
<file path=[Content_Types].xml><?xml version="1.0" encoding="utf-8"?>
<Types xmlns="http://schemas.openxmlformats.org/package/2006/content-types">
  <Override PartName="/xl/pivotTables/pivotTable6.xml" ContentType="application/vnd.openxmlformats-officedocument.spreadsheetml.pivotTable+xml"/>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tables/table1.xml" ContentType="application/vnd.openxmlformats-officedocument.spreadsheetml.table+xml"/>
  <Override PartName="/xl/charts/chart5.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calcChain.xml" ContentType="application/vnd.openxmlformats-officedocument.spreadsheetml.calcChain+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Cache/pivotCacheRecords1.xml" ContentType="application/vnd.openxmlformats-officedocument.spreadsheetml.pivotCacheRecords+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8.xml" ContentType="application/vnd.openxmlformats-officedocument.drawingml.chart+xml"/>
  <Override PartName="/docProps/core.xml" ContentType="application/vnd.openxmlformats-package.core-properties+xml"/>
  <Override PartName="/xl/pivotTables/pivotTable5.xml" ContentType="application/vnd.openxmlformats-officedocument.spreadsheetml.pivotTable+xml"/>
  <Override PartName="/xl/charts/chart7.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showPivotChartFilter="1"/>
  <bookViews>
    <workbookView xWindow="0" yWindow="0" windowWidth="16410" windowHeight="7425" firstSheet="8" activeTab="12"/>
  </bookViews>
  <sheets>
    <sheet name="UNIQUE PRODUCT BUCKET" sheetId="20" r:id="rId1"/>
    <sheet name="Average Discount" sheetId="26" r:id="rId2"/>
    <sheet name="Product Count by Category" sheetId="31" r:id="rId3"/>
    <sheet name="Total Reviews per Category" sheetId="32" r:id="rId4"/>
    <sheet name="Sheet19" sheetId="33" r:id="rId5"/>
    <sheet name="Highest Rated Products" sheetId="34" r:id="rId6"/>
    <sheet name="Avg Actual&amp;Discounted price" sheetId="35" r:id="rId7"/>
    <sheet name="Products with Most Reviews" sheetId="36" r:id="rId8"/>
    <sheet name="Categories with highest discont" sheetId="37" r:id="rId9"/>
    <sheet name="TOP 5" sheetId="38" r:id="rId10"/>
    <sheet name="Fewer than 1000 review" sheetId="40" r:id="rId11"/>
    <sheet name="Amazon Cleaned" sheetId="1" r:id="rId12"/>
    <sheet name="DASHBOARD" sheetId="28" r:id="rId13"/>
  </sheets>
  <definedNames>
    <definedName name="_xlnm._FilterDatabase" localSheetId="11" hidden="1">'Amazon Cleaned'!$A$1:$AA$1352</definedName>
  </definedNames>
  <calcPr calcId="124519"/>
  <pivotCaches>
    <pivotCache cacheId="2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N792" i="1"/>
  <c r="Q792" s="1"/>
  <c r="N794"/>
  <c r="Q794" s="1"/>
  <c r="N797"/>
  <c r="Q797" s="1"/>
  <c r="N798"/>
  <c r="Q798" s="1"/>
  <c r="N803"/>
  <c r="Q803" s="1"/>
  <c r="N804"/>
  <c r="Q804" s="1"/>
  <c r="N805"/>
  <c r="Q805" s="1"/>
  <c r="N806"/>
  <c r="Q806" s="1"/>
  <c r="N807"/>
  <c r="Q807" s="1"/>
  <c r="N816"/>
  <c r="Q816" s="1"/>
  <c r="N818"/>
  <c r="Q818" s="1"/>
  <c r="N820"/>
  <c r="Q820" s="1"/>
  <c r="N825"/>
  <c r="Q825" s="1"/>
  <c r="N845"/>
  <c r="Q845" s="1"/>
  <c r="N846"/>
  <c r="Q846" s="1"/>
  <c r="N847"/>
  <c r="Q847" s="1"/>
  <c r="N848"/>
  <c r="Q848" s="1"/>
  <c r="N851"/>
  <c r="Q851" s="1"/>
  <c r="N852"/>
  <c r="Q852" s="1"/>
  <c r="N854"/>
  <c r="Q854" s="1"/>
  <c r="N853"/>
  <c r="Q853" s="1"/>
  <c r="N855"/>
  <c r="Q855" s="1"/>
  <c r="N856"/>
  <c r="Q856" s="1"/>
  <c r="N857"/>
  <c r="Q857" s="1"/>
  <c r="N858"/>
  <c r="Q858" s="1"/>
  <c r="N859"/>
  <c r="Q859" s="1"/>
  <c r="N861"/>
  <c r="Q861" s="1"/>
  <c r="N865"/>
  <c r="Q865" s="1"/>
  <c r="N864"/>
  <c r="Q864" s="1"/>
  <c r="N862"/>
  <c r="Q862" s="1"/>
  <c r="N863"/>
  <c r="Q863" s="1"/>
  <c r="N870"/>
  <c r="Q870" s="1"/>
  <c r="N873"/>
  <c r="Q873" s="1"/>
  <c r="N874"/>
  <c r="Q874" s="1"/>
  <c r="N875"/>
  <c r="Q875" s="1"/>
  <c r="N876"/>
  <c r="Q876" s="1"/>
  <c r="N883"/>
  <c r="Q883" s="1"/>
  <c r="N885"/>
  <c r="Q885" s="1"/>
  <c r="N886"/>
  <c r="Q886" s="1"/>
  <c r="N888"/>
  <c r="Q888" s="1"/>
  <c r="N881"/>
  <c r="Q881" s="1"/>
  <c r="N898"/>
  <c r="Q898" s="1"/>
  <c r="N903"/>
  <c r="Q903" s="1"/>
  <c r="N904"/>
  <c r="Q904" s="1"/>
  <c r="N905"/>
  <c r="Q905" s="1"/>
  <c r="N906"/>
  <c r="Q906" s="1"/>
  <c r="N907"/>
  <c r="Q907" s="1"/>
  <c r="N909"/>
  <c r="Q909" s="1"/>
  <c r="N945"/>
  <c r="Q945" s="1"/>
  <c r="N946"/>
  <c r="Q946" s="1"/>
  <c r="N954"/>
  <c r="Q954" s="1"/>
  <c r="N955"/>
  <c r="Q955" s="1"/>
  <c r="N971"/>
  <c r="Q971" s="1"/>
  <c r="N970"/>
  <c r="Q970" s="1"/>
  <c r="N967"/>
  <c r="Q967" s="1"/>
  <c r="N960"/>
  <c r="Q960" s="1"/>
  <c r="N939"/>
  <c r="Q939" s="1"/>
  <c r="N958"/>
  <c r="Q958" s="1"/>
  <c r="N964"/>
  <c r="Q964" s="1"/>
  <c r="N959"/>
  <c r="Q959" s="1"/>
  <c r="N957"/>
  <c r="Q957" s="1"/>
  <c r="N956"/>
  <c r="Q956" s="1"/>
  <c r="N953"/>
  <c r="Q953" s="1"/>
  <c r="N951"/>
  <c r="Q951" s="1"/>
  <c r="N938"/>
  <c r="Q938" s="1"/>
  <c r="N942"/>
  <c r="Q942" s="1"/>
  <c r="N973"/>
  <c r="Q973" s="1"/>
  <c r="N974"/>
  <c r="Q974" s="1"/>
  <c r="N969"/>
  <c r="Q969" s="1"/>
  <c r="N962"/>
  <c r="Q962" s="1"/>
  <c r="N968"/>
  <c r="Q968" s="1"/>
  <c r="N922"/>
  <c r="Q922" s="1"/>
  <c r="N916"/>
  <c r="Q916" s="1"/>
  <c r="N921"/>
  <c r="Q921" s="1"/>
  <c r="N919"/>
  <c r="Q919" s="1"/>
  <c r="N908"/>
  <c r="Q908" s="1"/>
  <c r="N901"/>
  <c r="Q901" s="1"/>
  <c r="N900"/>
  <c r="Q900" s="1"/>
  <c r="N895"/>
  <c r="Q895" s="1"/>
  <c r="N894"/>
  <c r="Q894" s="1"/>
  <c r="N892"/>
  <c r="Q892" s="1"/>
  <c r="N882"/>
  <c r="Q882" s="1"/>
  <c r="N878"/>
  <c r="Q878" s="1"/>
  <c r="N872"/>
  <c r="Q872" s="1"/>
  <c r="N871"/>
  <c r="Q871" s="1"/>
  <c r="N869"/>
  <c r="Q869" s="1"/>
  <c r="N867"/>
  <c r="Q867" s="1"/>
  <c r="N866"/>
  <c r="Q866" s="1"/>
  <c r="N843"/>
  <c r="Q843" s="1"/>
  <c r="N828"/>
  <c r="Q828" s="1"/>
  <c r="N831"/>
  <c r="Q831" s="1"/>
  <c r="N829"/>
  <c r="Q829" s="1"/>
  <c r="N833"/>
  <c r="Q833" s="1"/>
  <c r="N842"/>
  <c r="Q842" s="1"/>
  <c r="N841"/>
  <c r="Q841" s="1"/>
  <c r="N840"/>
  <c r="Q840" s="1"/>
  <c r="N839"/>
  <c r="Q839" s="1"/>
  <c r="N837"/>
  <c r="Q837" s="1"/>
  <c r="N836"/>
  <c r="Q836" s="1"/>
  <c r="N838"/>
  <c r="Q838" s="1"/>
  <c r="N835"/>
  <c r="Q835" s="1"/>
  <c r="N834"/>
  <c r="Q834" s="1"/>
  <c r="N830"/>
  <c r="Q830" s="1"/>
  <c r="N826"/>
  <c r="Q826" s="1"/>
  <c r="N832"/>
  <c r="Q832" s="1"/>
  <c r="N827"/>
  <c r="Q827" s="1"/>
  <c r="N823"/>
  <c r="Q823" s="1"/>
  <c r="N824"/>
  <c r="Q824" s="1"/>
  <c r="N822"/>
  <c r="Q822" s="1"/>
  <c r="N819"/>
  <c r="Q819" s="1"/>
  <c r="N821"/>
  <c r="Q821" s="1"/>
  <c r="N813"/>
  <c r="Q813" s="1"/>
  <c r="N815"/>
  <c r="Q815" s="1"/>
  <c r="N811"/>
  <c r="Q811" s="1"/>
  <c r="N780"/>
  <c r="Q780" s="1"/>
  <c r="N770"/>
  <c r="Q770" s="1"/>
  <c r="N771"/>
  <c r="Q771" s="1"/>
  <c r="N760"/>
  <c r="Q760" s="1"/>
  <c r="N759"/>
  <c r="Q759" s="1"/>
  <c r="N758"/>
  <c r="Q758" s="1"/>
  <c r="N757"/>
  <c r="Q757" s="1"/>
  <c r="N755"/>
  <c r="Q755" s="1"/>
  <c r="N753"/>
  <c r="Q753" s="1"/>
  <c r="N752"/>
  <c r="Q752" s="1"/>
  <c r="N748"/>
  <c r="Q748" s="1"/>
  <c r="N754"/>
  <c r="Q754" s="1"/>
  <c r="N756"/>
  <c r="Q756" s="1"/>
  <c r="N737"/>
  <c r="Q737" s="1"/>
  <c r="N710"/>
  <c r="Q710" s="1"/>
  <c r="N691"/>
  <c r="Q691" s="1"/>
  <c r="N703"/>
  <c r="Q703" s="1"/>
  <c r="N701"/>
  <c r="Q701" s="1"/>
  <c r="N688"/>
  <c r="Q688" s="1"/>
  <c r="N687"/>
  <c r="Q687" s="1"/>
  <c r="N686"/>
  <c r="Q686" s="1"/>
  <c r="N690"/>
  <c r="Q690" s="1"/>
  <c r="N689"/>
  <c r="Q689" s="1"/>
  <c r="N685"/>
  <c r="Q685" s="1"/>
  <c r="N682"/>
  <c r="Q682" s="1"/>
  <c r="N678"/>
  <c r="Q678" s="1"/>
  <c r="N681"/>
  <c r="Q681" s="1"/>
  <c r="N680"/>
  <c r="Q680" s="1"/>
  <c r="N679"/>
  <c r="Q679" s="1"/>
  <c r="N677"/>
  <c r="Q677" s="1"/>
  <c r="N704"/>
  <c r="Q704" s="1"/>
  <c r="N696"/>
  <c r="Q696" s="1"/>
  <c r="N676"/>
  <c r="Q676" s="1"/>
  <c r="N675"/>
  <c r="Q675" s="1"/>
  <c r="N670"/>
  <c r="Q670" s="1"/>
  <c r="N632"/>
  <c r="Q632" s="1"/>
  <c r="N629"/>
  <c r="Q629" s="1"/>
  <c r="N628"/>
  <c r="Q628" s="1"/>
  <c r="N627"/>
  <c r="Q627" s="1"/>
  <c r="N626"/>
  <c r="Q626" s="1"/>
  <c r="N623"/>
  <c r="Q623" s="1"/>
  <c r="N608"/>
  <c r="Q608" s="1"/>
  <c r="N580"/>
  <c r="Q580" s="1"/>
  <c r="N566"/>
  <c r="Q566" s="1"/>
  <c r="N567"/>
  <c r="Q567" s="1"/>
  <c r="N565"/>
  <c r="Q565" s="1"/>
  <c r="N559"/>
  <c r="Q559" s="1"/>
  <c r="N556"/>
  <c r="Q556" s="1"/>
  <c r="N555"/>
  <c r="Q555" s="1"/>
  <c r="N552"/>
  <c r="Q552" s="1"/>
  <c r="N549"/>
  <c r="Q549" s="1"/>
  <c r="N546"/>
  <c r="Q546" s="1"/>
  <c r="N540"/>
  <c r="Q540" s="1"/>
  <c r="N544"/>
  <c r="Q544" s="1"/>
  <c r="N545"/>
  <c r="Q545" s="1"/>
  <c r="N543"/>
  <c r="Q543" s="1"/>
  <c r="N539"/>
  <c r="Q539" s="1"/>
  <c r="N538"/>
  <c r="Q538" s="1"/>
  <c r="N534"/>
  <c r="Q534" s="1"/>
  <c r="N537"/>
  <c r="Q537" s="1"/>
  <c r="N535"/>
  <c r="Q535" s="1"/>
  <c r="N516"/>
  <c r="Q516" s="1"/>
  <c r="N513"/>
  <c r="Q513" s="1"/>
  <c r="N514"/>
  <c r="Q514" s="1"/>
  <c r="N510"/>
  <c r="Q510" s="1"/>
  <c r="N512"/>
  <c r="Q512" s="1"/>
  <c r="N480"/>
  <c r="Q480" s="1"/>
  <c r="N479"/>
  <c r="Q479" s="1"/>
  <c r="N477"/>
  <c r="Q477" s="1"/>
  <c r="N476"/>
  <c r="Q476" s="1"/>
  <c r="N475"/>
  <c r="Q475" s="1"/>
  <c r="N466"/>
  <c r="Q466" s="1"/>
  <c r="N472"/>
  <c r="Q472" s="1"/>
  <c r="N471"/>
  <c r="Q471" s="1"/>
  <c r="N470"/>
  <c r="Q470" s="1"/>
  <c r="N465"/>
  <c r="Q465" s="1"/>
  <c r="N469"/>
  <c r="Q469" s="1"/>
  <c r="N468"/>
  <c r="Q468" s="1"/>
  <c r="N491"/>
  <c r="Q491" s="1"/>
  <c r="N489"/>
  <c r="Q489" s="1"/>
  <c r="N488"/>
  <c r="Q488" s="1"/>
  <c r="N487"/>
  <c r="Q487" s="1"/>
  <c r="N483"/>
  <c r="Q483" s="1"/>
  <c r="N482"/>
  <c r="Q482" s="1"/>
  <c r="N484"/>
  <c r="Q484" s="1"/>
  <c r="N478"/>
  <c r="Q478" s="1"/>
  <c r="N474"/>
  <c r="Q474" s="1"/>
  <c r="N467"/>
  <c r="Q467" s="1"/>
  <c r="N454"/>
  <c r="Q454" s="1"/>
  <c r="N452"/>
  <c r="Q452" s="1"/>
  <c r="N449"/>
  <c r="Q449" s="1"/>
  <c r="N459"/>
  <c r="Q459" s="1"/>
  <c r="N440"/>
  <c r="Q440" s="1"/>
  <c r="N437"/>
  <c r="Q437" s="1"/>
  <c r="N436"/>
  <c r="Q436" s="1"/>
  <c r="N425"/>
  <c r="Q425" s="1"/>
  <c r="N417"/>
  <c r="Q417" s="1"/>
  <c r="N415"/>
  <c r="Q415" s="1"/>
  <c r="N413"/>
  <c r="Q413" s="1"/>
  <c r="N429"/>
  <c r="Q429" s="1"/>
  <c r="N428"/>
  <c r="Q428" s="1"/>
  <c r="N424"/>
  <c r="Q424" s="1"/>
  <c r="N421"/>
  <c r="Q421" s="1"/>
  <c r="N422"/>
  <c r="Q422" s="1"/>
  <c r="N420"/>
  <c r="Q420" s="1"/>
  <c r="N423"/>
  <c r="Q423" s="1"/>
  <c r="N412"/>
  <c r="Q412" s="1"/>
  <c r="N419"/>
  <c r="Q419" s="1"/>
  <c r="N418"/>
  <c r="Q418" s="1"/>
  <c r="N416"/>
  <c r="Q416" s="1"/>
  <c r="N414"/>
  <c r="Q414" s="1"/>
  <c r="N411"/>
  <c r="Q411" s="1"/>
  <c r="N410"/>
  <c r="Q410" s="1"/>
  <c r="N408"/>
  <c r="Q408" s="1"/>
  <c r="N407"/>
  <c r="Q407" s="1"/>
  <c r="N400"/>
  <c r="Q400" s="1"/>
  <c r="N404"/>
  <c r="Q404" s="1"/>
  <c r="N406"/>
  <c r="Q406" s="1"/>
  <c r="N398"/>
  <c r="Q398" s="1"/>
  <c r="N385"/>
  <c r="Q385" s="1"/>
  <c r="N368"/>
  <c r="Q368" s="1"/>
  <c r="N366"/>
  <c r="Q366" s="1"/>
  <c r="N364"/>
  <c r="Q364" s="1"/>
  <c r="N363"/>
  <c r="Q363" s="1"/>
  <c r="N362"/>
  <c r="Q362" s="1"/>
  <c r="N361"/>
  <c r="Q361" s="1"/>
  <c r="N359"/>
  <c r="Q359" s="1"/>
  <c r="N357"/>
  <c r="Q357" s="1"/>
  <c r="N358"/>
  <c r="Q358" s="1"/>
  <c r="N355"/>
  <c r="Q355" s="1"/>
  <c r="N354"/>
  <c r="Q354" s="1"/>
  <c r="N351"/>
  <c r="Q351" s="1"/>
  <c r="N360"/>
  <c r="Q360" s="1"/>
  <c r="N349"/>
  <c r="Q349" s="1"/>
  <c r="N352"/>
  <c r="Q352" s="1"/>
  <c r="N350"/>
  <c r="Q350" s="1"/>
  <c r="N343"/>
  <c r="Q343" s="1"/>
  <c r="N341"/>
  <c r="Q341" s="1"/>
  <c r="N340"/>
  <c r="Q340" s="1"/>
  <c r="N338"/>
  <c r="Q338" s="1"/>
  <c r="N339"/>
  <c r="Q339" s="1"/>
  <c r="N337"/>
  <c r="Q337" s="1"/>
  <c r="N336"/>
  <c r="Q336" s="1"/>
  <c r="N335"/>
  <c r="Q335" s="1"/>
  <c r="N334"/>
  <c r="Q334" s="1"/>
  <c r="N348"/>
  <c r="Q348" s="1"/>
  <c r="N317"/>
  <c r="Q317" s="1"/>
  <c r="N319"/>
  <c r="Q319" s="1"/>
  <c r="N315"/>
  <c r="Q315" s="1"/>
  <c r="N316"/>
  <c r="Q316" s="1"/>
  <c r="N314"/>
  <c r="Q314" s="1"/>
  <c r="N313"/>
  <c r="Q313" s="1"/>
  <c r="N309"/>
  <c r="Q309" s="1"/>
  <c r="N308"/>
  <c r="Q308" s="1"/>
  <c r="N311"/>
  <c r="Q311" s="1"/>
  <c r="N310"/>
  <c r="Q310" s="1"/>
  <c r="N307"/>
  <c r="Q307" s="1"/>
  <c r="N306"/>
  <c r="Q306" s="1"/>
  <c r="N303"/>
  <c r="Q303" s="1"/>
  <c r="N302"/>
  <c r="Q302" s="1"/>
  <c r="N301"/>
  <c r="Q301" s="1"/>
  <c r="N300"/>
  <c r="Q300" s="1"/>
  <c r="N293"/>
  <c r="Q293" s="1"/>
  <c r="N289"/>
  <c r="Q289" s="1"/>
  <c r="N286"/>
  <c r="Q286" s="1"/>
  <c r="N283"/>
  <c r="Q283" s="1"/>
  <c r="N281"/>
  <c r="Q281" s="1"/>
  <c r="N280"/>
  <c r="Q280" s="1"/>
  <c r="N279"/>
  <c r="Q279" s="1"/>
  <c r="N277"/>
  <c r="Q277" s="1"/>
  <c r="N276"/>
  <c r="Q276" s="1"/>
  <c r="N275"/>
  <c r="Q275" s="1"/>
  <c r="N269"/>
  <c r="Q269" s="1"/>
  <c r="N264"/>
  <c r="Q264" s="1"/>
  <c r="N261"/>
  <c r="Q261" s="1"/>
  <c r="N252"/>
  <c r="Q252" s="1"/>
  <c r="N232"/>
  <c r="Q232" s="1"/>
  <c r="N226"/>
  <c r="Q226" s="1"/>
  <c r="N195"/>
  <c r="Q195" s="1"/>
  <c r="N175"/>
  <c r="Q175" s="1"/>
  <c r="N159"/>
  <c r="Q159" s="1"/>
  <c r="N152"/>
  <c r="Q152" s="1"/>
  <c r="N145"/>
  <c r="Q145" s="1"/>
  <c r="N143"/>
  <c r="Q143" s="1"/>
  <c r="N139"/>
  <c r="Q139" s="1"/>
  <c r="N133"/>
  <c r="Q133" s="1"/>
  <c r="N132"/>
  <c r="Q132" s="1"/>
  <c r="N130"/>
  <c r="Q130" s="1"/>
  <c r="N128"/>
  <c r="Q128" s="1"/>
  <c r="N125"/>
  <c r="Q125" s="1"/>
  <c r="N124"/>
  <c r="Q124" s="1"/>
  <c r="N123"/>
  <c r="Q123" s="1"/>
  <c r="N121"/>
  <c r="Q121" s="1"/>
  <c r="N119"/>
  <c r="Q119" s="1"/>
  <c r="N113"/>
  <c r="Q113" s="1"/>
  <c r="N89"/>
  <c r="Q89" s="1"/>
  <c r="N87"/>
  <c r="Q87" s="1"/>
  <c r="N84"/>
  <c r="Q84" s="1"/>
  <c r="N55"/>
  <c r="Q55" s="1"/>
  <c r="N49"/>
  <c r="Q49" s="1"/>
  <c r="N48"/>
  <c r="Q48" s="1"/>
  <c r="N44"/>
  <c r="Q44" s="1"/>
  <c r="N38"/>
  <c r="Q38" s="1"/>
  <c r="N37"/>
  <c r="Q37" s="1"/>
  <c r="N36"/>
  <c r="Q36" s="1"/>
  <c r="N35"/>
  <c r="Q35" s="1"/>
  <c r="N34"/>
  <c r="Q34" s="1"/>
  <c r="N31"/>
  <c r="Q31" s="1"/>
  <c r="N33"/>
  <c r="Q33" s="1"/>
  <c r="N32"/>
  <c r="Q32" s="1"/>
  <c r="N30"/>
  <c r="Q30" s="1"/>
  <c r="N29"/>
  <c r="Q29" s="1"/>
  <c r="N24"/>
  <c r="Q24" s="1"/>
  <c r="N23"/>
  <c r="Q23" s="1"/>
  <c r="N22"/>
  <c r="Q22" s="1"/>
  <c r="N20"/>
  <c r="Q20" s="1"/>
  <c r="N19"/>
  <c r="Q19" s="1"/>
  <c r="N18"/>
  <c r="Q18" s="1"/>
  <c r="N14"/>
  <c r="Q14" s="1"/>
  <c r="N6"/>
  <c r="Q6" s="1"/>
  <c r="N5"/>
  <c r="Q5" s="1"/>
  <c r="N3"/>
  <c r="Q3" s="1"/>
  <c r="N4"/>
  <c r="Q4" s="1"/>
  <c r="N2"/>
  <c r="Q2" s="1"/>
  <c r="N16"/>
  <c r="Q16" s="1"/>
  <c r="N13"/>
  <c r="Q13" s="1"/>
  <c r="N12"/>
  <c r="Q12" s="1"/>
  <c r="N11"/>
  <c r="Q11" s="1"/>
  <c r="N10"/>
  <c r="Q10" s="1"/>
  <c r="N9"/>
  <c r="Q9" s="1"/>
  <c r="N8"/>
  <c r="Q8" s="1"/>
  <c r="N7"/>
  <c r="Q7" s="1"/>
  <c r="N17"/>
  <c r="Q17" s="1"/>
  <c r="N15"/>
  <c r="Q15" s="1"/>
  <c r="N26"/>
  <c r="Q26" s="1"/>
  <c r="N25"/>
  <c r="Q25" s="1"/>
  <c r="N28"/>
  <c r="Q28" s="1"/>
  <c r="N27"/>
  <c r="Q27" s="1"/>
  <c r="N21"/>
  <c r="Q21" s="1"/>
  <c r="N46"/>
  <c r="Q46" s="1"/>
  <c r="N57"/>
  <c r="Q57" s="1"/>
  <c r="N53"/>
  <c r="Q53" s="1"/>
  <c r="N51"/>
  <c r="Q51" s="1"/>
  <c r="N81"/>
  <c r="Q81" s="1"/>
  <c r="N61"/>
  <c r="Q61" s="1"/>
  <c r="N59"/>
  <c r="Q59" s="1"/>
  <c r="N64"/>
  <c r="Q64" s="1"/>
  <c r="N69"/>
  <c r="Q69" s="1"/>
  <c r="N71"/>
  <c r="Q71" s="1"/>
  <c r="N75"/>
  <c r="Q75" s="1"/>
  <c r="N70"/>
  <c r="Q70" s="1"/>
  <c r="N72"/>
  <c r="Q72" s="1"/>
  <c r="N73"/>
  <c r="Q73" s="1"/>
  <c r="N68"/>
  <c r="Q68" s="1"/>
  <c r="N54"/>
  <c r="Q54" s="1"/>
  <c r="N50"/>
  <c r="Q50" s="1"/>
  <c r="N90"/>
  <c r="Q90" s="1"/>
  <c r="N131"/>
  <c r="Q131" s="1"/>
  <c r="N111"/>
  <c r="Q111" s="1"/>
  <c r="N91"/>
  <c r="Q91" s="1"/>
  <c r="N85"/>
  <c r="Q85" s="1"/>
  <c r="N83"/>
  <c r="Q83" s="1"/>
  <c r="N78"/>
  <c r="Q78" s="1"/>
  <c r="N80"/>
  <c r="Q80" s="1"/>
  <c r="N79"/>
  <c r="Q79" s="1"/>
  <c r="N77"/>
  <c r="Q77" s="1"/>
  <c r="N76"/>
  <c r="Q76" s="1"/>
  <c r="N66"/>
  <c r="Q66" s="1"/>
  <c r="N67"/>
  <c r="Q67" s="1"/>
  <c r="N65"/>
  <c r="Q65" s="1"/>
  <c r="N58"/>
  <c r="Q58" s="1"/>
  <c r="N40"/>
  <c r="Q40" s="1"/>
  <c r="N39"/>
  <c r="Q39" s="1"/>
  <c r="N41"/>
  <c r="Q41" s="1"/>
  <c r="N42"/>
  <c r="Q42" s="1"/>
  <c r="N43"/>
  <c r="Q43" s="1"/>
  <c r="N45"/>
  <c r="Q45" s="1"/>
  <c r="N56"/>
  <c r="Q56" s="1"/>
  <c r="N52"/>
  <c r="Q52" s="1"/>
  <c r="N63"/>
  <c r="Q63" s="1"/>
  <c r="N62"/>
  <c r="Q62" s="1"/>
  <c r="N60"/>
  <c r="Q60" s="1"/>
  <c r="N122"/>
  <c r="Q122" s="1"/>
  <c r="N117"/>
  <c r="Q117" s="1"/>
  <c r="N116"/>
  <c r="Q116" s="1"/>
  <c r="N120"/>
  <c r="Q120" s="1"/>
  <c r="N118"/>
  <c r="Q118" s="1"/>
  <c r="N115"/>
  <c r="Q115" s="1"/>
  <c r="N112"/>
  <c r="Q112" s="1"/>
  <c r="N114"/>
  <c r="Q114" s="1"/>
  <c r="N99"/>
  <c r="Q99" s="1"/>
  <c r="N100"/>
  <c r="Q100" s="1"/>
  <c r="N105"/>
  <c r="Q105" s="1"/>
  <c r="N97"/>
  <c r="Q97" s="1"/>
  <c r="N47"/>
  <c r="Q47" s="1"/>
  <c r="N74"/>
  <c r="Q74" s="1"/>
  <c r="N82"/>
  <c r="Q82" s="1"/>
  <c r="N103"/>
  <c r="Q103" s="1"/>
  <c r="N86"/>
  <c r="Q86" s="1"/>
  <c r="N88"/>
  <c r="Q88" s="1"/>
  <c r="N95"/>
  <c r="Q95" s="1"/>
  <c r="N96"/>
  <c r="Q96" s="1"/>
  <c r="N92"/>
  <c r="Q92" s="1"/>
  <c r="N94"/>
  <c r="Q94" s="1"/>
  <c r="N93"/>
  <c r="Q93" s="1"/>
  <c r="N108"/>
  <c r="Q108" s="1"/>
  <c r="N110"/>
  <c r="Q110" s="1"/>
  <c r="N107"/>
  <c r="Q107" s="1"/>
  <c r="N102"/>
  <c r="Q102" s="1"/>
  <c r="N98"/>
  <c r="Q98" s="1"/>
  <c r="N106"/>
  <c r="Q106" s="1"/>
  <c r="N101"/>
  <c r="Q101" s="1"/>
  <c r="N104"/>
  <c r="Q104" s="1"/>
  <c r="N109"/>
  <c r="Q109" s="1"/>
  <c r="N127"/>
  <c r="Q127" s="1"/>
  <c r="N126"/>
  <c r="Q126" s="1"/>
  <c r="N129"/>
  <c r="Q129" s="1"/>
  <c r="N137"/>
  <c r="Q137" s="1"/>
  <c r="N150"/>
  <c r="Q150" s="1"/>
  <c r="N149"/>
  <c r="Q149" s="1"/>
  <c r="N148"/>
  <c r="Q148" s="1"/>
  <c r="N146"/>
  <c r="Q146" s="1"/>
  <c r="N151"/>
  <c r="Q151" s="1"/>
  <c r="N138"/>
  <c r="Q138" s="1"/>
  <c r="N147"/>
  <c r="Q147" s="1"/>
  <c r="N181"/>
  <c r="Q181" s="1"/>
  <c r="N178"/>
  <c r="Q178" s="1"/>
  <c r="N161"/>
  <c r="Q161" s="1"/>
  <c r="N189"/>
  <c r="Q189" s="1"/>
  <c r="N183"/>
  <c r="Q183" s="1"/>
  <c r="N170"/>
  <c r="Q170" s="1"/>
  <c r="N174"/>
  <c r="Q174" s="1"/>
  <c r="N165"/>
  <c r="Q165" s="1"/>
  <c r="N157"/>
  <c r="Q157" s="1"/>
  <c r="N158"/>
  <c r="Q158" s="1"/>
  <c r="N156"/>
  <c r="Q156" s="1"/>
  <c r="N154"/>
  <c r="Q154" s="1"/>
  <c r="N153"/>
  <c r="Q153" s="1"/>
  <c r="N155"/>
  <c r="Q155" s="1"/>
  <c r="N141"/>
  <c r="Q141" s="1"/>
  <c r="N140"/>
  <c r="Q140" s="1"/>
  <c r="N136"/>
  <c r="Q136" s="1"/>
  <c r="N134"/>
  <c r="Q134" s="1"/>
  <c r="N237"/>
  <c r="Q237" s="1"/>
  <c r="N218"/>
  <c r="Q218" s="1"/>
  <c r="N210"/>
  <c r="Q210" s="1"/>
  <c r="N223"/>
  <c r="Q223" s="1"/>
  <c r="N204"/>
  <c r="Q204" s="1"/>
  <c r="N262"/>
  <c r="Q262" s="1"/>
  <c r="N263"/>
  <c r="Q263" s="1"/>
  <c r="N260"/>
  <c r="Q260" s="1"/>
  <c r="N257"/>
  <c r="Q257" s="1"/>
  <c r="N259"/>
  <c r="Q259" s="1"/>
  <c r="N258"/>
  <c r="Q258" s="1"/>
  <c r="N254"/>
  <c r="Q254" s="1"/>
  <c r="N253"/>
  <c r="Q253" s="1"/>
  <c r="N247"/>
  <c r="Q247" s="1"/>
  <c r="N238"/>
  <c r="Q238" s="1"/>
  <c r="N243"/>
  <c r="Q243" s="1"/>
  <c r="N234"/>
  <c r="Q234" s="1"/>
  <c r="N224"/>
  <c r="Q224" s="1"/>
  <c r="N202"/>
  <c r="Q202" s="1"/>
  <c r="N201"/>
  <c r="Q201" s="1"/>
  <c r="N198"/>
  <c r="Q198" s="1"/>
  <c r="N208"/>
  <c r="Q208" s="1"/>
  <c r="N220"/>
  <c r="Q220" s="1"/>
  <c r="N221"/>
  <c r="Q221" s="1"/>
  <c r="N244"/>
  <c r="Q244" s="1"/>
  <c r="N249"/>
  <c r="Q249" s="1"/>
  <c r="N250"/>
  <c r="Q250" s="1"/>
  <c r="N251"/>
  <c r="Q251" s="1"/>
  <c r="N248"/>
  <c r="Q248" s="1"/>
  <c r="N245"/>
  <c r="Q245" s="1"/>
  <c r="N242"/>
  <c r="Q242" s="1"/>
  <c r="N255"/>
  <c r="Q255" s="1"/>
  <c r="N256"/>
  <c r="Q256" s="1"/>
  <c r="N265"/>
  <c r="Q265" s="1"/>
  <c r="N268"/>
  <c r="Q268" s="1"/>
  <c r="N273"/>
  <c r="Q273" s="1"/>
  <c r="N272"/>
  <c r="Q272" s="1"/>
  <c r="N271"/>
  <c r="Q271" s="1"/>
  <c r="N267"/>
  <c r="Q267" s="1"/>
  <c r="N266"/>
  <c r="Q266" s="1"/>
  <c r="N270"/>
  <c r="Q270" s="1"/>
  <c r="N229"/>
  <c r="Q229" s="1"/>
  <c r="N222"/>
  <c r="Q222" s="1"/>
  <c r="N211"/>
  <c r="Q211" s="1"/>
  <c r="N200"/>
  <c r="Q200" s="1"/>
  <c r="N212"/>
  <c r="Q212" s="1"/>
  <c r="N207"/>
  <c r="Q207" s="1"/>
  <c r="N203"/>
  <c r="Q203" s="1"/>
  <c r="N199"/>
  <c r="Q199" s="1"/>
  <c r="N193"/>
  <c r="Q193" s="1"/>
  <c r="N179"/>
  <c r="Q179" s="1"/>
  <c r="N173"/>
  <c r="Q173" s="1"/>
  <c r="N164"/>
  <c r="Q164" s="1"/>
  <c r="N162"/>
  <c r="Q162" s="1"/>
  <c r="N172"/>
  <c r="Q172" s="1"/>
  <c r="N167"/>
  <c r="Q167" s="1"/>
  <c r="N166"/>
  <c r="Q166" s="1"/>
  <c r="N186"/>
  <c r="Q186" s="1"/>
  <c r="N205"/>
  <c r="Q205" s="1"/>
  <c r="N241"/>
  <c r="Q241" s="1"/>
  <c r="N230"/>
  <c r="Q230" s="1"/>
  <c r="N227"/>
  <c r="Q227" s="1"/>
  <c r="N219"/>
  <c r="Q219" s="1"/>
  <c r="N216"/>
  <c r="Q216" s="1"/>
  <c r="N217"/>
  <c r="Q217" s="1"/>
  <c r="N215"/>
  <c r="Q215" s="1"/>
  <c r="N209"/>
  <c r="Q209" s="1"/>
  <c r="N197"/>
  <c r="Q197" s="1"/>
  <c r="N196"/>
  <c r="Q196" s="1"/>
  <c r="N192"/>
  <c r="Q192" s="1"/>
  <c r="N180"/>
  <c r="Q180" s="1"/>
  <c r="N177"/>
  <c r="Q177" s="1"/>
  <c r="N171"/>
  <c r="Q171" s="1"/>
  <c r="N168"/>
  <c r="Q168" s="1"/>
  <c r="N169"/>
  <c r="Q169" s="1"/>
  <c r="N194"/>
  <c r="Q194" s="1"/>
  <c r="N187"/>
  <c r="Q187" s="1"/>
  <c r="N188"/>
  <c r="Q188" s="1"/>
  <c r="N182"/>
  <c r="Q182" s="1"/>
  <c r="N176"/>
  <c r="Q176" s="1"/>
  <c r="N163"/>
  <c r="Q163" s="1"/>
  <c r="N160"/>
  <c r="Q160" s="1"/>
  <c r="N144"/>
  <c r="Q144" s="1"/>
  <c r="N142"/>
  <c r="Q142" s="1"/>
  <c r="N135"/>
  <c r="Q135" s="1"/>
  <c r="N246"/>
  <c r="Q246" s="1"/>
  <c r="N236"/>
  <c r="Q236" s="1"/>
  <c r="N239"/>
  <c r="Q239" s="1"/>
  <c r="N233"/>
  <c r="Q233" s="1"/>
  <c r="N228"/>
  <c r="Q228" s="1"/>
  <c r="N235"/>
  <c r="Q235" s="1"/>
  <c r="N240"/>
  <c r="Q240" s="1"/>
  <c r="N231"/>
  <c r="Q231" s="1"/>
  <c r="N225"/>
  <c r="Q225" s="1"/>
  <c r="N214"/>
  <c r="Q214" s="1"/>
  <c r="N213"/>
  <c r="Q213" s="1"/>
  <c r="N206"/>
  <c r="Q206" s="1"/>
  <c r="N185"/>
  <c r="Q185" s="1"/>
  <c r="N191"/>
  <c r="Q191" s="1"/>
  <c r="N190"/>
  <c r="Q190" s="1"/>
  <c r="N184"/>
  <c r="Q184" s="1"/>
  <c r="N274"/>
  <c r="Q274" s="1"/>
  <c r="N278"/>
  <c r="Q278" s="1"/>
  <c r="N282"/>
  <c r="Q282" s="1"/>
  <c r="N285"/>
  <c r="Q285" s="1"/>
  <c r="N284"/>
  <c r="Q284" s="1"/>
  <c r="N288"/>
  <c r="Q288" s="1"/>
  <c r="N287"/>
  <c r="Q287" s="1"/>
  <c r="N290"/>
  <c r="Q290" s="1"/>
  <c r="N292"/>
  <c r="Q292" s="1"/>
  <c r="N291"/>
  <c r="Q291" s="1"/>
  <c r="N294"/>
  <c r="Q294" s="1"/>
  <c r="N296"/>
  <c r="Q296" s="1"/>
  <c r="N295"/>
  <c r="Q295" s="1"/>
  <c r="N297"/>
  <c r="Q297" s="1"/>
  <c r="N299"/>
  <c r="Q299" s="1"/>
  <c r="N298"/>
  <c r="Q298" s="1"/>
  <c r="N304"/>
  <c r="Q304" s="1"/>
  <c r="N305"/>
  <c r="Q305" s="1"/>
  <c r="N312"/>
  <c r="Q312" s="1"/>
  <c r="N318"/>
  <c r="Q318" s="1"/>
  <c r="N322"/>
  <c r="Q322" s="1"/>
  <c r="N321"/>
  <c r="Q321" s="1"/>
  <c r="N320"/>
  <c r="Q320" s="1"/>
  <c r="N327"/>
  <c r="Q327" s="1"/>
  <c r="N323"/>
  <c r="Q323" s="1"/>
  <c r="N324"/>
  <c r="Q324" s="1"/>
  <c r="N331"/>
  <c r="Q331" s="1"/>
  <c r="N329"/>
  <c r="Q329" s="1"/>
  <c r="N326"/>
  <c r="Q326" s="1"/>
  <c r="N325"/>
  <c r="Q325" s="1"/>
  <c r="N330"/>
  <c r="Q330" s="1"/>
  <c r="N328"/>
  <c r="Q328" s="1"/>
  <c r="N332"/>
  <c r="Q332" s="1"/>
  <c r="N346"/>
  <c r="Q346" s="1"/>
  <c r="N344"/>
  <c r="Q344" s="1"/>
  <c r="N333"/>
  <c r="Q333" s="1"/>
  <c r="N367"/>
  <c r="Q367" s="1"/>
  <c r="N376"/>
  <c r="Q376" s="1"/>
  <c r="N374"/>
  <c r="Q374" s="1"/>
  <c r="N377"/>
  <c r="Q377" s="1"/>
  <c r="N386"/>
  <c r="Q386" s="1"/>
  <c r="N388"/>
  <c r="Q388" s="1"/>
  <c r="N389"/>
  <c r="Q389" s="1"/>
  <c r="N395"/>
  <c r="Q395" s="1"/>
  <c r="N392"/>
  <c r="Q392" s="1"/>
  <c r="N396"/>
  <c r="Q396" s="1"/>
  <c r="N394"/>
  <c r="Q394" s="1"/>
  <c r="N391"/>
  <c r="Q391" s="1"/>
  <c r="N393"/>
  <c r="Q393" s="1"/>
  <c r="N387"/>
  <c r="Q387" s="1"/>
  <c r="N405"/>
  <c r="Q405" s="1"/>
  <c r="N399"/>
  <c r="Q399" s="1"/>
  <c r="N401"/>
  <c r="Q401" s="1"/>
  <c r="N402"/>
  <c r="Q402" s="1"/>
  <c r="N403"/>
  <c r="Q403" s="1"/>
  <c r="N409"/>
  <c r="Q409" s="1"/>
  <c r="N426"/>
  <c r="Q426" s="1"/>
  <c r="N439"/>
  <c r="Q439" s="1"/>
  <c r="N438"/>
  <c r="Q438" s="1"/>
  <c r="N443"/>
  <c r="Q443" s="1"/>
  <c r="N442"/>
  <c r="Q442" s="1"/>
  <c r="N450"/>
  <c r="Q450" s="1"/>
  <c r="N446"/>
  <c r="Q446" s="1"/>
  <c r="N455"/>
  <c r="Q455" s="1"/>
  <c r="N462"/>
  <c r="Q462" s="1"/>
  <c r="N445"/>
  <c r="Q445" s="1"/>
  <c r="N444"/>
  <c r="Q444" s="1"/>
  <c r="N447"/>
  <c r="Q447" s="1"/>
  <c r="N461"/>
  <c r="Q461" s="1"/>
  <c r="N434"/>
  <c r="Q434" s="1"/>
  <c r="N430"/>
  <c r="Q430" s="1"/>
  <c r="N432"/>
  <c r="Q432" s="1"/>
  <c r="N433"/>
  <c r="Q433" s="1"/>
  <c r="N431"/>
  <c r="Q431" s="1"/>
  <c r="N427"/>
  <c r="Q427" s="1"/>
  <c r="N353"/>
  <c r="Q353" s="1"/>
  <c r="N371"/>
  <c r="Q371" s="1"/>
  <c r="N379"/>
  <c r="Q379" s="1"/>
  <c r="N356"/>
  <c r="Q356" s="1"/>
  <c r="N347"/>
  <c r="Q347" s="1"/>
  <c r="N342"/>
  <c r="Q342" s="1"/>
  <c r="N345"/>
  <c r="Q345" s="1"/>
  <c r="N384"/>
  <c r="Q384" s="1"/>
  <c r="N382"/>
  <c r="Q382" s="1"/>
  <c r="N375"/>
  <c r="Q375" s="1"/>
  <c r="N370"/>
  <c r="Q370" s="1"/>
  <c r="N369"/>
  <c r="Q369" s="1"/>
  <c r="N373"/>
  <c r="Q373" s="1"/>
  <c r="N381"/>
  <c r="Q381" s="1"/>
  <c r="N372"/>
  <c r="Q372" s="1"/>
  <c r="N365"/>
  <c r="Q365" s="1"/>
  <c r="N378"/>
  <c r="Q378" s="1"/>
  <c r="N383"/>
  <c r="Q383" s="1"/>
  <c r="N380"/>
  <c r="Q380" s="1"/>
  <c r="N390"/>
  <c r="Q390" s="1"/>
  <c r="N397"/>
  <c r="Q397" s="1"/>
  <c r="N435"/>
  <c r="Q435" s="1"/>
  <c r="N451"/>
  <c r="Q451" s="1"/>
  <c r="N453"/>
  <c r="Q453" s="1"/>
  <c r="N460"/>
  <c r="Q460" s="1"/>
  <c r="N457"/>
  <c r="Q457" s="1"/>
  <c r="N458"/>
  <c r="Q458" s="1"/>
  <c r="N456"/>
  <c r="Q456" s="1"/>
  <c r="N448"/>
  <c r="Q448" s="1"/>
  <c r="N441"/>
  <c r="Q441" s="1"/>
  <c r="N464"/>
  <c r="Q464" s="1"/>
  <c r="N463"/>
  <c r="Q463" s="1"/>
  <c r="N473"/>
  <c r="Q473" s="1"/>
  <c r="N481"/>
  <c r="Q481" s="1"/>
  <c r="N505"/>
  <c r="Q505" s="1"/>
  <c r="N503"/>
  <c r="Q503" s="1"/>
  <c r="N495"/>
  <c r="Q495" s="1"/>
  <c r="N494"/>
  <c r="Q494" s="1"/>
  <c r="N492"/>
  <c r="Q492" s="1"/>
  <c r="N490"/>
  <c r="Q490" s="1"/>
  <c r="N485"/>
  <c r="Q485" s="1"/>
  <c r="N486"/>
  <c r="Q486" s="1"/>
  <c r="N508"/>
  <c r="Q508" s="1"/>
  <c r="N506"/>
  <c r="Q506" s="1"/>
  <c r="N499"/>
  <c r="Q499" s="1"/>
  <c r="N497"/>
  <c r="Q497" s="1"/>
  <c r="N511"/>
  <c r="Q511" s="1"/>
  <c r="N504"/>
  <c r="Q504" s="1"/>
  <c r="N507"/>
  <c r="Q507" s="1"/>
  <c r="N493"/>
  <c r="Q493" s="1"/>
  <c r="N500"/>
  <c r="Q500" s="1"/>
  <c r="N501"/>
  <c r="Q501" s="1"/>
  <c r="N502"/>
  <c r="Q502" s="1"/>
  <c r="N515"/>
  <c r="Q515" s="1"/>
  <c r="N509"/>
  <c r="Q509" s="1"/>
  <c r="N496"/>
  <c r="Q496" s="1"/>
  <c r="N498"/>
  <c r="Q498" s="1"/>
  <c r="N532"/>
  <c r="Q532" s="1"/>
  <c r="N531"/>
  <c r="Q531" s="1"/>
  <c r="N526"/>
  <c r="Q526" s="1"/>
  <c r="N529"/>
  <c r="Q529" s="1"/>
  <c r="N560"/>
  <c r="Q560" s="1"/>
  <c r="N558"/>
  <c r="Q558" s="1"/>
  <c r="N557"/>
  <c r="Q557" s="1"/>
  <c r="N553"/>
  <c r="Q553" s="1"/>
  <c r="N554"/>
  <c r="Q554" s="1"/>
  <c r="N548"/>
  <c r="Q548" s="1"/>
  <c r="N536"/>
  <c r="Q536" s="1"/>
  <c r="N533"/>
  <c r="Q533" s="1"/>
  <c r="N530"/>
  <c r="Q530" s="1"/>
  <c r="N528"/>
  <c r="Q528" s="1"/>
  <c r="N523"/>
  <c r="Q523" s="1"/>
  <c r="N525"/>
  <c r="Q525" s="1"/>
  <c r="N520"/>
  <c r="Q520" s="1"/>
  <c r="N527"/>
  <c r="Q527" s="1"/>
  <c r="N522"/>
  <c r="Q522" s="1"/>
  <c r="N524"/>
  <c r="Q524" s="1"/>
  <c r="N521"/>
  <c r="Q521" s="1"/>
  <c r="N519"/>
  <c r="Q519" s="1"/>
  <c r="N518"/>
  <c r="Q518" s="1"/>
  <c r="N517"/>
  <c r="Q517" s="1"/>
  <c r="N542"/>
  <c r="Q542" s="1"/>
  <c r="N547"/>
  <c r="Q547" s="1"/>
  <c r="N541"/>
  <c r="Q541" s="1"/>
  <c r="N551"/>
  <c r="Q551" s="1"/>
  <c r="N550"/>
  <c r="Q550" s="1"/>
  <c r="N561"/>
  <c r="Q561" s="1"/>
  <c r="N564"/>
  <c r="Q564" s="1"/>
  <c r="N562"/>
  <c r="Q562" s="1"/>
  <c r="N563"/>
  <c r="Q563" s="1"/>
  <c r="N569"/>
  <c r="Q569" s="1"/>
  <c r="N568"/>
  <c r="Q568" s="1"/>
  <c r="N570"/>
  <c r="Q570" s="1"/>
  <c r="N571"/>
  <c r="Q571" s="1"/>
  <c r="N572"/>
  <c r="Q572" s="1"/>
  <c r="N573"/>
  <c r="Q573" s="1"/>
  <c r="N577"/>
  <c r="Q577" s="1"/>
  <c r="N576"/>
  <c r="Q576" s="1"/>
  <c r="N583"/>
  <c r="Q583" s="1"/>
  <c r="N579"/>
  <c r="Q579" s="1"/>
  <c r="N575"/>
  <c r="Q575" s="1"/>
  <c r="N574"/>
  <c r="Q574" s="1"/>
  <c r="N589"/>
  <c r="Q589" s="1"/>
  <c r="N584"/>
  <c r="Q584" s="1"/>
  <c r="N586"/>
  <c r="Q586" s="1"/>
  <c r="N582"/>
  <c r="Q582" s="1"/>
  <c r="N578"/>
  <c r="Q578" s="1"/>
  <c r="N611"/>
  <c r="Q611" s="1"/>
  <c r="N585"/>
  <c r="Q585" s="1"/>
  <c r="N581"/>
  <c r="Q581" s="1"/>
  <c r="N588"/>
  <c r="Q588" s="1"/>
  <c r="N602"/>
  <c r="Q602" s="1"/>
  <c r="N605"/>
  <c r="Q605" s="1"/>
  <c r="N606"/>
  <c r="Q606" s="1"/>
  <c r="N620"/>
  <c r="Q620" s="1"/>
  <c r="N614"/>
  <c r="Q614" s="1"/>
  <c r="N625"/>
  <c r="Q625" s="1"/>
  <c r="N596"/>
  <c r="Q596" s="1"/>
  <c r="N600"/>
  <c r="Q600" s="1"/>
  <c r="N604"/>
  <c r="Q604" s="1"/>
  <c r="N619"/>
  <c r="Q619" s="1"/>
  <c r="N615"/>
  <c r="Q615" s="1"/>
  <c r="N601"/>
  <c r="Q601" s="1"/>
  <c r="N618"/>
  <c r="Q618" s="1"/>
  <c r="N630"/>
  <c r="Q630" s="1"/>
  <c r="N631"/>
  <c r="Q631" s="1"/>
  <c r="N621"/>
  <c r="Q621" s="1"/>
  <c r="N612"/>
  <c r="Q612" s="1"/>
  <c r="N595"/>
  <c r="Q595" s="1"/>
  <c r="N592"/>
  <c r="Q592" s="1"/>
  <c r="N594"/>
  <c r="Q594" s="1"/>
  <c r="N591"/>
  <c r="Q591" s="1"/>
  <c r="N587"/>
  <c r="Q587" s="1"/>
  <c r="N610"/>
  <c r="Q610" s="1"/>
  <c r="N613"/>
  <c r="Q613" s="1"/>
  <c r="N616"/>
  <c r="Q616" s="1"/>
  <c r="N617"/>
  <c r="Q617" s="1"/>
  <c r="N624"/>
  <c r="Q624" s="1"/>
  <c r="N622"/>
  <c r="Q622" s="1"/>
  <c r="N607"/>
  <c r="Q607" s="1"/>
  <c r="N609"/>
  <c r="Q609" s="1"/>
  <c r="N603"/>
  <c r="Q603" s="1"/>
  <c r="N598"/>
  <c r="Q598" s="1"/>
  <c r="N593"/>
  <c r="Q593" s="1"/>
  <c r="N599"/>
  <c r="Q599" s="1"/>
  <c r="N597"/>
  <c r="Q597" s="1"/>
  <c r="N590"/>
  <c r="Q590" s="1"/>
  <c r="N648"/>
  <c r="Q648" s="1"/>
  <c r="N652"/>
  <c r="Q652" s="1"/>
  <c r="N650"/>
  <c r="Q650" s="1"/>
  <c r="N660"/>
  <c r="Q660" s="1"/>
  <c r="N646"/>
  <c r="Q646" s="1"/>
  <c r="N649"/>
  <c r="Q649" s="1"/>
  <c r="N637"/>
  <c r="Q637" s="1"/>
  <c r="N634"/>
  <c r="Q634" s="1"/>
  <c r="N638"/>
  <c r="Q638" s="1"/>
  <c r="N655"/>
  <c r="Q655" s="1"/>
  <c r="N647"/>
  <c r="Q647" s="1"/>
  <c r="N657"/>
  <c r="Q657" s="1"/>
  <c r="N665"/>
  <c r="Q665" s="1"/>
  <c r="N661"/>
  <c r="Q661" s="1"/>
  <c r="N642"/>
  <c r="Q642" s="1"/>
  <c r="N641"/>
  <c r="Q641" s="1"/>
  <c r="N640"/>
  <c r="Q640" s="1"/>
  <c r="N673"/>
  <c r="Q673" s="1"/>
  <c r="N666"/>
  <c r="Q666" s="1"/>
  <c r="N672"/>
  <c r="Q672" s="1"/>
  <c r="N671"/>
  <c r="Q671" s="1"/>
  <c r="N674"/>
  <c r="Q674" s="1"/>
  <c r="N668"/>
  <c r="Q668" s="1"/>
  <c r="N659"/>
  <c r="Q659" s="1"/>
  <c r="N645"/>
  <c r="Q645" s="1"/>
  <c r="N643"/>
  <c r="Q643" s="1"/>
  <c r="N651"/>
  <c r="Q651" s="1"/>
  <c r="N653"/>
  <c r="Q653" s="1"/>
  <c r="N656"/>
  <c r="Q656" s="1"/>
  <c r="N664"/>
  <c r="Q664" s="1"/>
  <c r="N644"/>
  <c r="Q644" s="1"/>
  <c r="N669"/>
  <c r="Q669" s="1"/>
  <c r="N663"/>
  <c r="Q663" s="1"/>
  <c r="N658"/>
  <c r="Q658" s="1"/>
  <c r="N654"/>
  <c r="Q654" s="1"/>
  <c r="N636"/>
  <c r="Q636" s="1"/>
  <c r="N639"/>
  <c r="Q639" s="1"/>
  <c r="N635"/>
  <c r="Q635" s="1"/>
  <c r="N633"/>
  <c r="Q633" s="1"/>
  <c r="N667"/>
  <c r="Q667" s="1"/>
  <c r="N662"/>
  <c r="Q662" s="1"/>
  <c r="N684"/>
  <c r="Q684" s="1"/>
  <c r="N683"/>
  <c r="Q683" s="1"/>
  <c r="N692"/>
  <c r="Q692" s="1"/>
  <c r="N693"/>
  <c r="Q693" s="1"/>
  <c r="N694"/>
  <c r="Q694" s="1"/>
  <c r="N699"/>
  <c r="Q699" s="1"/>
  <c r="N698"/>
  <c r="Q698" s="1"/>
  <c r="N695"/>
  <c r="Q695" s="1"/>
  <c r="N700"/>
  <c r="Q700" s="1"/>
  <c r="N697"/>
  <c r="Q697" s="1"/>
  <c r="N702"/>
  <c r="Q702" s="1"/>
  <c r="N705"/>
  <c r="Q705" s="1"/>
  <c r="N708"/>
  <c r="Q708" s="1"/>
  <c r="N706"/>
  <c r="Q706" s="1"/>
  <c r="N707"/>
  <c r="Q707" s="1"/>
  <c r="N723"/>
  <c r="Q723" s="1"/>
  <c r="N722"/>
  <c r="Q722" s="1"/>
  <c r="N721"/>
  <c r="Q721" s="1"/>
  <c r="N719"/>
  <c r="Q719" s="1"/>
  <c r="N712"/>
  <c r="Q712" s="1"/>
  <c r="N734"/>
  <c r="Q734" s="1"/>
  <c r="N735"/>
  <c r="Q735" s="1"/>
  <c r="N742"/>
  <c r="Q742" s="1"/>
  <c r="N741"/>
  <c r="Q741" s="1"/>
  <c r="N736"/>
  <c r="Q736" s="1"/>
  <c r="N726"/>
  <c r="Q726" s="1"/>
  <c r="N732"/>
  <c r="Q732" s="1"/>
  <c r="N731"/>
  <c r="Q731" s="1"/>
  <c r="N739"/>
  <c r="Q739" s="1"/>
  <c r="N733"/>
  <c r="Q733" s="1"/>
  <c r="N730"/>
  <c r="Q730" s="1"/>
  <c r="N727"/>
  <c r="Q727" s="1"/>
  <c r="N728"/>
  <c r="Q728" s="1"/>
  <c r="N724"/>
  <c r="Q724" s="1"/>
  <c r="N720"/>
  <c r="Q720" s="1"/>
  <c r="N717"/>
  <c r="Q717" s="1"/>
  <c r="N714"/>
  <c r="Q714" s="1"/>
  <c r="N711"/>
  <c r="Q711" s="1"/>
  <c r="N715"/>
  <c r="Q715" s="1"/>
  <c r="N716"/>
  <c r="Q716" s="1"/>
  <c r="N713"/>
  <c r="Q713" s="1"/>
  <c r="N718"/>
  <c r="Q718" s="1"/>
  <c r="N725"/>
  <c r="Q725" s="1"/>
  <c r="N729"/>
  <c r="Q729" s="1"/>
  <c r="N738"/>
  <c r="Q738" s="1"/>
  <c r="N740"/>
  <c r="Q740" s="1"/>
  <c r="N743"/>
  <c r="Q743" s="1"/>
  <c r="N744"/>
  <c r="Q744" s="1"/>
  <c r="N750"/>
  <c r="Q750" s="1"/>
  <c r="N746"/>
  <c r="Q746" s="1"/>
  <c r="N749"/>
  <c r="Q749" s="1"/>
  <c r="N751"/>
  <c r="Q751" s="1"/>
  <c r="N747"/>
  <c r="Q747" s="1"/>
  <c r="N745"/>
  <c r="Q745" s="1"/>
  <c r="N793"/>
  <c r="Q793" s="1"/>
  <c r="N790"/>
  <c r="Q790" s="1"/>
  <c r="N786"/>
  <c r="Q786" s="1"/>
  <c r="N787"/>
  <c r="Q787" s="1"/>
  <c r="N783"/>
  <c r="Q783" s="1"/>
  <c r="N791"/>
  <c r="Q791" s="1"/>
  <c r="N788"/>
  <c r="Q788" s="1"/>
  <c r="N784"/>
  <c r="Q784" s="1"/>
  <c r="N774"/>
  <c r="Q774" s="1"/>
  <c r="N772"/>
  <c r="Q772" s="1"/>
  <c r="N766"/>
  <c r="Q766" s="1"/>
  <c r="N769"/>
  <c r="Q769" s="1"/>
  <c r="N767"/>
  <c r="Q767" s="1"/>
  <c r="N768"/>
  <c r="Q768" s="1"/>
  <c r="N785"/>
  <c r="Q785" s="1"/>
  <c r="N789"/>
  <c r="Q789" s="1"/>
  <c r="N795"/>
  <c r="Q795" s="1"/>
  <c r="N782"/>
  <c r="Q782" s="1"/>
  <c r="N778"/>
  <c r="Q778" s="1"/>
  <c r="N781"/>
  <c r="Q781" s="1"/>
  <c r="N777"/>
  <c r="Q777" s="1"/>
  <c r="N775"/>
  <c r="Q775" s="1"/>
  <c r="N776"/>
  <c r="Q776" s="1"/>
  <c r="N779"/>
  <c r="Q779" s="1"/>
  <c r="N773"/>
  <c r="Q773" s="1"/>
  <c r="N764"/>
  <c r="Q764" s="1"/>
  <c r="N765"/>
  <c r="Q765" s="1"/>
  <c r="N763"/>
  <c r="Q763" s="1"/>
  <c r="N762"/>
  <c r="Q762" s="1"/>
  <c r="N761"/>
  <c r="Q761" s="1"/>
  <c r="N801"/>
  <c r="Q801" s="1"/>
  <c r="N800"/>
  <c r="Q800" s="1"/>
  <c r="N796"/>
  <c r="Q796" s="1"/>
  <c r="N802"/>
  <c r="Q802" s="1"/>
  <c r="N808"/>
  <c r="Q808" s="1"/>
  <c r="N809"/>
  <c r="Q809" s="1"/>
  <c r="N814"/>
  <c r="Q814" s="1"/>
  <c r="N812"/>
  <c r="Q812" s="1"/>
  <c r="N810"/>
  <c r="Q810" s="1"/>
  <c r="N817"/>
  <c r="Q817" s="1"/>
  <c r="N844"/>
  <c r="Q844" s="1"/>
  <c r="N850"/>
  <c r="Q850" s="1"/>
  <c r="N849"/>
  <c r="Q849" s="1"/>
  <c r="N860"/>
  <c r="Q860" s="1"/>
  <c r="N868"/>
  <c r="Q868" s="1"/>
  <c r="N877"/>
  <c r="Q877" s="1"/>
  <c r="N880"/>
  <c r="Q880" s="1"/>
  <c r="N884"/>
  <c r="Q884" s="1"/>
  <c r="N879"/>
  <c r="Q879" s="1"/>
  <c r="N889"/>
  <c r="Q889" s="1"/>
  <c r="N891"/>
  <c r="Q891" s="1"/>
  <c r="N890"/>
  <c r="Q890" s="1"/>
  <c r="N887"/>
  <c r="Q887" s="1"/>
  <c r="N893"/>
  <c r="Q893" s="1"/>
  <c r="N896"/>
  <c r="Q896" s="1"/>
  <c r="N897"/>
  <c r="Q897" s="1"/>
  <c r="N899"/>
  <c r="Q899" s="1"/>
  <c r="N910"/>
  <c r="Q910" s="1"/>
  <c r="N911"/>
  <c r="Q911" s="1"/>
  <c r="N915"/>
  <c r="Q915" s="1"/>
  <c r="N914"/>
  <c r="Q914" s="1"/>
  <c r="N913"/>
  <c r="Q913" s="1"/>
  <c r="N912"/>
  <c r="Q912" s="1"/>
  <c r="N918"/>
  <c r="Q918" s="1"/>
  <c r="N920"/>
  <c r="Q920" s="1"/>
  <c r="N925"/>
  <c r="Q925" s="1"/>
  <c r="N923"/>
  <c r="Q923" s="1"/>
  <c r="N924"/>
  <c r="Q924" s="1"/>
  <c r="N928"/>
  <c r="Q928" s="1"/>
  <c r="N933"/>
  <c r="Q933" s="1"/>
  <c r="N932"/>
  <c r="Q932" s="1"/>
  <c r="N930"/>
  <c r="Q930" s="1"/>
  <c r="N931"/>
  <c r="Q931" s="1"/>
  <c r="N926"/>
  <c r="Q926" s="1"/>
  <c r="N927"/>
  <c r="Q927" s="1"/>
  <c r="N929"/>
  <c r="Q929" s="1"/>
  <c r="N934"/>
  <c r="Q934" s="1"/>
  <c r="N940"/>
  <c r="Q940" s="1"/>
  <c r="N937"/>
  <c r="Q937" s="1"/>
  <c r="N935"/>
  <c r="Q935" s="1"/>
  <c r="N944"/>
  <c r="Q944" s="1"/>
  <c r="N943"/>
  <c r="Q943" s="1"/>
  <c r="N941"/>
  <c r="Q941" s="1"/>
  <c r="N936"/>
  <c r="Q936" s="1"/>
  <c r="N947"/>
  <c r="Q947" s="1"/>
  <c r="N949"/>
  <c r="Q949" s="1"/>
  <c r="N948"/>
  <c r="Q948" s="1"/>
  <c r="N952"/>
  <c r="Q952" s="1"/>
  <c r="N950"/>
  <c r="Q950" s="1"/>
  <c r="N965"/>
  <c r="Q965" s="1"/>
  <c r="N966"/>
  <c r="Q966" s="1"/>
  <c r="N963"/>
  <c r="Q963" s="1"/>
  <c r="N961"/>
  <c r="Q961" s="1"/>
  <c r="N972"/>
  <c r="Q972" s="1"/>
  <c r="N975"/>
  <c r="Q975" s="1"/>
  <c r="N977"/>
  <c r="Q977" s="1"/>
  <c r="N978"/>
  <c r="Q978" s="1"/>
  <c r="N980"/>
  <c r="Q980" s="1"/>
  <c r="N979"/>
  <c r="Q979" s="1"/>
  <c r="N981"/>
  <c r="Q981" s="1"/>
  <c r="N984"/>
  <c r="Q984" s="1"/>
  <c r="N982"/>
  <c r="Q982" s="1"/>
  <c r="N985"/>
  <c r="Q985" s="1"/>
  <c r="N983"/>
  <c r="Q983" s="1"/>
  <c r="N987"/>
  <c r="Q987" s="1"/>
  <c r="N986"/>
  <c r="Q986" s="1"/>
  <c r="N988"/>
  <c r="Q988" s="1"/>
  <c r="N991"/>
  <c r="Q991" s="1"/>
  <c r="N990"/>
  <c r="Q990" s="1"/>
  <c r="N989"/>
  <c r="Q989" s="1"/>
  <c r="N992"/>
  <c r="Q992" s="1"/>
  <c r="N996"/>
  <c r="Q996" s="1"/>
  <c r="N994"/>
  <c r="Q994" s="1"/>
  <c r="N997"/>
  <c r="Q997" s="1"/>
  <c r="N1000"/>
  <c r="Q1000" s="1"/>
  <c r="N1001"/>
  <c r="Q1001" s="1"/>
  <c r="N995"/>
  <c r="Q995" s="1"/>
  <c r="N993"/>
  <c r="Q993" s="1"/>
  <c r="N999"/>
  <c r="Q999" s="1"/>
  <c r="N998"/>
  <c r="Q998" s="1"/>
  <c r="N1007"/>
  <c r="Q1007" s="1"/>
  <c r="N1006"/>
  <c r="Q1006" s="1"/>
  <c r="N1002"/>
  <c r="Q1002" s="1"/>
  <c r="N1005"/>
  <c r="Q1005" s="1"/>
  <c r="N1004"/>
  <c r="Q1004" s="1"/>
  <c r="N1003"/>
  <c r="Q1003" s="1"/>
  <c r="N1020"/>
  <c r="Q1020" s="1"/>
  <c r="N1018"/>
  <c r="Q1018" s="1"/>
  <c r="N1021"/>
  <c r="Q1021" s="1"/>
  <c r="N1019"/>
  <c r="Q1019" s="1"/>
  <c r="N1012"/>
  <c r="Q1012" s="1"/>
  <c r="N1008"/>
  <c r="Q1008" s="1"/>
  <c r="N1015"/>
  <c r="Q1015" s="1"/>
  <c r="N1011"/>
  <c r="Q1011" s="1"/>
  <c r="N1010"/>
  <c r="Q1010" s="1"/>
  <c r="N1009"/>
  <c r="Q1009" s="1"/>
  <c r="N1016"/>
  <c r="Q1016" s="1"/>
  <c r="N1014"/>
  <c r="Q1014" s="1"/>
  <c r="N1017"/>
  <c r="Q1017" s="1"/>
  <c r="N1013"/>
  <c r="Q1013" s="1"/>
  <c r="N1022"/>
  <c r="Q1022" s="1"/>
  <c r="N1023"/>
  <c r="Q1023" s="1"/>
  <c r="N1025"/>
  <c r="Q1025" s="1"/>
  <c r="N1029"/>
  <c r="Q1029" s="1"/>
  <c r="N1024"/>
  <c r="Q1024" s="1"/>
  <c r="N1028"/>
  <c r="Q1028" s="1"/>
  <c r="N1027"/>
  <c r="Q1027" s="1"/>
  <c r="N1026"/>
  <c r="Q1026" s="1"/>
  <c r="N1032"/>
  <c r="Q1032" s="1"/>
  <c r="N1033"/>
  <c r="Q1033" s="1"/>
  <c r="N1031"/>
  <c r="Q1031" s="1"/>
  <c r="N1035"/>
  <c r="Q1035" s="1"/>
  <c r="N1034"/>
  <c r="Q1034" s="1"/>
  <c r="N1037"/>
  <c r="Q1037" s="1"/>
  <c r="N1036"/>
  <c r="Q1036" s="1"/>
  <c r="N1038"/>
  <c r="Q1038" s="1"/>
  <c r="N1039"/>
  <c r="Q1039" s="1"/>
  <c r="N1045"/>
  <c r="Q1045" s="1"/>
  <c r="N1042"/>
  <c r="Q1042" s="1"/>
  <c r="N1044"/>
  <c r="Q1044" s="1"/>
  <c r="N1041"/>
  <c r="Q1041" s="1"/>
  <c r="N1040"/>
  <c r="Q1040" s="1"/>
  <c r="N1048"/>
  <c r="Q1048" s="1"/>
  <c r="N1047"/>
  <c r="Q1047" s="1"/>
  <c r="N1046"/>
  <c r="Q1046" s="1"/>
  <c r="N1043"/>
  <c r="Q1043" s="1"/>
  <c r="N1057"/>
  <c r="Q1057" s="1"/>
  <c r="N1052"/>
  <c r="Q1052" s="1"/>
  <c r="N1062"/>
  <c r="Q1062" s="1"/>
  <c r="N1053"/>
  <c r="Q1053" s="1"/>
  <c r="N1050"/>
  <c r="Q1050" s="1"/>
  <c r="N1051"/>
  <c r="Q1051" s="1"/>
  <c r="N1049"/>
  <c r="Q1049" s="1"/>
  <c r="N1063"/>
  <c r="Q1063" s="1"/>
  <c r="N1060"/>
  <c r="Q1060" s="1"/>
  <c r="N1059"/>
  <c r="Q1059" s="1"/>
  <c r="N1058"/>
  <c r="Q1058" s="1"/>
  <c r="N1055"/>
  <c r="Q1055" s="1"/>
  <c r="N1054"/>
  <c r="Q1054" s="1"/>
  <c r="N1070"/>
  <c r="Q1070" s="1"/>
  <c r="N1074"/>
  <c r="Q1074" s="1"/>
  <c r="N1068"/>
  <c r="Q1068" s="1"/>
  <c r="N1067"/>
  <c r="Q1067" s="1"/>
  <c r="N1065"/>
  <c r="Q1065" s="1"/>
  <c r="N1061"/>
  <c r="Q1061" s="1"/>
  <c r="N1064"/>
  <c r="Q1064" s="1"/>
  <c r="N1066"/>
  <c r="Q1066" s="1"/>
  <c r="N1071"/>
  <c r="Q1071" s="1"/>
  <c r="N1075"/>
  <c r="Q1075" s="1"/>
  <c r="N1073"/>
  <c r="Q1073" s="1"/>
  <c r="N1072"/>
  <c r="Q1072" s="1"/>
  <c r="N1081"/>
  <c r="Q1081" s="1"/>
  <c r="N1078"/>
  <c r="Q1078" s="1"/>
  <c r="N1077"/>
  <c r="Q1077" s="1"/>
  <c r="N1069"/>
  <c r="Q1069" s="1"/>
  <c r="N1085"/>
  <c r="Q1085" s="1"/>
  <c r="N1080"/>
  <c r="Q1080" s="1"/>
  <c r="N1083"/>
  <c r="Q1083" s="1"/>
  <c r="N1082"/>
  <c r="Q1082" s="1"/>
  <c r="N1079"/>
  <c r="Q1079" s="1"/>
  <c r="N1076"/>
  <c r="Q1076" s="1"/>
  <c r="N1086"/>
  <c r="Q1086" s="1"/>
  <c r="N1088"/>
  <c r="Q1088" s="1"/>
  <c r="N1087"/>
  <c r="Q1087" s="1"/>
  <c r="N1089"/>
  <c r="Q1089" s="1"/>
  <c r="N1094"/>
  <c r="Q1094" s="1"/>
  <c r="N1090"/>
  <c r="Q1090" s="1"/>
  <c r="N1093"/>
  <c r="Q1093" s="1"/>
  <c r="N1092"/>
  <c r="Q1092" s="1"/>
  <c r="N1091"/>
  <c r="Q1091" s="1"/>
  <c r="N1097"/>
  <c r="Q1097" s="1"/>
  <c r="N1101"/>
  <c r="Q1101" s="1"/>
  <c r="N1100"/>
  <c r="Q1100" s="1"/>
  <c r="N1099"/>
  <c r="Q1099" s="1"/>
  <c r="N1098"/>
  <c r="Q1098" s="1"/>
  <c r="N1096"/>
  <c r="Q1096" s="1"/>
  <c r="N1095"/>
  <c r="Q1095" s="1"/>
  <c r="N1102"/>
  <c r="Q1102" s="1"/>
  <c r="N1104"/>
  <c r="Q1104" s="1"/>
  <c r="N1112"/>
  <c r="Q1112" s="1"/>
  <c r="N1109"/>
  <c r="Q1109" s="1"/>
  <c r="N1117"/>
  <c r="Q1117" s="1"/>
  <c r="N1141"/>
  <c r="Q1141" s="1"/>
  <c r="N1140"/>
  <c r="Q1140" s="1"/>
  <c r="N1137"/>
  <c r="Q1137" s="1"/>
  <c r="N1139"/>
  <c r="Q1139" s="1"/>
  <c r="N1133"/>
  <c r="Q1133" s="1"/>
  <c r="N1138"/>
  <c r="Q1138" s="1"/>
  <c r="N1132"/>
  <c r="Q1132" s="1"/>
  <c r="N1136"/>
  <c r="Q1136" s="1"/>
  <c r="N1128"/>
  <c r="Q1128" s="1"/>
  <c r="N1135"/>
  <c r="Q1135" s="1"/>
  <c r="N1129"/>
  <c r="Q1129" s="1"/>
  <c r="N1130"/>
  <c r="Q1130" s="1"/>
  <c r="N1126"/>
  <c r="Q1126" s="1"/>
  <c r="N1125"/>
  <c r="Q1125" s="1"/>
  <c r="N1122"/>
  <c r="Q1122" s="1"/>
  <c r="N1119"/>
  <c r="Q1119" s="1"/>
  <c r="N1116"/>
  <c r="Q1116" s="1"/>
  <c r="N1121"/>
  <c r="Q1121" s="1"/>
  <c r="N1123"/>
  <c r="Q1123" s="1"/>
  <c r="N1120"/>
  <c r="Q1120" s="1"/>
  <c r="N1118"/>
  <c r="Q1118" s="1"/>
  <c r="N1115"/>
  <c r="Q1115" s="1"/>
  <c r="N1113"/>
  <c r="Q1113" s="1"/>
  <c r="N1108"/>
  <c r="Q1108" s="1"/>
  <c r="N1107"/>
  <c r="Q1107" s="1"/>
  <c r="N1111"/>
  <c r="Q1111" s="1"/>
  <c r="N1110"/>
  <c r="Q1110" s="1"/>
  <c r="N1105"/>
  <c r="Q1105" s="1"/>
  <c r="N1106"/>
  <c r="Q1106" s="1"/>
  <c r="N1103"/>
  <c r="Q1103" s="1"/>
  <c r="N1114"/>
  <c r="Q1114" s="1"/>
  <c r="N1131"/>
  <c r="Q1131" s="1"/>
  <c r="N1127"/>
  <c r="Q1127" s="1"/>
  <c r="N1124"/>
  <c r="Q1124" s="1"/>
  <c r="N1134"/>
  <c r="Q1134" s="1"/>
  <c r="N1146"/>
  <c r="Q1146" s="1"/>
  <c r="N1144"/>
  <c r="Q1144" s="1"/>
  <c r="N1145"/>
  <c r="Q1145" s="1"/>
  <c r="N1142"/>
  <c r="Q1142" s="1"/>
  <c r="N1143"/>
  <c r="Q1143" s="1"/>
  <c r="N1161"/>
  <c r="Q1161" s="1"/>
  <c r="N1159"/>
  <c r="Q1159" s="1"/>
  <c r="N1157"/>
  <c r="Q1157" s="1"/>
  <c r="N1173"/>
  <c r="Q1173" s="1"/>
  <c r="N1166"/>
  <c r="Q1166" s="1"/>
  <c r="N1152"/>
  <c r="Q1152" s="1"/>
  <c r="N1178"/>
  <c r="Q1178" s="1"/>
  <c r="N1174"/>
  <c r="Q1174" s="1"/>
  <c r="N1165"/>
  <c r="Q1165" s="1"/>
  <c r="N1154"/>
  <c r="Q1154" s="1"/>
  <c r="N1160"/>
  <c r="Q1160" s="1"/>
  <c r="N1180"/>
  <c r="Q1180" s="1"/>
  <c r="N1176"/>
  <c r="Q1176" s="1"/>
  <c r="N1181"/>
  <c r="Q1181" s="1"/>
  <c r="N1194"/>
  <c r="Q1194" s="1"/>
  <c r="N1193"/>
  <c r="Q1193" s="1"/>
  <c r="N1190"/>
  <c r="Q1190" s="1"/>
  <c r="N1182"/>
  <c r="Q1182" s="1"/>
  <c r="N1189"/>
  <c r="Q1189" s="1"/>
  <c r="N1179"/>
  <c r="Q1179" s="1"/>
  <c r="N1172"/>
  <c r="Q1172" s="1"/>
  <c r="N1167"/>
  <c r="Q1167" s="1"/>
  <c r="N1162"/>
  <c r="Q1162" s="1"/>
  <c r="N1153"/>
  <c r="Q1153" s="1"/>
  <c r="N1158"/>
  <c r="Q1158" s="1"/>
  <c r="N1156"/>
  <c r="Q1156" s="1"/>
  <c r="N1150"/>
  <c r="Q1150" s="1"/>
  <c r="N1148"/>
  <c r="Q1148" s="1"/>
  <c r="N1171"/>
  <c r="Q1171" s="1"/>
  <c r="N1170"/>
  <c r="Q1170" s="1"/>
  <c r="N1177"/>
  <c r="Q1177" s="1"/>
  <c r="N1168"/>
  <c r="Q1168" s="1"/>
  <c r="N1155"/>
  <c r="Q1155" s="1"/>
  <c r="N1149"/>
  <c r="Q1149" s="1"/>
  <c r="N1147"/>
  <c r="Q1147" s="1"/>
  <c r="N1163"/>
  <c r="Q1163" s="1"/>
  <c r="N1151"/>
  <c r="Q1151" s="1"/>
  <c r="N1197"/>
  <c r="Q1197" s="1"/>
  <c r="N1201"/>
  <c r="Q1201" s="1"/>
  <c r="N1198"/>
  <c r="Q1198" s="1"/>
  <c r="N1191"/>
  <c r="Q1191" s="1"/>
  <c r="N1185"/>
  <c r="Q1185" s="1"/>
  <c r="N1175"/>
  <c r="Q1175" s="1"/>
  <c r="N1164"/>
  <c r="Q1164" s="1"/>
  <c r="N1184"/>
  <c r="Q1184" s="1"/>
  <c r="N1192"/>
  <c r="Q1192" s="1"/>
  <c r="N1186"/>
  <c r="Q1186" s="1"/>
  <c r="N1188"/>
  <c r="Q1188" s="1"/>
  <c r="N1183"/>
  <c r="Q1183" s="1"/>
  <c r="N1187"/>
  <c r="Q1187" s="1"/>
  <c r="N1202"/>
  <c r="Q1202" s="1"/>
  <c r="N1196"/>
  <c r="Q1196" s="1"/>
  <c r="N1204"/>
  <c r="Q1204" s="1"/>
  <c r="N1200"/>
  <c r="Q1200" s="1"/>
  <c r="N1203"/>
  <c r="Q1203" s="1"/>
  <c r="N1207"/>
  <c r="Q1207" s="1"/>
  <c r="N1210"/>
  <c r="Q1210" s="1"/>
  <c r="N1217"/>
  <c r="Q1217" s="1"/>
  <c r="N1214"/>
  <c r="Q1214" s="1"/>
  <c r="N1211"/>
  <c r="Q1211" s="1"/>
  <c r="N1215"/>
  <c r="Q1215" s="1"/>
  <c r="N1212"/>
  <c r="Q1212" s="1"/>
  <c r="N1209"/>
  <c r="Q1209" s="1"/>
  <c r="N1206"/>
  <c r="Q1206" s="1"/>
  <c r="N1208"/>
  <c r="Q1208" s="1"/>
  <c r="N1205"/>
  <c r="Q1205" s="1"/>
  <c r="N1199"/>
  <c r="Q1199" s="1"/>
  <c r="N1195"/>
  <c r="Q1195" s="1"/>
  <c r="N1218"/>
  <c r="Q1218" s="1"/>
  <c r="N1216"/>
  <c r="Q1216" s="1"/>
  <c r="N1213"/>
  <c r="Q1213" s="1"/>
  <c r="N1221"/>
  <c r="Q1221" s="1"/>
  <c r="N1225"/>
  <c r="Q1225" s="1"/>
  <c r="N1223"/>
  <c r="Q1223" s="1"/>
  <c r="N1222"/>
  <c r="Q1222" s="1"/>
  <c r="N1236"/>
  <c r="Q1236" s="1"/>
  <c r="N1231"/>
  <c r="Q1231" s="1"/>
  <c r="N1230"/>
  <c r="Q1230" s="1"/>
  <c r="N1234"/>
  <c r="Q1234" s="1"/>
  <c r="N1238"/>
  <c r="Q1238" s="1"/>
  <c r="N1235"/>
  <c r="Q1235" s="1"/>
  <c r="N1233"/>
  <c r="Q1233" s="1"/>
  <c r="N1229"/>
  <c r="Q1229" s="1"/>
  <c r="N1237"/>
  <c r="Q1237" s="1"/>
  <c r="N1232"/>
  <c r="Q1232" s="1"/>
  <c r="N1228"/>
  <c r="Q1228" s="1"/>
  <c r="N1227"/>
  <c r="Q1227" s="1"/>
  <c r="N1226"/>
  <c r="Q1226" s="1"/>
  <c r="N1240"/>
  <c r="Q1240" s="1"/>
  <c r="N1249"/>
  <c r="Q1249" s="1"/>
  <c r="N1241"/>
  <c r="Q1241" s="1"/>
  <c r="N1247"/>
  <c r="Q1247" s="1"/>
  <c r="N1245"/>
  <c r="Q1245" s="1"/>
  <c r="N1307"/>
  <c r="Q1307" s="1"/>
  <c r="N1299"/>
  <c r="Q1299" s="1"/>
  <c r="N1295"/>
  <c r="Q1295" s="1"/>
  <c r="N1284"/>
  <c r="Q1284" s="1"/>
  <c r="N1267"/>
  <c r="Q1267" s="1"/>
  <c r="N1287"/>
  <c r="Q1287" s="1"/>
  <c r="N1288"/>
  <c r="Q1288" s="1"/>
  <c r="N1275"/>
  <c r="Q1275" s="1"/>
  <c r="N1283"/>
  <c r="Q1283" s="1"/>
  <c r="N1318"/>
  <c r="Q1318" s="1"/>
  <c r="N1321"/>
  <c r="Q1321" s="1"/>
  <c r="N1322"/>
  <c r="Q1322" s="1"/>
  <c r="N1323"/>
  <c r="Q1323" s="1"/>
  <c r="N1320"/>
  <c r="Q1320" s="1"/>
  <c r="N1316"/>
  <c r="Q1316" s="1"/>
  <c r="N1317"/>
  <c r="Q1317" s="1"/>
  <c r="N1311"/>
  <c r="Q1311" s="1"/>
  <c r="N1303"/>
  <c r="Q1303" s="1"/>
  <c r="N1293"/>
  <c r="Q1293" s="1"/>
  <c r="N1285"/>
  <c r="Q1285" s="1"/>
  <c r="N1266"/>
  <c r="Q1266" s="1"/>
  <c r="N1262"/>
  <c r="Q1262" s="1"/>
  <c r="N1257"/>
  <c r="Q1257" s="1"/>
  <c r="N1297"/>
  <c r="Q1297" s="1"/>
  <c r="N1302"/>
  <c r="Q1302" s="1"/>
  <c r="N1298"/>
  <c r="Q1298" s="1"/>
  <c r="N1286"/>
  <c r="Q1286" s="1"/>
  <c r="N1276"/>
  <c r="Q1276" s="1"/>
  <c r="N1291"/>
  <c r="Q1291" s="1"/>
  <c r="N1280"/>
  <c r="Q1280" s="1"/>
  <c r="N1271"/>
  <c r="Q1271" s="1"/>
  <c r="N1255"/>
  <c r="Q1255" s="1"/>
  <c r="N1256"/>
  <c r="Q1256" s="1"/>
  <c r="N1248"/>
  <c r="Q1248" s="1"/>
  <c r="N1273"/>
  <c r="Q1273" s="1"/>
  <c r="N1260"/>
  <c r="Q1260" s="1"/>
  <c r="N1253"/>
  <c r="Q1253" s="1"/>
  <c r="N1250"/>
  <c r="Q1250" s="1"/>
  <c r="N1281"/>
  <c r="Q1281" s="1"/>
  <c r="N1274"/>
  <c r="Q1274" s="1"/>
  <c r="N1264"/>
  <c r="Q1264" s="1"/>
  <c r="N1254"/>
  <c r="Q1254" s="1"/>
  <c r="N1239"/>
  <c r="Q1239" s="1"/>
  <c r="N1296"/>
  <c r="Q1296" s="1"/>
  <c r="N1306"/>
  <c r="Q1306" s="1"/>
  <c r="N1310"/>
  <c r="Q1310" s="1"/>
  <c r="N1300"/>
  <c r="Q1300" s="1"/>
  <c r="N1279"/>
  <c r="Q1279" s="1"/>
  <c r="N1272"/>
  <c r="Q1272" s="1"/>
  <c r="N1314"/>
  <c r="Q1314" s="1"/>
  <c r="N1313"/>
  <c r="Q1313" s="1"/>
  <c r="N1305"/>
  <c r="Q1305" s="1"/>
  <c r="N1290"/>
  <c r="Q1290" s="1"/>
  <c r="N1265"/>
  <c r="Q1265" s="1"/>
  <c r="N1269"/>
  <c r="Q1269" s="1"/>
  <c r="N1252"/>
  <c r="Q1252" s="1"/>
  <c r="N1242"/>
  <c r="Q1242" s="1"/>
  <c r="N1243"/>
  <c r="Q1243" s="1"/>
  <c r="N1246"/>
  <c r="Q1246" s="1"/>
  <c r="N1277"/>
  <c r="Q1277" s="1"/>
  <c r="N1270"/>
  <c r="Q1270" s="1"/>
  <c r="N1294"/>
  <c r="Q1294" s="1"/>
  <c r="N1268"/>
  <c r="Q1268" s="1"/>
  <c r="N1289"/>
  <c r="Q1289" s="1"/>
  <c r="N1261"/>
  <c r="Q1261" s="1"/>
  <c r="N1244"/>
  <c r="Q1244" s="1"/>
  <c r="N1258"/>
  <c r="Q1258" s="1"/>
  <c r="N1251"/>
  <c r="Q1251" s="1"/>
  <c r="N1263"/>
  <c r="Q1263" s="1"/>
  <c r="N1308"/>
  <c r="Q1308" s="1"/>
  <c r="N1292"/>
  <c r="Q1292" s="1"/>
  <c r="N1338"/>
  <c r="Q1338" s="1"/>
  <c r="N1346"/>
  <c r="Q1346" s="1"/>
  <c r="N1344"/>
  <c r="Q1344" s="1"/>
  <c r="N1341"/>
  <c r="Q1341" s="1"/>
  <c r="N1337"/>
  <c r="Q1337" s="1"/>
  <c r="N1332"/>
  <c r="Q1332" s="1"/>
  <c r="N1342"/>
  <c r="Q1342" s="1"/>
  <c r="N1336"/>
  <c r="Q1336" s="1"/>
  <c r="N1340"/>
  <c r="Q1340" s="1"/>
  <c r="N1334"/>
  <c r="Q1334" s="1"/>
  <c r="N1330"/>
  <c r="Q1330" s="1"/>
  <c r="N1327"/>
  <c r="Q1327" s="1"/>
  <c r="N1324"/>
  <c r="Q1324" s="1"/>
  <c r="N1312"/>
  <c r="Q1312" s="1"/>
  <c r="N1315"/>
  <c r="Q1315" s="1"/>
  <c r="N1301"/>
  <c r="Q1301" s="1"/>
  <c r="N1304"/>
  <c r="Q1304" s="1"/>
  <c r="N1331"/>
  <c r="Q1331" s="1"/>
  <c r="N1329"/>
  <c r="Q1329" s="1"/>
  <c r="N1325"/>
  <c r="Q1325" s="1"/>
  <c r="N1319"/>
  <c r="Q1319" s="1"/>
  <c r="N1309"/>
  <c r="Q1309" s="1"/>
  <c r="N1259"/>
  <c r="Q1259" s="1"/>
  <c r="N1339"/>
  <c r="Q1339" s="1"/>
  <c r="N1343"/>
  <c r="Q1343" s="1"/>
  <c r="N1351"/>
  <c r="Q1351" s="1"/>
  <c r="N1350"/>
  <c r="Q1350" s="1"/>
  <c r="N1349"/>
  <c r="Q1349" s="1"/>
  <c r="N1352"/>
  <c r="Q1352" s="1"/>
  <c r="N1347"/>
  <c r="Q1347" s="1"/>
  <c r="N1348"/>
  <c r="Q1348" s="1"/>
  <c r="N1345"/>
  <c r="Q1345" s="1"/>
  <c r="N1335"/>
  <c r="Q1335" s="1"/>
  <c r="N1333"/>
  <c r="Q1333" s="1"/>
  <c r="N1326"/>
  <c r="Q1326" s="1"/>
  <c r="N1282"/>
  <c r="Q1282" s="1"/>
  <c r="N1224"/>
  <c r="Q1224" s="1"/>
  <c r="N1328"/>
  <c r="Q1328" s="1"/>
  <c r="N1278"/>
  <c r="Q1278" s="1"/>
  <c r="N1220"/>
  <c r="Q1220" s="1"/>
  <c r="N1219"/>
  <c r="Q1219" s="1"/>
  <c r="N1169"/>
  <c r="Q1169" s="1"/>
  <c r="N1084"/>
  <c r="Q1084" s="1"/>
  <c r="N1056"/>
  <c r="Q1056" s="1"/>
  <c r="N1030"/>
  <c r="Q1030" s="1"/>
  <c r="N976"/>
  <c r="Q976" s="1"/>
  <c r="N917"/>
  <c r="Q917" s="1"/>
  <c r="N902"/>
  <c r="Q902" s="1"/>
  <c r="N709"/>
  <c r="Q709" s="1"/>
  <c r="N799"/>
  <c r="Q799" s="1"/>
  <c r="R792"/>
  <c r="R794"/>
  <c r="R797"/>
  <c r="R798"/>
  <c r="R803"/>
  <c r="R804"/>
  <c r="R805"/>
  <c r="R806"/>
  <c r="R807"/>
  <c r="R816"/>
  <c r="R818"/>
  <c r="R820"/>
  <c r="R825"/>
  <c r="R845"/>
  <c r="R846"/>
  <c r="R847"/>
  <c r="R848"/>
  <c r="R851"/>
  <c r="R852"/>
  <c r="R854"/>
  <c r="R853"/>
  <c r="R855"/>
  <c r="R856"/>
  <c r="R857"/>
  <c r="R858"/>
  <c r="R859"/>
  <c r="R861"/>
  <c r="R865"/>
  <c r="R864"/>
  <c r="R862"/>
  <c r="R863"/>
  <c r="R870"/>
  <c r="R873"/>
  <c r="R874"/>
  <c r="R875"/>
  <c r="R876"/>
  <c r="R883"/>
  <c r="R885"/>
  <c r="R886"/>
  <c r="R888"/>
  <c r="R881"/>
  <c r="R898"/>
  <c r="R903"/>
  <c r="R904"/>
  <c r="R905"/>
  <c r="R906"/>
  <c r="R907"/>
  <c r="R909"/>
  <c r="R945"/>
  <c r="R946"/>
  <c r="R954"/>
  <c r="R955"/>
  <c r="R971"/>
  <c r="R970"/>
  <c r="R967"/>
  <c r="R960"/>
  <c r="R939"/>
  <c r="R958"/>
  <c r="R964"/>
  <c r="R959"/>
  <c r="R957"/>
  <c r="R956"/>
  <c r="R953"/>
  <c r="R951"/>
  <c r="R938"/>
  <c r="R942"/>
  <c r="R973"/>
  <c r="R974"/>
  <c r="R969"/>
  <c r="R962"/>
  <c r="R968"/>
  <c r="R922"/>
  <c r="R916"/>
  <c r="R921"/>
  <c r="R919"/>
  <c r="R908"/>
  <c r="R901"/>
  <c r="R900"/>
  <c r="R895"/>
  <c r="R894"/>
  <c r="R892"/>
  <c r="R882"/>
  <c r="R878"/>
  <c r="R872"/>
  <c r="R871"/>
  <c r="R869"/>
  <c r="R867"/>
  <c r="R866"/>
  <c r="R843"/>
  <c r="R828"/>
  <c r="R831"/>
  <c r="R829"/>
  <c r="R833"/>
  <c r="R842"/>
  <c r="R841"/>
  <c r="R840"/>
  <c r="R839"/>
  <c r="R837"/>
  <c r="R836"/>
  <c r="R838"/>
  <c r="R835"/>
  <c r="R834"/>
  <c r="R830"/>
  <c r="R826"/>
  <c r="R832"/>
  <c r="R827"/>
  <c r="R823"/>
  <c r="R824"/>
  <c r="R822"/>
  <c r="R819"/>
  <c r="R821"/>
  <c r="R813"/>
  <c r="R815"/>
  <c r="R811"/>
  <c r="R780"/>
  <c r="R770"/>
  <c r="R771"/>
  <c r="R760"/>
  <c r="R759"/>
  <c r="R758"/>
  <c r="R757"/>
  <c r="R755"/>
  <c r="R753"/>
  <c r="R752"/>
  <c r="R748"/>
  <c r="R754"/>
  <c r="R756"/>
  <c r="R737"/>
  <c r="R710"/>
  <c r="R691"/>
  <c r="R703"/>
  <c r="R701"/>
  <c r="R688"/>
  <c r="R687"/>
  <c r="R686"/>
  <c r="R690"/>
  <c r="R689"/>
  <c r="R685"/>
  <c r="R682"/>
  <c r="R678"/>
  <c r="R681"/>
  <c r="R680"/>
  <c r="R679"/>
  <c r="R677"/>
  <c r="R704"/>
  <c r="R696"/>
  <c r="R676"/>
  <c r="R675"/>
  <c r="R670"/>
  <c r="R632"/>
  <c r="R629"/>
  <c r="R628"/>
  <c r="R627"/>
  <c r="R626"/>
  <c r="R623"/>
  <c r="R608"/>
  <c r="R580"/>
  <c r="R566"/>
  <c r="R567"/>
  <c r="R565"/>
  <c r="R559"/>
  <c r="R556"/>
  <c r="R555"/>
  <c r="R552"/>
  <c r="R549"/>
  <c r="R546"/>
  <c r="R540"/>
  <c r="R544"/>
  <c r="R545"/>
  <c r="R543"/>
  <c r="R539"/>
  <c r="R538"/>
  <c r="R534"/>
  <c r="R537"/>
  <c r="R535"/>
  <c r="R516"/>
  <c r="R513"/>
  <c r="R514"/>
  <c r="R510"/>
  <c r="R512"/>
  <c r="R480"/>
  <c r="R479"/>
  <c r="R477"/>
  <c r="R476"/>
  <c r="R475"/>
  <c r="R466"/>
  <c r="R472"/>
  <c r="R471"/>
  <c r="R470"/>
  <c r="R465"/>
  <c r="R469"/>
  <c r="R468"/>
  <c r="R491"/>
  <c r="R489"/>
  <c r="R488"/>
  <c r="R487"/>
  <c r="R483"/>
  <c r="R482"/>
  <c r="R484"/>
  <c r="R478"/>
  <c r="R474"/>
  <c r="R467"/>
  <c r="R454"/>
  <c r="R452"/>
  <c r="R449"/>
  <c r="R459"/>
  <c r="R440"/>
  <c r="R437"/>
  <c r="R436"/>
  <c r="R425"/>
  <c r="R417"/>
  <c r="R415"/>
  <c r="R413"/>
  <c r="R429"/>
  <c r="R428"/>
  <c r="R424"/>
  <c r="R421"/>
  <c r="R422"/>
  <c r="R420"/>
  <c r="R423"/>
  <c r="R412"/>
  <c r="R419"/>
  <c r="R418"/>
  <c r="R416"/>
  <c r="R414"/>
  <c r="R411"/>
  <c r="R410"/>
  <c r="R408"/>
  <c r="R407"/>
  <c r="R400"/>
  <c r="R404"/>
  <c r="R406"/>
  <c r="R398"/>
  <c r="R385"/>
  <c r="R368"/>
  <c r="R366"/>
  <c r="R364"/>
  <c r="R363"/>
  <c r="R362"/>
  <c r="R361"/>
  <c r="R359"/>
  <c r="R357"/>
  <c r="R358"/>
  <c r="R355"/>
  <c r="R354"/>
  <c r="R351"/>
  <c r="R360"/>
  <c r="R349"/>
  <c r="R352"/>
  <c r="R350"/>
  <c r="R343"/>
  <c r="R341"/>
  <c r="R340"/>
  <c r="R338"/>
  <c r="R339"/>
  <c r="R337"/>
  <c r="R336"/>
  <c r="R335"/>
  <c r="R334"/>
  <c r="R348"/>
  <c r="R317"/>
  <c r="R319"/>
  <c r="R315"/>
  <c r="R316"/>
  <c r="R314"/>
  <c r="R313"/>
  <c r="R309"/>
  <c r="R308"/>
  <c r="R311"/>
  <c r="R310"/>
  <c r="R307"/>
  <c r="R306"/>
  <c r="R303"/>
  <c r="R302"/>
  <c r="R301"/>
  <c r="R300"/>
  <c r="R293"/>
  <c r="R289"/>
  <c r="R286"/>
  <c r="R283"/>
  <c r="R281"/>
  <c r="R280"/>
  <c r="R279"/>
  <c r="R277"/>
  <c r="R276"/>
  <c r="R275"/>
  <c r="R269"/>
  <c r="R264"/>
  <c r="R261"/>
  <c r="R252"/>
  <c r="R232"/>
  <c r="R226"/>
  <c r="R195"/>
  <c r="R175"/>
  <c r="R159"/>
  <c r="R152"/>
  <c r="R145"/>
  <c r="R143"/>
  <c r="R139"/>
  <c r="R133"/>
  <c r="R132"/>
  <c r="R130"/>
  <c r="R128"/>
  <c r="R125"/>
  <c r="R124"/>
  <c r="R123"/>
  <c r="R121"/>
  <c r="R119"/>
  <c r="R113"/>
  <c r="R89"/>
  <c r="R87"/>
  <c r="R84"/>
  <c r="R55"/>
  <c r="R49"/>
  <c r="R48"/>
  <c r="R44"/>
  <c r="R38"/>
  <c r="R37"/>
  <c r="R36"/>
  <c r="R35"/>
  <c r="R34"/>
  <c r="R31"/>
  <c r="R33"/>
  <c r="R32"/>
  <c r="R30"/>
  <c r="R29"/>
  <c r="R24"/>
  <c r="R23"/>
  <c r="R22"/>
  <c r="R20"/>
  <c r="R19"/>
  <c r="R18"/>
  <c r="R14"/>
  <c r="R6"/>
  <c r="R5"/>
  <c r="R3"/>
  <c r="R4"/>
  <c r="R2"/>
  <c r="R16"/>
  <c r="R13"/>
  <c r="R12"/>
  <c r="R11"/>
  <c r="R10"/>
  <c r="R9"/>
  <c r="R8"/>
  <c r="R7"/>
  <c r="R17"/>
  <c r="R15"/>
  <c r="R26"/>
  <c r="R25"/>
  <c r="R28"/>
  <c r="R27"/>
  <c r="R21"/>
  <c r="R46"/>
  <c r="R57"/>
  <c r="R53"/>
  <c r="R51"/>
  <c r="R81"/>
  <c r="R61"/>
  <c r="R59"/>
  <c r="R64"/>
  <c r="R69"/>
  <c r="R71"/>
  <c r="R75"/>
  <c r="R70"/>
  <c r="R72"/>
  <c r="R73"/>
  <c r="R68"/>
  <c r="R54"/>
  <c r="R50"/>
  <c r="R90"/>
  <c r="R131"/>
  <c r="R111"/>
  <c r="R91"/>
  <c r="R85"/>
  <c r="R83"/>
  <c r="R78"/>
  <c r="R80"/>
  <c r="R79"/>
  <c r="R77"/>
  <c r="R76"/>
  <c r="R66"/>
  <c r="R67"/>
  <c r="R65"/>
  <c r="R58"/>
  <c r="R40"/>
  <c r="R39"/>
  <c r="R41"/>
  <c r="R42"/>
  <c r="R43"/>
  <c r="R45"/>
  <c r="R56"/>
  <c r="R52"/>
  <c r="R63"/>
  <c r="R62"/>
  <c r="R60"/>
  <c r="R122"/>
  <c r="R117"/>
  <c r="R116"/>
  <c r="R120"/>
  <c r="R118"/>
  <c r="R115"/>
  <c r="R112"/>
  <c r="R114"/>
  <c r="R99"/>
  <c r="R100"/>
  <c r="R105"/>
  <c r="R97"/>
  <c r="R47"/>
  <c r="R74"/>
  <c r="R82"/>
  <c r="R103"/>
  <c r="R86"/>
  <c r="R88"/>
  <c r="R95"/>
  <c r="R96"/>
  <c r="R92"/>
  <c r="R94"/>
  <c r="R93"/>
  <c r="R108"/>
  <c r="R110"/>
  <c r="R107"/>
  <c r="R102"/>
  <c r="R98"/>
  <c r="R106"/>
  <c r="R101"/>
  <c r="R104"/>
  <c r="R109"/>
  <c r="R127"/>
  <c r="R126"/>
  <c r="R129"/>
  <c r="R137"/>
  <c r="R150"/>
  <c r="R149"/>
  <c r="R148"/>
  <c r="R146"/>
  <c r="R151"/>
  <c r="R138"/>
  <c r="R147"/>
  <c r="R181"/>
  <c r="R178"/>
  <c r="R161"/>
  <c r="R189"/>
  <c r="R183"/>
  <c r="R170"/>
  <c r="R174"/>
  <c r="R165"/>
  <c r="R157"/>
  <c r="R158"/>
  <c r="R156"/>
  <c r="R154"/>
  <c r="R153"/>
  <c r="R155"/>
  <c r="R141"/>
  <c r="R140"/>
  <c r="R136"/>
  <c r="R134"/>
  <c r="R237"/>
  <c r="R218"/>
  <c r="R210"/>
  <c r="R223"/>
  <c r="R204"/>
  <c r="R262"/>
  <c r="R263"/>
  <c r="R260"/>
  <c r="R257"/>
  <c r="R259"/>
  <c r="R258"/>
  <c r="R254"/>
  <c r="R253"/>
  <c r="R247"/>
  <c r="R238"/>
  <c r="R243"/>
  <c r="R234"/>
  <c r="R224"/>
  <c r="R202"/>
  <c r="R201"/>
  <c r="R198"/>
  <c r="R208"/>
  <c r="R220"/>
  <c r="R221"/>
  <c r="R244"/>
  <c r="R249"/>
  <c r="R250"/>
  <c r="R251"/>
  <c r="R248"/>
  <c r="R245"/>
  <c r="R242"/>
  <c r="R255"/>
  <c r="R256"/>
  <c r="R265"/>
  <c r="R268"/>
  <c r="R273"/>
  <c r="R272"/>
  <c r="R271"/>
  <c r="R267"/>
  <c r="R266"/>
  <c r="R270"/>
  <c r="R229"/>
  <c r="R222"/>
  <c r="R211"/>
  <c r="R200"/>
  <c r="R212"/>
  <c r="R207"/>
  <c r="R203"/>
  <c r="R199"/>
  <c r="R193"/>
  <c r="R179"/>
  <c r="R173"/>
  <c r="R164"/>
  <c r="R162"/>
  <c r="R172"/>
  <c r="R167"/>
  <c r="R166"/>
  <c r="R186"/>
  <c r="R205"/>
  <c r="R241"/>
  <c r="R230"/>
  <c r="R227"/>
  <c r="R219"/>
  <c r="R216"/>
  <c r="R217"/>
  <c r="R215"/>
  <c r="R209"/>
  <c r="R197"/>
  <c r="R196"/>
  <c r="R192"/>
  <c r="R180"/>
  <c r="R177"/>
  <c r="R171"/>
  <c r="R168"/>
  <c r="R169"/>
  <c r="R194"/>
  <c r="R187"/>
  <c r="R188"/>
  <c r="R182"/>
  <c r="R176"/>
  <c r="R163"/>
  <c r="R160"/>
  <c r="R144"/>
  <c r="R142"/>
  <c r="R135"/>
  <c r="R246"/>
  <c r="R236"/>
  <c r="R239"/>
  <c r="R233"/>
  <c r="R228"/>
  <c r="R235"/>
  <c r="R240"/>
  <c r="R231"/>
  <c r="R225"/>
  <c r="R214"/>
  <c r="R213"/>
  <c r="R206"/>
  <c r="R185"/>
  <c r="R191"/>
  <c r="R190"/>
  <c r="R184"/>
  <c r="R274"/>
  <c r="R278"/>
  <c r="R282"/>
  <c r="R285"/>
  <c r="R284"/>
  <c r="R288"/>
  <c r="R287"/>
  <c r="R290"/>
  <c r="R292"/>
  <c r="R291"/>
  <c r="R294"/>
  <c r="R296"/>
  <c r="R295"/>
  <c r="R297"/>
  <c r="R299"/>
  <c r="R298"/>
  <c r="R304"/>
  <c r="R305"/>
  <c r="R312"/>
  <c r="R318"/>
  <c r="R322"/>
  <c r="R321"/>
  <c r="R320"/>
  <c r="R327"/>
  <c r="R323"/>
  <c r="R324"/>
  <c r="R331"/>
  <c r="R329"/>
  <c r="R326"/>
  <c r="R325"/>
  <c r="R330"/>
  <c r="R328"/>
  <c r="R332"/>
  <c r="R346"/>
  <c r="R344"/>
  <c r="R333"/>
  <c r="R367"/>
  <c r="R376"/>
  <c r="R374"/>
  <c r="R377"/>
  <c r="R386"/>
  <c r="R388"/>
  <c r="R389"/>
  <c r="R395"/>
  <c r="R392"/>
  <c r="R396"/>
  <c r="R394"/>
  <c r="R391"/>
  <c r="R393"/>
  <c r="R387"/>
  <c r="R405"/>
  <c r="R399"/>
  <c r="R401"/>
  <c r="R402"/>
  <c r="R403"/>
  <c r="R409"/>
  <c r="R426"/>
  <c r="R439"/>
  <c r="R438"/>
  <c r="R443"/>
  <c r="R442"/>
  <c r="R450"/>
  <c r="R446"/>
  <c r="R455"/>
  <c r="R462"/>
  <c r="R445"/>
  <c r="R444"/>
  <c r="R447"/>
  <c r="R461"/>
  <c r="R434"/>
  <c r="R430"/>
  <c r="R432"/>
  <c r="R433"/>
  <c r="R431"/>
  <c r="R427"/>
  <c r="R353"/>
  <c r="R371"/>
  <c r="R379"/>
  <c r="R356"/>
  <c r="R347"/>
  <c r="R342"/>
  <c r="R345"/>
  <c r="R384"/>
  <c r="R382"/>
  <c r="R375"/>
  <c r="R370"/>
  <c r="R369"/>
  <c r="R373"/>
  <c r="R381"/>
  <c r="R372"/>
  <c r="R365"/>
  <c r="R378"/>
  <c r="R383"/>
  <c r="R380"/>
  <c r="R390"/>
  <c r="R397"/>
  <c r="R435"/>
  <c r="R451"/>
  <c r="R453"/>
  <c r="R460"/>
  <c r="R457"/>
  <c r="R458"/>
  <c r="R456"/>
  <c r="R448"/>
  <c r="R441"/>
  <c r="R464"/>
  <c r="R463"/>
  <c r="R473"/>
  <c r="R481"/>
  <c r="R505"/>
  <c r="R503"/>
  <c r="R495"/>
  <c r="R494"/>
  <c r="R492"/>
  <c r="R490"/>
  <c r="R485"/>
  <c r="R486"/>
  <c r="R508"/>
  <c r="R506"/>
  <c r="R499"/>
  <c r="R497"/>
  <c r="R511"/>
  <c r="R504"/>
  <c r="R507"/>
  <c r="R493"/>
  <c r="R500"/>
  <c r="R501"/>
  <c r="R502"/>
  <c r="R515"/>
  <c r="R509"/>
  <c r="R496"/>
  <c r="R498"/>
  <c r="R532"/>
  <c r="R531"/>
  <c r="R526"/>
  <c r="R529"/>
  <c r="R560"/>
  <c r="R558"/>
  <c r="R557"/>
  <c r="R553"/>
  <c r="R554"/>
  <c r="R548"/>
  <c r="R536"/>
  <c r="R533"/>
  <c r="R530"/>
  <c r="R528"/>
  <c r="R523"/>
  <c r="R525"/>
  <c r="R520"/>
  <c r="R527"/>
  <c r="R522"/>
  <c r="R524"/>
  <c r="R521"/>
  <c r="R519"/>
  <c r="R518"/>
  <c r="R517"/>
  <c r="R542"/>
  <c r="R547"/>
  <c r="R541"/>
  <c r="R551"/>
  <c r="R550"/>
  <c r="R561"/>
  <c r="R564"/>
  <c r="R562"/>
  <c r="R563"/>
  <c r="R569"/>
  <c r="R568"/>
  <c r="R570"/>
  <c r="R571"/>
  <c r="R572"/>
  <c r="R573"/>
  <c r="R577"/>
  <c r="R576"/>
  <c r="R583"/>
  <c r="R579"/>
  <c r="R575"/>
  <c r="R574"/>
  <c r="R589"/>
  <c r="R584"/>
  <c r="R586"/>
  <c r="R582"/>
  <c r="R578"/>
  <c r="R611"/>
  <c r="R585"/>
  <c r="R581"/>
  <c r="R588"/>
  <c r="R602"/>
  <c r="R605"/>
  <c r="R606"/>
  <c r="R620"/>
  <c r="R614"/>
  <c r="R625"/>
  <c r="R596"/>
  <c r="R600"/>
  <c r="R604"/>
  <c r="R619"/>
  <c r="R615"/>
  <c r="R601"/>
  <c r="R618"/>
  <c r="R630"/>
  <c r="R631"/>
  <c r="R621"/>
  <c r="R612"/>
  <c r="R595"/>
  <c r="R592"/>
  <c r="R594"/>
  <c r="R591"/>
  <c r="R587"/>
  <c r="R610"/>
  <c r="R613"/>
  <c r="R616"/>
  <c r="R617"/>
  <c r="R624"/>
  <c r="R622"/>
  <c r="R607"/>
  <c r="R609"/>
  <c r="R603"/>
  <c r="R598"/>
  <c r="R593"/>
  <c r="R599"/>
  <c r="R597"/>
  <c r="R590"/>
  <c r="R648"/>
  <c r="R652"/>
  <c r="R650"/>
  <c r="R660"/>
  <c r="R646"/>
  <c r="R649"/>
  <c r="R637"/>
  <c r="R634"/>
  <c r="R638"/>
  <c r="R655"/>
  <c r="R647"/>
  <c r="R657"/>
  <c r="R665"/>
  <c r="R661"/>
  <c r="R642"/>
  <c r="R641"/>
  <c r="R640"/>
  <c r="R673"/>
  <c r="R666"/>
  <c r="R672"/>
  <c r="R671"/>
  <c r="R674"/>
  <c r="R668"/>
  <c r="R659"/>
  <c r="R645"/>
  <c r="R643"/>
  <c r="R651"/>
  <c r="R653"/>
  <c r="R656"/>
  <c r="R664"/>
  <c r="R644"/>
  <c r="R669"/>
  <c r="R663"/>
  <c r="R658"/>
  <c r="R654"/>
  <c r="R636"/>
  <c r="R639"/>
  <c r="R635"/>
  <c r="R633"/>
  <c r="R667"/>
  <c r="R662"/>
  <c r="R684"/>
  <c r="R683"/>
  <c r="R692"/>
  <c r="R693"/>
  <c r="R694"/>
  <c r="R699"/>
  <c r="R698"/>
  <c r="R695"/>
  <c r="R700"/>
  <c r="R697"/>
  <c r="R702"/>
  <c r="R705"/>
  <c r="R708"/>
  <c r="R706"/>
  <c r="R707"/>
  <c r="R723"/>
  <c r="R722"/>
  <c r="R721"/>
  <c r="R719"/>
  <c r="R712"/>
  <c r="R734"/>
  <c r="R735"/>
  <c r="R742"/>
  <c r="R741"/>
  <c r="R736"/>
  <c r="R726"/>
  <c r="R732"/>
  <c r="R731"/>
  <c r="R739"/>
  <c r="R733"/>
  <c r="R730"/>
  <c r="R727"/>
  <c r="R728"/>
  <c r="R724"/>
  <c r="R720"/>
  <c r="R717"/>
  <c r="R714"/>
  <c r="R711"/>
  <c r="R715"/>
  <c r="R716"/>
  <c r="R713"/>
  <c r="R718"/>
  <c r="R725"/>
  <c r="R729"/>
  <c r="R738"/>
  <c r="R740"/>
  <c r="R743"/>
  <c r="R744"/>
  <c r="R750"/>
  <c r="R746"/>
  <c r="R749"/>
  <c r="R751"/>
  <c r="R747"/>
  <c r="R745"/>
  <c r="R793"/>
  <c r="R790"/>
  <c r="R786"/>
  <c r="R787"/>
  <c r="R783"/>
  <c r="R791"/>
  <c r="R788"/>
  <c r="R784"/>
  <c r="R774"/>
  <c r="R772"/>
  <c r="R766"/>
  <c r="R769"/>
  <c r="R767"/>
  <c r="R768"/>
  <c r="R785"/>
  <c r="R789"/>
  <c r="R795"/>
  <c r="R782"/>
  <c r="R778"/>
  <c r="R781"/>
  <c r="R777"/>
  <c r="R775"/>
  <c r="R776"/>
  <c r="R779"/>
  <c r="R773"/>
  <c r="R764"/>
  <c r="R765"/>
  <c r="R763"/>
  <c r="R762"/>
  <c r="R761"/>
  <c r="R801"/>
  <c r="R800"/>
  <c r="R796"/>
  <c r="R802"/>
  <c r="R808"/>
  <c r="R809"/>
  <c r="R814"/>
  <c r="R812"/>
  <c r="R810"/>
  <c r="R817"/>
  <c r="R844"/>
  <c r="R850"/>
  <c r="R849"/>
  <c r="R860"/>
  <c r="R868"/>
  <c r="R877"/>
  <c r="R880"/>
  <c r="R884"/>
  <c r="R879"/>
  <c r="R889"/>
  <c r="R891"/>
  <c r="R890"/>
  <c r="R887"/>
  <c r="R893"/>
  <c r="R896"/>
  <c r="R897"/>
  <c r="R899"/>
  <c r="R910"/>
  <c r="R911"/>
  <c r="R915"/>
  <c r="R914"/>
  <c r="R913"/>
  <c r="R912"/>
  <c r="R918"/>
  <c r="R920"/>
  <c r="R925"/>
  <c r="R923"/>
  <c r="R924"/>
  <c r="R928"/>
  <c r="R933"/>
  <c r="R932"/>
  <c r="R930"/>
  <c r="R931"/>
  <c r="R926"/>
  <c r="R927"/>
  <c r="R929"/>
  <c r="R934"/>
  <c r="R940"/>
  <c r="R937"/>
  <c r="R935"/>
  <c r="R944"/>
  <c r="R943"/>
  <c r="R941"/>
  <c r="R936"/>
  <c r="R947"/>
  <c r="R949"/>
  <c r="R948"/>
  <c r="R952"/>
  <c r="R950"/>
  <c r="R965"/>
  <c r="R966"/>
  <c r="R963"/>
  <c r="R961"/>
  <c r="R972"/>
  <c r="R975"/>
  <c r="R977"/>
  <c r="R978"/>
  <c r="R980"/>
  <c r="R979"/>
  <c r="R981"/>
  <c r="R984"/>
  <c r="R982"/>
  <c r="R985"/>
  <c r="R983"/>
  <c r="R987"/>
  <c r="R986"/>
  <c r="R988"/>
  <c r="R991"/>
  <c r="R990"/>
  <c r="R989"/>
  <c r="R992"/>
  <c r="R996"/>
  <c r="R994"/>
  <c r="R997"/>
  <c r="R1000"/>
  <c r="R1001"/>
  <c r="R995"/>
  <c r="R993"/>
  <c r="R999"/>
  <c r="R998"/>
  <c r="R1007"/>
  <c r="R1006"/>
  <c r="R1002"/>
  <c r="R1005"/>
  <c r="R1004"/>
  <c r="R1003"/>
  <c r="R1020"/>
  <c r="R1018"/>
  <c r="R1021"/>
  <c r="R1019"/>
  <c r="R1012"/>
  <c r="R1008"/>
  <c r="R1015"/>
  <c r="R1011"/>
  <c r="R1010"/>
  <c r="R1009"/>
  <c r="R1016"/>
  <c r="R1014"/>
  <c r="R1017"/>
  <c r="R1013"/>
  <c r="R1022"/>
  <c r="R1023"/>
  <c r="R1025"/>
  <c r="R1029"/>
  <c r="R1024"/>
  <c r="R1028"/>
  <c r="R1027"/>
  <c r="R1026"/>
  <c r="R1032"/>
  <c r="R1033"/>
  <c r="R1031"/>
  <c r="R1035"/>
  <c r="R1034"/>
  <c r="R1037"/>
  <c r="R1036"/>
  <c r="R1038"/>
  <c r="R1039"/>
  <c r="R1045"/>
  <c r="R1042"/>
  <c r="R1044"/>
  <c r="R1041"/>
  <c r="R1040"/>
  <c r="R1048"/>
  <c r="R1047"/>
  <c r="R1046"/>
  <c r="R1043"/>
  <c r="R1057"/>
  <c r="R1052"/>
  <c r="R1062"/>
  <c r="R1053"/>
  <c r="R1050"/>
  <c r="R1051"/>
  <c r="R1049"/>
  <c r="R1063"/>
  <c r="R1060"/>
  <c r="R1059"/>
  <c r="R1058"/>
  <c r="R1055"/>
  <c r="R1054"/>
  <c r="R1070"/>
  <c r="R1074"/>
  <c r="R1068"/>
  <c r="R1067"/>
  <c r="R1065"/>
  <c r="R1061"/>
  <c r="R1064"/>
  <c r="R1066"/>
  <c r="R1071"/>
  <c r="R1075"/>
  <c r="R1073"/>
  <c r="R1072"/>
  <c r="R1081"/>
  <c r="R1078"/>
  <c r="R1077"/>
  <c r="R1069"/>
  <c r="R1085"/>
  <c r="R1080"/>
  <c r="R1083"/>
  <c r="R1082"/>
  <c r="R1079"/>
  <c r="R1076"/>
  <c r="R1086"/>
  <c r="R1088"/>
  <c r="R1087"/>
  <c r="R1089"/>
  <c r="R1094"/>
  <c r="R1090"/>
  <c r="R1093"/>
  <c r="R1092"/>
  <c r="R1091"/>
  <c r="R1097"/>
  <c r="R1101"/>
  <c r="R1100"/>
  <c r="R1099"/>
  <c r="R1098"/>
  <c r="R1096"/>
  <c r="R1095"/>
  <c r="R1102"/>
  <c r="R1104"/>
  <c r="R1112"/>
  <c r="R1109"/>
  <c r="R1117"/>
  <c r="R1141"/>
  <c r="R1140"/>
  <c r="R1137"/>
  <c r="R1139"/>
  <c r="R1133"/>
  <c r="R1138"/>
  <c r="R1132"/>
  <c r="R1136"/>
  <c r="R1128"/>
  <c r="R1135"/>
  <c r="R1129"/>
  <c r="R1130"/>
  <c r="R1126"/>
  <c r="R1125"/>
  <c r="R1122"/>
  <c r="R1119"/>
  <c r="R1116"/>
  <c r="R1121"/>
  <c r="R1123"/>
  <c r="R1120"/>
  <c r="R1118"/>
  <c r="R1115"/>
  <c r="R1113"/>
  <c r="R1108"/>
  <c r="R1107"/>
  <c r="R1111"/>
  <c r="R1110"/>
  <c r="R1105"/>
  <c r="R1106"/>
  <c r="R1103"/>
  <c r="R1114"/>
  <c r="R1131"/>
  <c r="R1127"/>
  <c r="R1124"/>
  <c r="R1134"/>
  <c r="R1146"/>
  <c r="R1144"/>
  <c r="R1145"/>
  <c r="R1142"/>
  <c r="R1143"/>
  <c r="R1161"/>
  <c r="R1159"/>
  <c r="R1157"/>
  <c r="R1173"/>
  <c r="R1166"/>
  <c r="R1152"/>
  <c r="R1178"/>
  <c r="R1174"/>
  <c r="R1165"/>
  <c r="R1154"/>
  <c r="R1160"/>
  <c r="R1180"/>
  <c r="R1176"/>
  <c r="R1181"/>
  <c r="R1194"/>
  <c r="R1193"/>
  <c r="R1190"/>
  <c r="R1182"/>
  <c r="R1189"/>
  <c r="R1179"/>
  <c r="R1172"/>
  <c r="R1167"/>
  <c r="R1162"/>
  <c r="R1153"/>
  <c r="R1158"/>
  <c r="R1156"/>
  <c r="R1150"/>
  <c r="R1148"/>
  <c r="R1171"/>
  <c r="R1170"/>
  <c r="R1177"/>
  <c r="R1168"/>
  <c r="R1155"/>
  <c r="R1149"/>
  <c r="R1147"/>
  <c r="R1163"/>
  <c r="R1151"/>
  <c r="R1197"/>
  <c r="R1201"/>
  <c r="R1198"/>
  <c r="R1191"/>
  <c r="R1185"/>
  <c r="R1175"/>
  <c r="R1164"/>
  <c r="R1184"/>
  <c r="R1192"/>
  <c r="R1186"/>
  <c r="R1188"/>
  <c r="R1183"/>
  <c r="R1187"/>
  <c r="R1202"/>
  <c r="R1196"/>
  <c r="R1204"/>
  <c r="R1200"/>
  <c r="R1203"/>
  <c r="R1207"/>
  <c r="R1210"/>
  <c r="R1217"/>
  <c r="R1214"/>
  <c r="R1211"/>
  <c r="R1215"/>
  <c r="R1212"/>
  <c r="R1209"/>
  <c r="R1206"/>
  <c r="R1208"/>
  <c r="R1205"/>
  <c r="R1199"/>
  <c r="R1195"/>
  <c r="R1218"/>
  <c r="R1216"/>
  <c r="R1213"/>
  <c r="R1221"/>
  <c r="R1225"/>
  <c r="R1223"/>
  <c r="R1222"/>
  <c r="R1236"/>
  <c r="R1231"/>
  <c r="R1230"/>
  <c r="R1234"/>
  <c r="R1238"/>
  <c r="R1235"/>
  <c r="R1233"/>
  <c r="R1229"/>
  <c r="R1237"/>
  <c r="R1232"/>
  <c r="R1228"/>
  <c r="R1227"/>
  <c r="R1226"/>
  <c r="R1240"/>
  <c r="R1249"/>
  <c r="R1241"/>
  <c r="R1247"/>
  <c r="R1245"/>
  <c r="R1307"/>
  <c r="R1299"/>
  <c r="R1295"/>
  <c r="R1284"/>
  <c r="R1267"/>
  <c r="R1287"/>
  <c r="R1288"/>
  <c r="R1275"/>
  <c r="R1283"/>
  <c r="R1318"/>
  <c r="R1321"/>
  <c r="R1322"/>
  <c r="R1323"/>
  <c r="R1320"/>
  <c r="R1316"/>
  <c r="R1317"/>
  <c r="R1311"/>
  <c r="R1303"/>
  <c r="R1293"/>
  <c r="R1285"/>
  <c r="R1266"/>
  <c r="R1262"/>
  <c r="R1257"/>
  <c r="R1297"/>
  <c r="R1302"/>
  <c r="R1298"/>
  <c r="R1286"/>
  <c r="R1276"/>
  <c r="R1291"/>
  <c r="R1280"/>
  <c r="R1271"/>
  <c r="R1255"/>
  <c r="R1256"/>
  <c r="R1248"/>
  <c r="R1273"/>
  <c r="R1260"/>
  <c r="R1253"/>
  <c r="R1250"/>
  <c r="R1281"/>
  <c r="R1274"/>
  <c r="R1264"/>
  <c r="R1254"/>
  <c r="R1239"/>
  <c r="R1296"/>
  <c r="R1306"/>
  <c r="R1310"/>
  <c r="R1300"/>
  <c r="R1279"/>
  <c r="R1272"/>
  <c r="R1314"/>
  <c r="R1313"/>
  <c r="R1305"/>
  <c r="R1290"/>
  <c r="R1265"/>
  <c r="R1269"/>
  <c r="R1252"/>
  <c r="R1242"/>
  <c r="R1243"/>
  <c r="R1246"/>
  <c r="R1277"/>
  <c r="R1270"/>
  <c r="R1294"/>
  <c r="R1268"/>
  <c r="R1289"/>
  <c r="R1261"/>
  <c r="R1244"/>
  <c r="R1258"/>
  <c r="R1251"/>
  <c r="R1263"/>
  <c r="R1308"/>
  <c r="R1292"/>
  <c r="R1338"/>
  <c r="R1346"/>
  <c r="R1344"/>
  <c r="R1341"/>
  <c r="R1337"/>
  <c r="R1332"/>
  <c r="R1342"/>
  <c r="R1336"/>
  <c r="R1340"/>
  <c r="R1334"/>
  <c r="R1330"/>
  <c r="R1327"/>
  <c r="R1324"/>
  <c r="R1312"/>
  <c r="R1315"/>
  <c r="R1301"/>
  <c r="R1304"/>
  <c r="R1331"/>
  <c r="R1329"/>
  <c r="R1325"/>
  <c r="R1319"/>
  <c r="R1309"/>
  <c r="R1259"/>
  <c r="R1339"/>
  <c r="R1343"/>
  <c r="R1351"/>
  <c r="R1350"/>
  <c r="R1349"/>
  <c r="R1352"/>
  <c r="R1347"/>
  <c r="R1348"/>
  <c r="R1345"/>
  <c r="R1335"/>
  <c r="R1333"/>
  <c r="R1326"/>
  <c r="R1282"/>
  <c r="R1224"/>
  <c r="R1328"/>
  <c r="R1278"/>
  <c r="R1220"/>
  <c r="R1219"/>
  <c r="R1169"/>
  <c r="R1084"/>
  <c r="R1056"/>
  <c r="R1030"/>
  <c r="R976"/>
  <c r="R917"/>
  <c r="R902"/>
  <c r="R709"/>
  <c r="R799"/>
  <c r="G792"/>
  <c r="G794"/>
  <c r="G797"/>
  <c r="G798"/>
  <c r="G803"/>
  <c r="G804"/>
  <c r="G805"/>
  <c r="G806"/>
  <c r="G807"/>
  <c r="G816"/>
  <c r="G818"/>
  <c r="G820"/>
  <c r="G825"/>
  <c r="G845"/>
  <c r="G846"/>
  <c r="G847"/>
  <c r="G848"/>
  <c r="G851"/>
  <c r="G852"/>
  <c r="G854"/>
  <c r="G853"/>
  <c r="G855"/>
  <c r="G856"/>
  <c r="G857"/>
  <c r="G858"/>
  <c r="G859"/>
  <c r="G861"/>
  <c r="G865"/>
  <c r="G864"/>
  <c r="G862"/>
  <c r="G863"/>
  <c r="G870"/>
  <c r="G873"/>
  <c r="G874"/>
  <c r="G875"/>
  <c r="G876"/>
  <c r="G883"/>
  <c r="G885"/>
  <c r="G886"/>
  <c r="G888"/>
  <c r="G881"/>
  <c r="G898"/>
  <c r="G903"/>
  <c r="G904"/>
  <c r="G905"/>
  <c r="G906"/>
  <c r="G907"/>
  <c r="G909"/>
  <c r="G945"/>
  <c r="G946"/>
  <c r="G954"/>
  <c r="G955"/>
  <c r="G971"/>
  <c r="G970"/>
  <c r="G967"/>
  <c r="G960"/>
  <c r="G939"/>
  <c r="G958"/>
  <c r="G964"/>
  <c r="G959"/>
  <c r="G957"/>
  <c r="G956"/>
  <c r="G953"/>
  <c r="G951"/>
  <c r="G938"/>
  <c r="G942"/>
  <c r="G973"/>
  <c r="G974"/>
  <c r="G969"/>
  <c r="G962"/>
  <c r="G968"/>
  <c r="G922"/>
  <c r="G916"/>
  <c r="G921"/>
  <c r="G919"/>
  <c r="G908"/>
  <c r="G901"/>
  <c r="G900"/>
  <c r="G895"/>
  <c r="G894"/>
  <c r="G892"/>
  <c r="G882"/>
  <c r="G878"/>
  <c r="G872"/>
  <c r="G871"/>
  <c r="G869"/>
  <c r="G867"/>
  <c r="G866"/>
  <c r="G843"/>
  <c r="G828"/>
  <c r="G831"/>
  <c r="G829"/>
  <c r="G833"/>
  <c r="G842"/>
  <c r="G841"/>
  <c r="G840"/>
  <c r="G839"/>
  <c r="G837"/>
  <c r="G836"/>
  <c r="G838"/>
  <c r="G835"/>
  <c r="G834"/>
  <c r="G830"/>
  <c r="G826"/>
  <c r="G832"/>
  <c r="G827"/>
  <c r="G823"/>
  <c r="G824"/>
  <c r="G822"/>
  <c r="G819"/>
  <c r="G821"/>
  <c r="G813"/>
  <c r="G815"/>
  <c r="G811"/>
  <c r="G780"/>
  <c r="G770"/>
  <c r="G771"/>
  <c r="G760"/>
  <c r="G759"/>
  <c r="G758"/>
  <c r="G757"/>
  <c r="G755"/>
  <c r="G753"/>
  <c r="G752"/>
  <c r="G748"/>
  <c r="G754"/>
  <c r="G756"/>
  <c r="G737"/>
  <c r="G710"/>
  <c r="G691"/>
  <c r="G703"/>
  <c r="G701"/>
  <c r="G688"/>
  <c r="G687"/>
  <c r="G686"/>
  <c r="G690"/>
  <c r="G689"/>
  <c r="G685"/>
  <c r="G682"/>
  <c r="G678"/>
  <c r="G681"/>
  <c r="G680"/>
  <c r="G679"/>
  <c r="G677"/>
  <c r="G704"/>
  <c r="G696"/>
  <c r="G676"/>
  <c r="G675"/>
  <c r="G670"/>
  <c r="G632"/>
  <c r="G629"/>
  <c r="G628"/>
  <c r="G627"/>
  <c r="G626"/>
  <c r="G623"/>
  <c r="G608"/>
  <c r="G580"/>
  <c r="G566"/>
  <c r="G567"/>
  <c r="G565"/>
  <c r="G559"/>
  <c r="G556"/>
  <c r="G555"/>
  <c r="G552"/>
  <c r="G549"/>
  <c r="G546"/>
  <c r="G540"/>
  <c r="G544"/>
  <c r="G545"/>
  <c r="G543"/>
  <c r="G539"/>
  <c r="G538"/>
  <c r="G534"/>
  <c r="G537"/>
  <c r="G535"/>
  <c r="G516"/>
  <c r="G513"/>
  <c r="G514"/>
  <c r="G510"/>
  <c r="G512"/>
  <c r="G480"/>
  <c r="G479"/>
  <c r="G477"/>
  <c r="G476"/>
  <c r="G475"/>
  <c r="G466"/>
  <c r="G472"/>
  <c r="G471"/>
  <c r="G470"/>
  <c r="G465"/>
  <c r="G469"/>
  <c r="G468"/>
  <c r="G491"/>
  <c r="G489"/>
  <c r="G488"/>
  <c r="G487"/>
  <c r="G483"/>
  <c r="G482"/>
  <c r="G484"/>
  <c r="G478"/>
  <c r="G474"/>
  <c r="G467"/>
  <c r="G454"/>
  <c r="G452"/>
  <c r="G449"/>
  <c r="G459"/>
  <c r="G440"/>
  <c r="G437"/>
  <c r="G436"/>
  <c r="G425"/>
  <c r="G417"/>
  <c r="G415"/>
  <c r="G413"/>
  <c r="G429"/>
  <c r="G428"/>
  <c r="G424"/>
  <c r="G421"/>
  <c r="G422"/>
  <c r="G420"/>
  <c r="G423"/>
  <c r="G412"/>
  <c r="G419"/>
  <c r="G418"/>
  <c r="G416"/>
  <c r="G414"/>
  <c r="G411"/>
  <c r="G410"/>
  <c r="G408"/>
  <c r="G407"/>
  <c r="G400"/>
  <c r="G404"/>
  <c r="G406"/>
  <c r="G398"/>
  <c r="G385"/>
  <c r="G368"/>
  <c r="G366"/>
  <c r="G364"/>
  <c r="G363"/>
  <c r="G362"/>
  <c r="G361"/>
  <c r="G359"/>
  <c r="G357"/>
  <c r="G358"/>
  <c r="G355"/>
  <c r="G354"/>
  <c r="G351"/>
  <c r="G360"/>
  <c r="G349"/>
  <c r="G352"/>
  <c r="G350"/>
  <c r="G343"/>
  <c r="G341"/>
  <c r="G340"/>
  <c r="G338"/>
  <c r="G339"/>
  <c r="G337"/>
  <c r="G336"/>
  <c r="G335"/>
  <c r="G334"/>
  <c r="G348"/>
  <c r="G317"/>
  <c r="G319"/>
  <c r="G315"/>
  <c r="G316"/>
  <c r="G314"/>
  <c r="G313"/>
  <c r="G309"/>
  <c r="G308"/>
  <c r="G311"/>
  <c r="G310"/>
  <c r="G307"/>
  <c r="G306"/>
  <c r="G303"/>
  <c r="G302"/>
  <c r="G301"/>
  <c r="G300"/>
  <c r="G293"/>
  <c r="G289"/>
  <c r="G286"/>
  <c r="G283"/>
  <c r="G281"/>
  <c r="G280"/>
  <c r="G279"/>
  <c r="G277"/>
  <c r="G276"/>
  <c r="G275"/>
  <c r="G269"/>
  <c r="G264"/>
  <c r="G261"/>
  <c r="G252"/>
  <c r="G232"/>
  <c r="G226"/>
  <c r="G195"/>
  <c r="G175"/>
  <c r="G159"/>
  <c r="G152"/>
  <c r="G145"/>
  <c r="G143"/>
  <c r="G139"/>
  <c r="G133"/>
  <c r="G132"/>
  <c r="G130"/>
  <c r="G128"/>
  <c r="G125"/>
  <c r="G124"/>
  <c r="G123"/>
  <c r="G121"/>
  <c r="G119"/>
  <c r="G113"/>
  <c r="G89"/>
  <c r="G87"/>
  <c r="G84"/>
  <c r="G55"/>
  <c r="G49"/>
  <c r="G48"/>
  <c r="G44"/>
  <c r="G38"/>
  <c r="G37"/>
  <c r="G36"/>
  <c r="G35"/>
  <c r="G34"/>
  <c r="G31"/>
  <c r="G33"/>
  <c r="G32"/>
  <c r="G30"/>
  <c r="G29"/>
  <c r="G24"/>
  <c r="G23"/>
  <c r="G22"/>
  <c r="G20"/>
  <c r="G19"/>
  <c r="G18"/>
  <c r="G14"/>
  <c r="G6"/>
  <c r="G5"/>
  <c r="G3"/>
  <c r="G4"/>
  <c r="G2"/>
  <c r="G16"/>
  <c r="G13"/>
  <c r="G12"/>
  <c r="G11"/>
  <c r="G10"/>
  <c r="G9"/>
  <c r="G8"/>
  <c r="G7"/>
  <c r="G17"/>
  <c r="G15"/>
  <c r="G26"/>
  <c r="G25"/>
  <c r="G28"/>
  <c r="G27"/>
  <c r="G21"/>
  <c r="G46"/>
  <c r="G57"/>
  <c r="G53"/>
  <c r="G51"/>
  <c r="G81"/>
  <c r="G61"/>
  <c r="G59"/>
  <c r="G64"/>
  <c r="G69"/>
  <c r="G71"/>
  <c r="G75"/>
  <c r="G70"/>
  <c r="G72"/>
  <c r="G73"/>
  <c r="G68"/>
  <c r="G54"/>
  <c r="G50"/>
  <c r="G90"/>
  <c r="G131"/>
  <c r="G111"/>
  <c r="G91"/>
  <c r="G85"/>
  <c r="G83"/>
  <c r="G78"/>
  <c r="G80"/>
  <c r="G79"/>
  <c r="G77"/>
  <c r="G76"/>
  <c r="G66"/>
  <c r="G67"/>
  <c r="G65"/>
  <c r="G58"/>
  <c r="G40"/>
  <c r="G39"/>
  <c r="G41"/>
  <c r="G42"/>
  <c r="G43"/>
  <c r="G45"/>
  <c r="G56"/>
  <c r="G52"/>
  <c r="G63"/>
  <c r="G62"/>
  <c r="G60"/>
  <c r="G122"/>
  <c r="G117"/>
  <c r="G116"/>
  <c r="G120"/>
  <c r="G118"/>
  <c r="G115"/>
  <c r="G112"/>
  <c r="G114"/>
  <c r="G99"/>
  <c r="G100"/>
  <c r="G105"/>
  <c r="G97"/>
  <c r="G47"/>
  <c r="G74"/>
  <c r="G82"/>
  <c r="G103"/>
  <c r="G86"/>
  <c r="G88"/>
  <c r="G95"/>
  <c r="G96"/>
  <c r="G92"/>
  <c r="G94"/>
  <c r="G93"/>
  <c r="G108"/>
  <c r="G110"/>
  <c r="G107"/>
  <c r="G102"/>
  <c r="G98"/>
  <c r="G106"/>
  <c r="G101"/>
  <c r="G104"/>
  <c r="G109"/>
  <c r="G127"/>
  <c r="G126"/>
  <c r="G129"/>
  <c r="G137"/>
  <c r="G150"/>
  <c r="G149"/>
  <c r="G148"/>
  <c r="G146"/>
  <c r="G151"/>
  <c r="G138"/>
  <c r="G147"/>
  <c r="G181"/>
  <c r="G178"/>
  <c r="G161"/>
  <c r="G189"/>
  <c r="G183"/>
  <c r="G170"/>
  <c r="G174"/>
  <c r="G165"/>
  <c r="G157"/>
  <c r="G158"/>
  <c r="G156"/>
  <c r="G154"/>
  <c r="G153"/>
  <c r="G155"/>
  <c r="G141"/>
  <c r="G140"/>
  <c r="G136"/>
  <c r="G134"/>
  <c r="G237"/>
  <c r="G218"/>
  <c r="G210"/>
  <c r="G223"/>
  <c r="G204"/>
  <c r="G262"/>
  <c r="G263"/>
  <c r="G260"/>
  <c r="G257"/>
  <c r="G259"/>
  <c r="G258"/>
  <c r="G254"/>
  <c r="G253"/>
  <c r="G247"/>
  <c r="G238"/>
  <c r="G243"/>
  <c r="G234"/>
  <c r="G224"/>
  <c r="G202"/>
  <c r="G201"/>
  <c r="G198"/>
  <c r="G208"/>
  <c r="G220"/>
  <c r="G221"/>
  <c r="G244"/>
  <c r="G249"/>
  <c r="G250"/>
  <c r="G251"/>
  <c r="G248"/>
  <c r="G245"/>
  <c r="G242"/>
  <c r="G255"/>
  <c r="G256"/>
  <c r="G265"/>
  <c r="G268"/>
  <c r="G273"/>
  <c r="G272"/>
  <c r="G271"/>
  <c r="G267"/>
  <c r="G266"/>
  <c r="G270"/>
  <c r="G229"/>
  <c r="G222"/>
  <c r="G211"/>
  <c r="G200"/>
  <c r="G212"/>
  <c r="G207"/>
  <c r="G203"/>
  <c r="G199"/>
  <c r="G193"/>
  <c r="G179"/>
  <c r="G173"/>
  <c r="G164"/>
  <c r="G162"/>
  <c r="G172"/>
  <c r="G167"/>
  <c r="G166"/>
  <c r="G186"/>
  <c r="G205"/>
  <c r="G241"/>
  <c r="G230"/>
  <c r="G227"/>
  <c r="G219"/>
  <c r="G216"/>
  <c r="G217"/>
  <c r="G215"/>
  <c r="G209"/>
  <c r="G197"/>
  <c r="G196"/>
  <c r="G192"/>
  <c r="G180"/>
  <c r="G177"/>
  <c r="G171"/>
  <c r="G168"/>
  <c r="G169"/>
  <c r="G194"/>
  <c r="G187"/>
  <c r="G188"/>
  <c r="G182"/>
  <c r="G176"/>
  <c r="G163"/>
  <c r="G160"/>
  <c r="G144"/>
  <c r="G142"/>
  <c r="G135"/>
  <c r="G246"/>
  <c r="G236"/>
  <c r="G239"/>
  <c r="G233"/>
  <c r="G228"/>
  <c r="G235"/>
  <c r="G240"/>
  <c r="G231"/>
  <c r="G225"/>
  <c r="G214"/>
  <c r="G213"/>
  <c r="G206"/>
  <c r="G185"/>
  <c r="G191"/>
  <c r="G190"/>
  <c r="G184"/>
  <c r="G274"/>
  <c r="G278"/>
  <c r="G282"/>
  <c r="G285"/>
  <c r="G284"/>
  <c r="G288"/>
  <c r="G287"/>
  <c r="G290"/>
  <c r="G292"/>
  <c r="G291"/>
  <c r="G294"/>
  <c r="G296"/>
  <c r="G295"/>
  <c r="G297"/>
  <c r="G299"/>
  <c r="G298"/>
  <c r="G304"/>
  <c r="G305"/>
  <c r="G312"/>
  <c r="G318"/>
  <c r="G322"/>
  <c r="G321"/>
  <c r="G320"/>
  <c r="G327"/>
  <c r="G323"/>
  <c r="G324"/>
  <c r="G331"/>
  <c r="G329"/>
  <c r="G326"/>
  <c r="G325"/>
  <c r="G330"/>
  <c r="G328"/>
  <c r="G332"/>
  <c r="G346"/>
  <c r="G344"/>
  <c r="G333"/>
  <c r="G367"/>
  <c r="G376"/>
  <c r="G374"/>
  <c r="G377"/>
  <c r="G386"/>
  <c r="G388"/>
  <c r="G389"/>
  <c r="G395"/>
  <c r="G392"/>
  <c r="G396"/>
  <c r="G394"/>
  <c r="G391"/>
  <c r="G393"/>
  <c r="G387"/>
  <c r="G405"/>
  <c r="G399"/>
  <c r="G401"/>
  <c r="G402"/>
  <c r="G403"/>
  <c r="G409"/>
  <c r="G426"/>
  <c r="G439"/>
  <c r="G438"/>
  <c r="G443"/>
  <c r="G442"/>
  <c r="G450"/>
  <c r="G446"/>
  <c r="G455"/>
  <c r="G462"/>
  <c r="G445"/>
  <c r="G444"/>
  <c r="G447"/>
  <c r="G461"/>
  <c r="G434"/>
  <c r="G430"/>
  <c r="G432"/>
  <c r="G433"/>
  <c r="G431"/>
  <c r="G427"/>
  <c r="G353"/>
  <c r="G371"/>
  <c r="G379"/>
  <c r="G356"/>
  <c r="G347"/>
  <c r="G342"/>
  <c r="G345"/>
  <c r="G384"/>
  <c r="G382"/>
  <c r="G375"/>
  <c r="G370"/>
  <c r="G369"/>
  <c r="G373"/>
  <c r="G381"/>
  <c r="G372"/>
  <c r="G365"/>
  <c r="G378"/>
  <c r="G383"/>
  <c r="G380"/>
  <c r="G390"/>
  <c r="G397"/>
  <c r="G435"/>
  <c r="G451"/>
  <c r="G453"/>
  <c r="G460"/>
  <c r="G457"/>
  <c r="G458"/>
  <c r="G456"/>
  <c r="G448"/>
  <c r="G441"/>
  <c r="G464"/>
  <c r="G463"/>
  <c r="G473"/>
  <c r="G481"/>
  <c r="G505"/>
  <c r="G503"/>
  <c r="G495"/>
  <c r="G494"/>
  <c r="G492"/>
  <c r="G490"/>
  <c r="G485"/>
  <c r="G486"/>
  <c r="G508"/>
  <c r="G506"/>
  <c r="G499"/>
  <c r="G497"/>
  <c r="G511"/>
  <c r="G504"/>
  <c r="G507"/>
  <c r="G493"/>
  <c r="G500"/>
  <c r="G501"/>
  <c r="G502"/>
  <c r="G515"/>
  <c r="G509"/>
  <c r="G496"/>
  <c r="G498"/>
  <c r="G532"/>
  <c r="G531"/>
  <c r="G526"/>
  <c r="G529"/>
  <c r="G560"/>
  <c r="G558"/>
  <c r="G557"/>
  <c r="G553"/>
  <c r="G554"/>
  <c r="G548"/>
  <c r="G536"/>
  <c r="G533"/>
  <c r="G530"/>
  <c r="G528"/>
  <c r="G523"/>
  <c r="G525"/>
  <c r="G520"/>
  <c r="G527"/>
  <c r="G522"/>
  <c r="G524"/>
  <c r="G521"/>
  <c r="G519"/>
  <c r="G518"/>
  <c r="G517"/>
  <c r="G542"/>
  <c r="G547"/>
  <c r="G541"/>
  <c r="G551"/>
  <c r="G550"/>
  <c r="G561"/>
  <c r="G564"/>
  <c r="G562"/>
  <c r="G563"/>
  <c r="G569"/>
  <c r="G568"/>
  <c r="G570"/>
  <c r="G571"/>
  <c r="G572"/>
  <c r="G573"/>
  <c r="G577"/>
  <c r="G576"/>
  <c r="G583"/>
  <c r="G579"/>
  <c r="G575"/>
  <c r="G574"/>
  <c r="G589"/>
  <c r="G584"/>
  <c r="G586"/>
  <c r="G582"/>
  <c r="G578"/>
  <c r="G611"/>
  <c r="G585"/>
  <c r="G581"/>
  <c r="G588"/>
  <c r="G602"/>
  <c r="G605"/>
  <c r="G606"/>
  <c r="G620"/>
  <c r="G614"/>
  <c r="G625"/>
  <c r="G596"/>
  <c r="G600"/>
  <c r="G604"/>
  <c r="G619"/>
  <c r="G615"/>
  <c r="G601"/>
  <c r="G618"/>
  <c r="G630"/>
  <c r="G631"/>
  <c r="G621"/>
  <c r="G612"/>
  <c r="G595"/>
  <c r="G592"/>
  <c r="G594"/>
  <c r="G591"/>
  <c r="G587"/>
  <c r="G610"/>
  <c r="G613"/>
  <c r="G616"/>
  <c r="G617"/>
  <c r="G624"/>
  <c r="G622"/>
  <c r="G607"/>
  <c r="G609"/>
  <c r="G603"/>
  <c r="G598"/>
  <c r="G593"/>
  <c r="G599"/>
  <c r="G597"/>
  <c r="G590"/>
  <c r="G648"/>
  <c r="G652"/>
  <c r="G650"/>
  <c r="G660"/>
  <c r="G646"/>
  <c r="G649"/>
  <c r="G637"/>
  <c r="G634"/>
  <c r="G638"/>
  <c r="G655"/>
  <c r="G647"/>
  <c r="G657"/>
  <c r="G665"/>
  <c r="G661"/>
  <c r="G642"/>
  <c r="G641"/>
  <c r="G640"/>
  <c r="G673"/>
  <c r="G666"/>
  <c r="G672"/>
  <c r="G671"/>
  <c r="G674"/>
  <c r="G668"/>
  <c r="G659"/>
  <c r="G645"/>
  <c r="G643"/>
  <c r="G651"/>
  <c r="G653"/>
  <c r="G656"/>
  <c r="G664"/>
  <c r="G644"/>
  <c r="G669"/>
  <c r="G663"/>
  <c r="G658"/>
  <c r="G654"/>
  <c r="G636"/>
  <c r="G639"/>
  <c r="G635"/>
  <c r="G633"/>
  <c r="G667"/>
  <c r="G662"/>
  <c r="G684"/>
  <c r="G683"/>
  <c r="G692"/>
  <c r="G693"/>
  <c r="G694"/>
  <c r="G699"/>
  <c r="G698"/>
  <c r="G695"/>
  <c r="G700"/>
  <c r="G697"/>
  <c r="G702"/>
  <c r="G705"/>
  <c r="G708"/>
  <c r="G706"/>
  <c r="G707"/>
  <c r="G723"/>
  <c r="G722"/>
  <c r="G721"/>
  <c r="G719"/>
  <c r="G712"/>
  <c r="G734"/>
  <c r="G735"/>
  <c r="G742"/>
  <c r="G741"/>
  <c r="G736"/>
  <c r="G726"/>
  <c r="G732"/>
  <c r="G731"/>
  <c r="G739"/>
  <c r="G733"/>
  <c r="G730"/>
  <c r="G727"/>
  <c r="G728"/>
  <c r="G724"/>
  <c r="G720"/>
  <c r="G717"/>
  <c r="G714"/>
  <c r="G711"/>
  <c r="G715"/>
  <c r="G716"/>
  <c r="G713"/>
  <c r="G718"/>
  <c r="G725"/>
  <c r="G729"/>
  <c r="G738"/>
  <c r="G740"/>
  <c r="G743"/>
  <c r="G744"/>
  <c r="G750"/>
  <c r="G746"/>
  <c r="G749"/>
  <c r="G751"/>
  <c r="G747"/>
  <c r="G745"/>
  <c r="G793"/>
  <c r="G790"/>
  <c r="G786"/>
  <c r="G787"/>
  <c r="G783"/>
  <c r="G791"/>
  <c r="G788"/>
  <c r="G784"/>
  <c r="G774"/>
  <c r="G772"/>
  <c r="G766"/>
  <c r="G769"/>
  <c r="G767"/>
  <c r="G768"/>
  <c r="G785"/>
  <c r="G789"/>
  <c r="G795"/>
  <c r="G782"/>
  <c r="G778"/>
  <c r="G781"/>
  <c r="G777"/>
  <c r="G775"/>
  <c r="G776"/>
  <c r="G779"/>
  <c r="G773"/>
  <c r="G764"/>
  <c r="G765"/>
  <c r="G763"/>
  <c r="G762"/>
  <c r="G761"/>
  <c r="G801"/>
  <c r="G800"/>
  <c r="G796"/>
  <c r="G802"/>
  <c r="G808"/>
  <c r="G809"/>
  <c r="G814"/>
  <c r="G812"/>
  <c r="G810"/>
  <c r="G817"/>
  <c r="G844"/>
  <c r="G850"/>
  <c r="G849"/>
  <c r="G860"/>
  <c r="G868"/>
  <c r="G877"/>
  <c r="G880"/>
  <c r="G884"/>
  <c r="G879"/>
  <c r="G889"/>
  <c r="G891"/>
  <c r="G890"/>
  <c r="G887"/>
  <c r="G893"/>
  <c r="G896"/>
  <c r="G897"/>
  <c r="G899"/>
  <c r="G910"/>
  <c r="G911"/>
  <c r="G915"/>
  <c r="G914"/>
  <c r="G913"/>
  <c r="G912"/>
  <c r="G918"/>
  <c r="G920"/>
  <c r="G925"/>
  <c r="G923"/>
  <c r="G924"/>
  <c r="G928"/>
  <c r="G933"/>
  <c r="G932"/>
  <c r="G930"/>
  <c r="G931"/>
  <c r="G926"/>
  <c r="G927"/>
  <c r="G929"/>
  <c r="G934"/>
  <c r="G940"/>
  <c r="G937"/>
  <c r="G935"/>
  <c r="G944"/>
  <c r="G943"/>
  <c r="G941"/>
  <c r="G936"/>
  <c r="G947"/>
  <c r="G949"/>
  <c r="G948"/>
  <c r="G952"/>
  <c r="G950"/>
  <c r="G965"/>
  <c r="G966"/>
  <c r="G963"/>
  <c r="G961"/>
  <c r="G972"/>
  <c r="G975"/>
  <c r="G977"/>
  <c r="G978"/>
  <c r="G980"/>
  <c r="G979"/>
  <c r="G981"/>
  <c r="G984"/>
  <c r="G982"/>
  <c r="G985"/>
  <c r="G983"/>
  <c r="G987"/>
  <c r="G986"/>
  <c r="G988"/>
  <c r="G991"/>
  <c r="G990"/>
  <c r="G989"/>
  <c r="G992"/>
  <c r="G996"/>
  <c r="G994"/>
  <c r="G997"/>
  <c r="G1000"/>
  <c r="G1001"/>
  <c r="G995"/>
  <c r="G993"/>
  <c r="G999"/>
  <c r="G998"/>
  <c r="G1007"/>
  <c r="G1006"/>
  <c r="G1002"/>
  <c r="G1005"/>
  <c r="G1004"/>
  <c r="G1003"/>
  <c r="G1020"/>
  <c r="G1018"/>
  <c r="G1021"/>
  <c r="G1019"/>
  <c r="G1012"/>
  <c r="G1008"/>
  <c r="G1015"/>
  <c r="G1011"/>
  <c r="G1010"/>
  <c r="G1009"/>
  <c r="G1016"/>
  <c r="G1014"/>
  <c r="G1017"/>
  <c r="G1013"/>
  <c r="G1022"/>
  <c r="G1023"/>
  <c r="G1025"/>
  <c r="G1029"/>
  <c r="G1024"/>
  <c r="G1028"/>
  <c r="G1027"/>
  <c r="G1026"/>
  <c r="G1032"/>
  <c r="G1033"/>
  <c r="G1031"/>
  <c r="G1035"/>
  <c r="G1034"/>
  <c r="G1037"/>
  <c r="G1036"/>
  <c r="G1038"/>
  <c r="G1039"/>
  <c r="G1045"/>
  <c r="G1042"/>
  <c r="G1044"/>
  <c r="G1041"/>
  <c r="G1040"/>
  <c r="G1048"/>
  <c r="G1047"/>
  <c r="G1046"/>
  <c r="G1043"/>
  <c r="G1057"/>
  <c r="G1052"/>
  <c r="G1062"/>
  <c r="G1053"/>
  <c r="G1050"/>
  <c r="G1051"/>
  <c r="G1049"/>
  <c r="G1063"/>
  <c r="G1060"/>
  <c r="G1059"/>
  <c r="G1058"/>
  <c r="G1055"/>
  <c r="G1054"/>
  <c r="G1070"/>
  <c r="G1074"/>
  <c r="G1068"/>
  <c r="G1067"/>
  <c r="G1065"/>
  <c r="G1061"/>
  <c r="G1064"/>
  <c r="G1066"/>
  <c r="G1071"/>
  <c r="G1075"/>
  <c r="G1073"/>
  <c r="G1072"/>
  <c r="G1081"/>
  <c r="G1078"/>
  <c r="G1077"/>
  <c r="G1069"/>
  <c r="G1085"/>
  <c r="G1080"/>
  <c r="G1083"/>
  <c r="G1082"/>
  <c r="G1079"/>
  <c r="G1076"/>
  <c r="G1086"/>
  <c r="G1088"/>
  <c r="G1087"/>
  <c r="G1089"/>
  <c r="G1094"/>
  <c r="G1090"/>
  <c r="G1093"/>
  <c r="G1092"/>
  <c r="G1091"/>
  <c r="G1097"/>
  <c r="G1101"/>
  <c r="G1100"/>
  <c r="G1099"/>
  <c r="G1098"/>
  <c r="G1096"/>
  <c r="G1095"/>
  <c r="G1102"/>
  <c r="G1104"/>
  <c r="G1112"/>
  <c r="G1109"/>
  <c r="G1117"/>
  <c r="G1141"/>
  <c r="G1140"/>
  <c r="G1137"/>
  <c r="G1139"/>
  <c r="G1133"/>
  <c r="G1138"/>
  <c r="G1132"/>
  <c r="G1136"/>
  <c r="G1128"/>
  <c r="G1135"/>
  <c r="G1129"/>
  <c r="G1130"/>
  <c r="G1126"/>
  <c r="G1125"/>
  <c r="G1122"/>
  <c r="G1119"/>
  <c r="G1116"/>
  <c r="G1121"/>
  <c r="G1123"/>
  <c r="G1120"/>
  <c r="G1118"/>
  <c r="G1115"/>
  <c r="G1113"/>
  <c r="G1108"/>
  <c r="G1107"/>
  <c r="G1111"/>
  <c r="G1110"/>
  <c r="G1105"/>
  <c r="G1106"/>
  <c r="G1103"/>
  <c r="G1114"/>
  <c r="G1131"/>
  <c r="G1127"/>
  <c r="G1124"/>
  <c r="G1134"/>
  <c r="G1146"/>
  <c r="G1144"/>
  <c r="G1145"/>
  <c r="G1142"/>
  <c r="G1143"/>
  <c r="G1161"/>
  <c r="G1159"/>
  <c r="G1157"/>
  <c r="G1173"/>
  <c r="G1166"/>
  <c r="G1152"/>
  <c r="G1178"/>
  <c r="G1174"/>
  <c r="G1165"/>
  <c r="G1154"/>
  <c r="G1160"/>
  <c r="G1180"/>
  <c r="G1176"/>
  <c r="G1181"/>
  <c r="G1194"/>
  <c r="G1193"/>
  <c r="G1190"/>
  <c r="G1182"/>
  <c r="G1189"/>
  <c r="G1179"/>
  <c r="G1172"/>
  <c r="G1167"/>
  <c r="G1162"/>
  <c r="G1153"/>
  <c r="G1158"/>
  <c r="G1156"/>
  <c r="G1150"/>
  <c r="G1148"/>
  <c r="G1171"/>
  <c r="G1170"/>
  <c r="G1177"/>
  <c r="G1168"/>
  <c r="G1155"/>
  <c r="G1149"/>
  <c r="G1147"/>
  <c r="G1163"/>
  <c r="G1151"/>
  <c r="G1197"/>
  <c r="G1201"/>
  <c r="G1198"/>
  <c r="G1191"/>
  <c r="G1185"/>
  <c r="G1175"/>
  <c r="G1164"/>
  <c r="G1184"/>
  <c r="G1192"/>
  <c r="G1186"/>
  <c r="G1188"/>
  <c r="G1183"/>
  <c r="G1187"/>
  <c r="G1202"/>
  <c r="G1196"/>
  <c r="G1204"/>
  <c r="G1200"/>
  <c r="G1203"/>
  <c r="G1207"/>
  <c r="G1210"/>
  <c r="G1217"/>
  <c r="G1214"/>
  <c r="G1211"/>
  <c r="G1215"/>
  <c r="G1212"/>
  <c r="G1209"/>
  <c r="G1206"/>
  <c r="G1208"/>
  <c r="G1205"/>
  <c r="G1199"/>
  <c r="G1195"/>
  <c r="G1218"/>
  <c r="G1216"/>
  <c r="G1213"/>
  <c r="G1221"/>
  <c r="G1225"/>
  <c r="G1223"/>
  <c r="G1222"/>
  <c r="G1236"/>
  <c r="G1231"/>
  <c r="G1230"/>
  <c r="G1234"/>
  <c r="G1238"/>
  <c r="G1235"/>
  <c r="G1233"/>
  <c r="G1229"/>
  <c r="G1237"/>
  <c r="G1232"/>
  <c r="G1228"/>
  <c r="G1227"/>
  <c r="G1226"/>
  <c r="G1240"/>
  <c r="G1249"/>
  <c r="G1241"/>
  <c r="G1247"/>
  <c r="G1245"/>
  <c r="G1307"/>
  <c r="G1299"/>
  <c r="G1295"/>
  <c r="G1284"/>
  <c r="G1267"/>
  <c r="G1287"/>
  <c r="G1288"/>
  <c r="G1275"/>
  <c r="G1283"/>
  <c r="G1318"/>
  <c r="G1321"/>
  <c r="G1322"/>
  <c r="G1323"/>
  <c r="G1320"/>
  <c r="G1316"/>
  <c r="G1317"/>
  <c r="G1311"/>
  <c r="G1303"/>
  <c r="G1293"/>
  <c r="G1285"/>
  <c r="G1266"/>
  <c r="G1262"/>
  <c r="G1257"/>
  <c r="G1297"/>
  <c r="G1302"/>
  <c r="G1298"/>
  <c r="G1286"/>
  <c r="G1276"/>
  <c r="G1291"/>
  <c r="G1280"/>
  <c r="G1271"/>
  <c r="G1255"/>
  <c r="G1256"/>
  <c r="G1248"/>
  <c r="G1273"/>
  <c r="G1260"/>
  <c r="G1253"/>
  <c r="G1250"/>
  <c r="G1281"/>
  <c r="G1274"/>
  <c r="G1264"/>
  <c r="G1254"/>
  <c r="G1239"/>
  <c r="G1296"/>
  <c r="G1306"/>
  <c r="G1310"/>
  <c r="G1300"/>
  <c r="G1279"/>
  <c r="G1272"/>
  <c r="G1314"/>
  <c r="G1313"/>
  <c r="G1305"/>
  <c r="G1290"/>
  <c r="G1265"/>
  <c r="G1269"/>
  <c r="G1252"/>
  <c r="G1242"/>
  <c r="G1243"/>
  <c r="G1246"/>
  <c r="G1277"/>
  <c r="G1270"/>
  <c r="G1294"/>
  <c r="G1268"/>
  <c r="G1289"/>
  <c r="G1261"/>
  <c r="G1244"/>
  <c r="G1258"/>
  <c r="G1251"/>
  <c r="G1263"/>
  <c r="G1308"/>
  <c r="G1292"/>
  <c r="G1338"/>
  <c r="G1346"/>
  <c r="G1344"/>
  <c r="G1341"/>
  <c r="G1337"/>
  <c r="G1332"/>
  <c r="G1342"/>
  <c r="G1336"/>
  <c r="G1340"/>
  <c r="G1334"/>
  <c r="G1330"/>
  <c r="G1327"/>
  <c r="G1324"/>
  <c r="G1312"/>
  <c r="G1315"/>
  <c r="G1301"/>
  <c r="G1304"/>
  <c r="G1331"/>
  <c r="G1329"/>
  <c r="G1325"/>
  <c r="G1319"/>
  <c r="G1309"/>
  <c r="G1259"/>
  <c r="G1339"/>
  <c r="G1343"/>
  <c r="G1351"/>
  <c r="G1350"/>
  <c r="G1349"/>
  <c r="G1352"/>
  <c r="G1347"/>
  <c r="G1348"/>
  <c r="G1345"/>
  <c r="G1335"/>
  <c r="G1333"/>
  <c r="G1326"/>
  <c r="G1282"/>
  <c r="G1224"/>
  <c r="G1328"/>
  <c r="G1278"/>
  <c r="G1220"/>
  <c r="G1219"/>
  <c r="G1169"/>
  <c r="G1084"/>
  <c r="G1056"/>
  <c r="G1030"/>
  <c r="G976"/>
  <c r="G917"/>
  <c r="G902"/>
  <c r="G709"/>
  <c r="G799"/>
  <c r="J794"/>
  <c r="J797"/>
  <c r="J798"/>
  <c r="J803"/>
  <c r="J804"/>
  <c r="J805"/>
  <c r="J806"/>
  <c r="J807"/>
  <c r="J816"/>
  <c r="J818"/>
  <c r="J820"/>
  <c r="J825"/>
  <c r="J845"/>
  <c r="J846"/>
  <c r="J847"/>
  <c r="J848"/>
  <c r="J851"/>
  <c r="J852"/>
  <c r="J854"/>
  <c r="J853"/>
  <c r="J855"/>
  <c r="J856"/>
  <c r="J857"/>
  <c r="J858"/>
  <c r="J859"/>
  <c r="J861"/>
  <c r="J865"/>
  <c r="J864"/>
  <c r="J862"/>
  <c r="J863"/>
  <c r="J870"/>
  <c r="J873"/>
  <c r="J874"/>
  <c r="J875"/>
  <c r="J876"/>
  <c r="J883"/>
  <c r="J885"/>
  <c r="J886"/>
  <c r="J888"/>
  <c r="J881"/>
  <c r="J898"/>
  <c r="J903"/>
  <c r="J904"/>
  <c r="J905"/>
  <c r="J906"/>
  <c r="J907"/>
  <c r="J909"/>
  <c r="J945"/>
  <c r="J946"/>
  <c r="J954"/>
  <c r="J955"/>
  <c r="J971"/>
  <c r="J970"/>
  <c r="J967"/>
  <c r="J960"/>
  <c r="J939"/>
  <c r="J958"/>
  <c r="J964"/>
  <c r="J959"/>
  <c r="J957"/>
  <c r="J956"/>
  <c r="J953"/>
  <c r="J951"/>
  <c r="J938"/>
  <c r="J942"/>
  <c r="J973"/>
  <c r="J974"/>
  <c r="J969"/>
  <c r="J962"/>
  <c r="J968"/>
  <c r="J922"/>
  <c r="J916"/>
  <c r="J921"/>
  <c r="J919"/>
  <c r="J908"/>
  <c r="J901"/>
  <c r="J900"/>
  <c r="J895"/>
  <c r="J894"/>
  <c r="J892"/>
  <c r="J882"/>
  <c r="J878"/>
  <c r="J872"/>
  <c r="J871"/>
  <c r="J869"/>
  <c r="J867"/>
  <c r="J866"/>
  <c r="J843"/>
  <c r="J828"/>
  <c r="J831"/>
  <c r="J829"/>
  <c r="J833"/>
  <c r="J842"/>
  <c r="J841"/>
  <c r="J840"/>
  <c r="J839"/>
  <c r="J837"/>
  <c r="J836"/>
  <c r="J838"/>
  <c r="J835"/>
  <c r="J834"/>
  <c r="J830"/>
  <c r="J826"/>
  <c r="J832"/>
  <c r="J827"/>
  <c r="J823"/>
  <c r="J824"/>
  <c r="J822"/>
  <c r="J819"/>
  <c r="J821"/>
  <c r="J813"/>
  <c r="J815"/>
  <c r="J811"/>
  <c r="J780"/>
  <c r="J770"/>
  <c r="J771"/>
  <c r="J760"/>
  <c r="J759"/>
  <c r="J758"/>
  <c r="J757"/>
  <c r="J755"/>
  <c r="J753"/>
  <c r="J752"/>
  <c r="J748"/>
  <c r="J754"/>
  <c r="J756"/>
  <c r="J737"/>
  <c r="J710"/>
  <c r="J691"/>
  <c r="J703"/>
  <c r="J701"/>
  <c r="J688"/>
  <c r="J687"/>
  <c r="J686"/>
  <c r="J690"/>
  <c r="J689"/>
  <c r="J685"/>
  <c r="J682"/>
  <c r="J678"/>
  <c r="J681"/>
  <c r="J680"/>
  <c r="J679"/>
  <c r="J677"/>
  <c r="J704"/>
  <c r="J696"/>
  <c r="J676"/>
  <c r="J675"/>
  <c r="J670"/>
  <c r="J632"/>
  <c r="J629"/>
  <c r="J628"/>
  <c r="J627"/>
  <c r="J626"/>
  <c r="J623"/>
  <c r="J608"/>
  <c r="J580"/>
  <c r="J566"/>
  <c r="J567"/>
  <c r="J565"/>
  <c r="J559"/>
  <c r="J556"/>
  <c r="J555"/>
  <c r="J552"/>
  <c r="J549"/>
  <c r="J546"/>
  <c r="J540"/>
  <c r="J544"/>
  <c r="J545"/>
  <c r="J543"/>
  <c r="J539"/>
  <c r="J538"/>
  <c r="J534"/>
  <c r="J537"/>
  <c r="J535"/>
  <c r="J516"/>
  <c r="J513"/>
  <c r="J514"/>
  <c r="J510"/>
  <c r="J512"/>
  <c r="J480"/>
  <c r="J479"/>
  <c r="J477"/>
  <c r="J476"/>
  <c r="J475"/>
  <c r="J466"/>
  <c r="J472"/>
  <c r="J471"/>
  <c r="J470"/>
  <c r="J465"/>
  <c r="J469"/>
  <c r="J468"/>
  <c r="J491"/>
  <c r="J489"/>
  <c r="J488"/>
  <c r="J487"/>
  <c r="J483"/>
  <c r="J482"/>
  <c r="J484"/>
  <c r="J478"/>
  <c r="J474"/>
  <c r="J467"/>
  <c r="J454"/>
  <c r="J452"/>
  <c r="J449"/>
  <c r="J459"/>
  <c r="J440"/>
  <c r="J437"/>
  <c r="J436"/>
  <c r="J425"/>
  <c r="J417"/>
  <c r="J415"/>
  <c r="J413"/>
  <c r="J429"/>
  <c r="J428"/>
  <c r="J424"/>
  <c r="J421"/>
  <c r="J422"/>
  <c r="J420"/>
  <c r="J423"/>
  <c r="J412"/>
  <c r="J419"/>
  <c r="J418"/>
  <c r="J416"/>
  <c r="J414"/>
  <c r="J411"/>
  <c r="J410"/>
  <c r="J408"/>
  <c r="J407"/>
  <c r="J400"/>
  <c r="J404"/>
  <c r="J406"/>
  <c r="J398"/>
  <c r="J385"/>
  <c r="J368"/>
  <c r="J366"/>
  <c r="J364"/>
  <c r="J363"/>
  <c r="J362"/>
  <c r="J361"/>
  <c r="J359"/>
  <c r="J357"/>
  <c r="J358"/>
  <c r="J355"/>
  <c r="J354"/>
  <c r="J351"/>
  <c r="J360"/>
  <c r="J349"/>
  <c r="J352"/>
  <c r="J350"/>
  <c r="J343"/>
  <c r="J341"/>
  <c r="J340"/>
  <c r="J338"/>
  <c r="J339"/>
  <c r="J337"/>
  <c r="J336"/>
  <c r="J335"/>
  <c r="J334"/>
  <c r="J348"/>
  <c r="J317"/>
  <c r="J319"/>
  <c r="J315"/>
  <c r="J316"/>
  <c r="J314"/>
  <c r="J313"/>
  <c r="J309"/>
  <c r="J308"/>
  <c r="J311"/>
  <c r="J310"/>
  <c r="J307"/>
  <c r="J306"/>
  <c r="J303"/>
  <c r="J302"/>
  <c r="J301"/>
  <c r="J300"/>
  <c r="J293"/>
  <c r="J289"/>
  <c r="J286"/>
  <c r="J283"/>
  <c r="J281"/>
  <c r="J280"/>
  <c r="J279"/>
  <c r="J277"/>
  <c r="J276"/>
  <c r="J275"/>
  <c r="J269"/>
  <c r="J264"/>
  <c r="J261"/>
  <c r="J252"/>
  <c r="J232"/>
  <c r="J226"/>
  <c r="J195"/>
  <c r="J175"/>
  <c r="J159"/>
  <c r="J152"/>
  <c r="J145"/>
  <c r="J143"/>
  <c r="J139"/>
  <c r="J133"/>
  <c r="J132"/>
  <c r="J130"/>
  <c r="J128"/>
  <c r="J125"/>
  <c r="J124"/>
  <c r="J123"/>
  <c r="J121"/>
  <c r="J119"/>
  <c r="J113"/>
  <c r="J89"/>
  <c r="J87"/>
  <c r="J84"/>
  <c r="J55"/>
  <c r="J49"/>
  <c r="J48"/>
  <c r="J44"/>
  <c r="J38"/>
  <c r="J37"/>
  <c r="J36"/>
  <c r="J35"/>
  <c r="J34"/>
  <c r="J31"/>
  <c r="J33"/>
  <c r="J32"/>
  <c r="J30"/>
  <c r="J29"/>
  <c r="J24"/>
  <c r="J23"/>
  <c r="J22"/>
  <c r="J20"/>
  <c r="J19"/>
  <c r="J18"/>
  <c r="J14"/>
  <c r="J6"/>
  <c r="J5"/>
  <c r="J3"/>
  <c r="J4"/>
  <c r="J2"/>
  <c r="J16"/>
  <c r="J13"/>
  <c r="J12"/>
  <c r="J11"/>
  <c r="J10"/>
  <c r="J9"/>
  <c r="J8"/>
  <c r="J7"/>
  <c r="J17"/>
  <c r="J15"/>
  <c r="J26"/>
  <c r="J25"/>
  <c r="J28"/>
  <c r="J27"/>
  <c r="J21"/>
  <c r="J46"/>
  <c r="J57"/>
  <c r="J53"/>
  <c r="J51"/>
  <c r="J81"/>
  <c r="J61"/>
  <c r="J59"/>
  <c r="J64"/>
  <c r="J69"/>
  <c r="J71"/>
  <c r="J75"/>
  <c r="J70"/>
  <c r="J72"/>
  <c r="J73"/>
  <c r="J68"/>
  <c r="J54"/>
  <c r="J50"/>
  <c r="J90"/>
  <c r="J131"/>
  <c r="J111"/>
  <c r="J91"/>
  <c r="J85"/>
  <c r="J83"/>
  <c r="J78"/>
  <c r="J80"/>
  <c r="J79"/>
  <c r="J77"/>
  <c r="J76"/>
  <c r="J66"/>
  <c r="J67"/>
  <c r="J65"/>
  <c r="J58"/>
  <c r="J40"/>
  <c r="J39"/>
  <c r="J41"/>
  <c r="J42"/>
  <c r="J43"/>
  <c r="J45"/>
  <c r="J56"/>
  <c r="J52"/>
  <c r="J63"/>
  <c r="J62"/>
  <c r="J60"/>
  <c r="J122"/>
  <c r="J117"/>
  <c r="J116"/>
  <c r="J120"/>
  <c r="J118"/>
  <c r="J115"/>
  <c r="J112"/>
  <c r="J114"/>
  <c r="J99"/>
  <c r="J100"/>
  <c r="J105"/>
  <c r="J97"/>
  <c r="J47"/>
  <c r="J74"/>
  <c r="J82"/>
  <c r="J103"/>
  <c r="J86"/>
  <c r="J88"/>
  <c r="J95"/>
  <c r="J96"/>
  <c r="J92"/>
  <c r="J94"/>
  <c r="J93"/>
  <c r="J108"/>
  <c r="J110"/>
  <c r="J107"/>
  <c r="J102"/>
  <c r="J98"/>
  <c r="J106"/>
  <c r="J101"/>
  <c r="J104"/>
  <c r="J109"/>
  <c r="J127"/>
  <c r="J126"/>
  <c r="J129"/>
  <c r="J137"/>
  <c r="J150"/>
  <c r="J149"/>
  <c r="J148"/>
  <c r="J146"/>
  <c r="J151"/>
  <c r="J138"/>
  <c r="J147"/>
  <c r="J181"/>
  <c r="J178"/>
  <c r="J161"/>
  <c r="J189"/>
  <c r="J183"/>
  <c r="J170"/>
  <c r="J174"/>
  <c r="J165"/>
  <c r="J157"/>
  <c r="J158"/>
  <c r="J156"/>
  <c r="J154"/>
  <c r="J153"/>
  <c r="J155"/>
  <c r="J141"/>
  <c r="J140"/>
  <c r="J136"/>
  <c r="J134"/>
  <c r="J237"/>
  <c r="J218"/>
  <c r="J210"/>
  <c r="J223"/>
  <c r="J204"/>
  <c r="J262"/>
  <c r="J263"/>
  <c r="J260"/>
  <c r="J257"/>
  <c r="J259"/>
  <c r="J258"/>
  <c r="J254"/>
  <c r="J253"/>
  <c r="J247"/>
  <c r="J238"/>
  <c r="J243"/>
  <c r="J234"/>
  <c r="J224"/>
  <c r="J202"/>
  <c r="J201"/>
  <c r="J198"/>
  <c r="J208"/>
  <c r="J220"/>
  <c r="J221"/>
  <c r="J244"/>
  <c r="J249"/>
  <c r="J250"/>
  <c r="J251"/>
  <c r="J248"/>
  <c r="J245"/>
  <c r="J242"/>
  <c r="J255"/>
  <c r="J256"/>
  <c r="J265"/>
  <c r="J268"/>
  <c r="J273"/>
  <c r="J272"/>
  <c r="J271"/>
  <c r="J267"/>
  <c r="J266"/>
  <c r="J270"/>
  <c r="J229"/>
  <c r="J222"/>
  <c r="J211"/>
  <c r="J200"/>
  <c r="J212"/>
  <c r="J207"/>
  <c r="J203"/>
  <c r="J199"/>
  <c r="J193"/>
  <c r="J179"/>
  <c r="J173"/>
  <c r="J164"/>
  <c r="J162"/>
  <c r="J172"/>
  <c r="J167"/>
  <c r="J166"/>
  <c r="J186"/>
  <c r="J205"/>
  <c r="J241"/>
  <c r="J230"/>
  <c r="J227"/>
  <c r="J219"/>
  <c r="J216"/>
  <c r="J217"/>
  <c r="J215"/>
  <c r="J209"/>
  <c r="J197"/>
  <c r="J196"/>
  <c r="J192"/>
  <c r="J180"/>
  <c r="J177"/>
  <c r="J171"/>
  <c r="J168"/>
  <c r="J169"/>
  <c r="J194"/>
  <c r="J187"/>
  <c r="J188"/>
  <c r="J182"/>
  <c r="J176"/>
  <c r="J163"/>
  <c r="J160"/>
  <c r="J144"/>
  <c r="J142"/>
  <c r="J135"/>
  <c r="J246"/>
  <c r="J236"/>
  <c r="J239"/>
  <c r="J233"/>
  <c r="J228"/>
  <c r="J235"/>
  <c r="J240"/>
  <c r="J231"/>
  <c r="J225"/>
  <c r="J214"/>
  <c r="J213"/>
  <c r="J206"/>
  <c r="J185"/>
  <c r="J191"/>
  <c r="J190"/>
  <c r="J184"/>
  <c r="J274"/>
  <c r="J278"/>
  <c r="J282"/>
  <c r="J285"/>
  <c r="J284"/>
  <c r="J288"/>
  <c r="J287"/>
  <c r="J290"/>
  <c r="J292"/>
  <c r="J291"/>
  <c r="J294"/>
  <c r="J296"/>
  <c r="J295"/>
  <c r="J297"/>
  <c r="J299"/>
  <c r="J298"/>
  <c r="J304"/>
  <c r="J305"/>
  <c r="J312"/>
  <c r="J318"/>
  <c r="J322"/>
  <c r="J321"/>
  <c r="J320"/>
  <c r="J327"/>
  <c r="J323"/>
  <c r="J324"/>
  <c r="J331"/>
  <c r="J329"/>
  <c r="J326"/>
  <c r="J325"/>
  <c r="J330"/>
  <c r="J328"/>
  <c r="J332"/>
  <c r="J346"/>
  <c r="J344"/>
  <c r="J333"/>
  <c r="J367"/>
  <c r="J376"/>
  <c r="J374"/>
  <c r="J377"/>
  <c r="J386"/>
  <c r="J388"/>
  <c r="J389"/>
  <c r="J395"/>
  <c r="J392"/>
  <c r="J396"/>
  <c r="J394"/>
  <c r="J391"/>
  <c r="J393"/>
  <c r="J387"/>
  <c r="J405"/>
  <c r="J399"/>
  <c r="J401"/>
  <c r="J402"/>
  <c r="J403"/>
  <c r="J409"/>
  <c r="J426"/>
  <c r="J439"/>
  <c r="J438"/>
  <c r="J443"/>
  <c r="J442"/>
  <c r="J450"/>
  <c r="J446"/>
  <c r="J455"/>
  <c r="J462"/>
  <c r="J445"/>
  <c r="J444"/>
  <c r="J447"/>
  <c r="J461"/>
  <c r="J434"/>
  <c r="J430"/>
  <c r="J432"/>
  <c r="J433"/>
  <c r="J431"/>
  <c r="J427"/>
  <c r="J353"/>
  <c r="J371"/>
  <c r="J379"/>
  <c r="J356"/>
  <c r="J347"/>
  <c r="J342"/>
  <c r="J345"/>
  <c r="J384"/>
  <c r="J382"/>
  <c r="J375"/>
  <c r="J370"/>
  <c r="J369"/>
  <c r="J373"/>
  <c r="J381"/>
  <c r="J372"/>
  <c r="J365"/>
  <c r="J378"/>
  <c r="J383"/>
  <c r="J380"/>
  <c r="J390"/>
  <c r="J397"/>
  <c r="J435"/>
  <c r="J451"/>
  <c r="J453"/>
  <c r="J460"/>
  <c r="J457"/>
  <c r="J458"/>
  <c r="J456"/>
  <c r="J448"/>
  <c r="J441"/>
  <c r="J464"/>
  <c r="J463"/>
  <c r="J473"/>
  <c r="J481"/>
  <c r="J505"/>
  <c r="J503"/>
  <c r="J495"/>
  <c r="J494"/>
  <c r="J492"/>
  <c r="J490"/>
  <c r="J485"/>
  <c r="J486"/>
  <c r="J508"/>
  <c r="J506"/>
  <c r="J499"/>
  <c r="J497"/>
  <c r="J511"/>
  <c r="J504"/>
  <c r="J507"/>
  <c r="J493"/>
  <c r="J500"/>
  <c r="J501"/>
  <c r="J502"/>
  <c r="J515"/>
  <c r="J509"/>
  <c r="J496"/>
  <c r="J498"/>
  <c r="J532"/>
  <c r="J531"/>
  <c r="J526"/>
  <c r="J529"/>
  <c r="J560"/>
  <c r="J558"/>
  <c r="J557"/>
  <c r="J553"/>
  <c r="J554"/>
  <c r="J548"/>
  <c r="J536"/>
  <c r="J533"/>
  <c r="J530"/>
  <c r="J528"/>
  <c r="J523"/>
  <c r="J525"/>
  <c r="J520"/>
  <c r="J527"/>
  <c r="J522"/>
  <c r="J524"/>
  <c r="J521"/>
  <c r="J519"/>
  <c r="J518"/>
  <c r="J517"/>
  <c r="J542"/>
  <c r="J547"/>
  <c r="J541"/>
  <c r="J551"/>
  <c r="J550"/>
  <c r="J561"/>
  <c r="J564"/>
  <c r="J562"/>
  <c r="J563"/>
  <c r="J569"/>
  <c r="J568"/>
  <c r="J570"/>
  <c r="J571"/>
  <c r="J572"/>
  <c r="J573"/>
  <c r="J577"/>
  <c r="J576"/>
  <c r="J583"/>
  <c r="J579"/>
  <c r="J575"/>
  <c r="J574"/>
  <c r="J589"/>
  <c r="J584"/>
  <c r="J586"/>
  <c r="J582"/>
  <c r="J578"/>
  <c r="J611"/>
  <c r="J585"/>
  <c r="J581"/>
  <c r="J588"/>
  <c r="J602"/>
  <c r="J605"/>
  <c r="J606"/>
  <c r="J620"/>
  <c r="J614"/>
  <c r="J625"/>
  <c r="J596"/>
  <c r="J600"/>
  <c r="J604"/>
  <c r="J619"/>
  <c r="J615"/>
  <c r="J601"/>
  <c r="J618"/>
  <c r="J630"/>
  <c r="J631"/>
  <c r="J621"/>
  <c r="J612"/>
  <c r="J595"/>
  <c r="J592"/>
  <c r="J594"/>
  <c r="J591"/>
  <c r="J587"/>
  <c r="J610"/>
  <c r="J613"/>
  <c r="J616"/>
  <c r="J617"/>
  <c r="J624"/>
  <c r="J622"/>
  <c r="J607"/>
  <c r="J609"/>
  <c r="J603"/>
  <c r="J598"/>
  <c r="J593"/>
  <c r="J599"/>
  <c r="J597"/>
  <c r="J590"/>
  <c r="J648"/>
  <c r="J652"/>
  <c r="J650"/>
  <c r="J660"/>
  <c r="J646"/>
  <c r="J649"/>
  <c r="J637"/>
  <c r="J634"/>
  <c r="J638"/>
  <c r="J655"/>
  <c r="J647"/>
  <c r="J657"/>
  <c r="J665"/>
  <c r="J661"/>
  <c r="J642"/>
  <c r="J641"/>
  <c r="J640"/>
  <c r="J673"/>
  <c r="J666"/>
  <c r="J672"/>
  <c r="J671"/>
  <c r="J674"/>
  <c r="J668"/>
  <c r="J659"/>
  <c r="J645"/>
  <c r="J643"/>
  <c r="J651"/>
  <c r="J653"/>
  <c r="J656"/>
  <c r="J664"/>
  <c r="J644"/>
  <c r="J669"/>
  <c r="J663"/>
  <c r="J658"/>
  <c r="J654"/>
  <c r="J636"/>
  <c r="J639"/>
  <c r="J635"/>
  <c r="J633"/>
  <c r="J667"/>
  <c r="J662"/>
  <c r="J684"/>
  <c r="J683"/>
  <c r="J692"/>
  <c r="J693"/>
  <c r="J694"/>
  <c r="J699"/>
  <c r="J698"/>
  <c r="J695"/>
  <c r="J700"/>
  <c r="J697"/>
  <c r="J702"/>
  <c r="J705"/>
  <c r="J708"/>
  <c r="J706"/>
  <c r="J707"/>
  <c r="J723"/>
  <c r="J722"/>
  <c r="J721"/>
  <c r="J719"/>
  <c r="J712"/>
  <c r="J734"/>
  <c r="J735"/>
  <c r="J742"/>
  <c r="J741"/>
  <c r="J736"/>
  <c r="J726"/>
  <c r="J732"/>
  <c r="J731"/>
  <c r="J739"/>
  <c r="J733"/>
  <c r="J730"/>
  <c r="J727"/>
  <c r="J728"/>
  <c r="J724"/>
  <c r="J720"/>
  <c r="J717"/>
  <c r="J714"/>
  <c r="J711"/>
  <c r="J715"/>
  <c r="J716"/>
  <c r="J713"/>
  <c r="J718"/>
  <c r="J725"/>
  <c r="J729"/>
  <c r="J738"/>
  <c r="J740"/>
  <c r="J743"/>
  <c r="J744"/>
  <c r="J750"/>
  <c r="J746"/>
  <c r="J749"/>
  <c r="J751"/>
  <c r="J747"/>
  <c r="J745"/>
  <c r="J793"/>
  <c r="J790"/>
  <c r="J786"/>
  <c r="J787"/>
  <c r="J783"/>
  <c r="J791"/>
  <c r="J788"/>
  <c r="J784"/>
  <c r="J774"/>
  <c r="J772"/>
  <c r="J766"/>
  <c r="J769"/>
  <c r="J767"/>
  <c r="J768"/>
  <c r="J785"/>
  <c r="J789"/>
  <c r="J795"/>
  <c r="J782"/>
  <c r="J778"/>
  <c r="J781"/>
  <c r="J777"/>
  <c r="J775"/>
  <c r="J776"/>
  <c r="J779"/>
  <c r="J773"/>
  <c r="J764"/>
  <c r="J765"/>
  <c r="J763"/>
  <c r="J762"/>
  <c r="J761"/>
  <c r="J801"/>
  <c r="J800"/>
  <c r="J796"/>
  <c r="J802"/>
  <c r="J808"/>
  <c r="J809"/>
  <c r="J814"/>
  <c r="J812"/>
  <c r="J810"/>
  <c r="J817"/>
  <c r="J844"/>
  <c r="J850"/>
  <c r="J849"/>
  <c r="J860"/>
  <c r="J868"/>
  <c r="J877"/>
  <c r="J880"/>
  <c r="J884"/>
  <c r="J879"/>
  <c r="J889"/>
  <c r="J891"/>
  <c r="J890"/>
  <c r="J887"/>
  <c r="J893"/>
  <c r="J896"/>
  <c r="J897"/>
  <c r="J899"/>
  <c r="J910"/>
  <c r="J911"/>
  <c r="J915"/>
  <c r="J914"/>
  <c r="J913"/>
  <c r="J912"/>
  <c r="J918"/>
  <c r="J920"/>
  <c r="J925"/>
  <c r="J923"/>
  <c r="J924"/>
  <c r="J928"/>
  <c r="J933"/>
  <c r="J932"/>
  <c r="J930"/>
  <c r="J931"/>
  <c r="J926"/>
  <c r="J927"/>
  <c r="J929"/>
  <c r="J934"/>
  <c r="J940"/>
  <c r="J937"/>
  <c r="J935"/>
  <c r="J944"/>
  <c r="J943"/>
  <c r="J941"/>
  <c r="J936"/>
  <c r="J947"/>
  <c r="J949"/>
  <c r="J948"/>
  <c r="J952"/>
  <c r="J950"/>
  <c r="J965"/>
  <c r="J966"/>
  <c r="J963"/>
  <c r="J961"/>
  <c r="J972"/>
  <c r="J975"/>
  <c r="J977"/>
  <c r="J978"/>
  <c r="J980"/>
  <c r="J979"/>
  <c r="J981"/>
  <c r="J984"/>
  <c r="J982"/>
  <c r="J985"/>
  <c r="J983"/>
  <c r="J987"/>
  <c r="J986"/>
  <c r="J988"/>
  <c r="J991"/>
  <c r="J990"/>
  <c r="J989"/>
  <c r="J992"/>
  <c r="J996"/>
  <c r="J994"/>
  <c r="J997"/>
  <c r="J1000"/>
  <c r="J1001"/>
  <c r="J995"/>
  <c r="J993"/>
  <c r="J999"/>
  <c r="J998"/>
  <c r="J1007"/>
  <c r="J1006"/>
  <c r="J1002"/>
  <c r="J1005"/>
  <c r="J1004"/>
  <c r="J1003"/>
  <c r="J1020"/>
  <c r="J1018"/>
  <c r="J1021"/>
  <c r="J1019"/>
  <c r="J1012"/>
  <c r="J1008"/>
  <c r="J1015"/>
  <c r="J1011"/>
  <c r="J1010"/>
  <c r="J1009"/>
  <c r="J1016"/>
  <c r="J1014"/>
  <c r="J1017"/>
  <c r="J1013"/>
  <c r="J1022"/>
  <c r="J1023"/>
  <c r="J1025"/>
  <c r="J1029"/>
  <c r="J1024"/>
  <c r="J1028"/>
  <c r="J1027"/>
  <c r="J1026"/>
  <c r="J1032"/>
  <c r="J1033"/>
  <c r="J1031"/>
  <c r="J1035"/>
  <c r="J1034"/>
  <c r="J1037"/>
  <c r="J1036"/>
  <c r="J1038"/>
  <c r="J1039"/>
  <c r="J1045"/>
  <c r="J1042"/>
  <c r="J1044"/>
  <c r="J1041"/>
  <c r="J1040"/>
  <c r="J1048"/>
  <c r="J1047"/>
  <c r="J1046"/>
  <c r="J1043"/>
  <c r="J1057"/>
  <c r="J1052"/>
  <c r="J1062"/>
  <c r="J1053"/>
  <c r="J1050"/>
  <c r="J1051"/>
  <c r="J1049"/>
  <c r="J1063"/>
  <c r="J1060"/>
  <c r="J1059"/>
  <c r="J1058"/>
  <c r="J1055"/>
  <c r="J1054"/>
  <c r="J1070"/>
  <c r="J1074"/>
  <c r="J1068"/>
  <c r="J1067"/>
  <c r="J1065"/>
  <c r="J1061"/>
  <c r="J1064"/>
  <c r="J1066"/>
  <c r="J1071"/>
  <c r="J1075"/>
  <c r="J1073"/>
  <c r="J1072"/>
  <c r="J1081"/>
  <c r="J1078"/>
  <c r="J1077"/>
  <c r="J1069"/>
  <c r="J1085"/>
  <c r="J1080"/>
  <c r="J1083"/>
  <c r="J1082"/>
  <c r="J1079"/>
  <c r="J1076"/>
  <c r="J1086"/>
  <c r="J1088"/>
  <c r="J1087"/>
  <c r="J1089"/>
  <c r="J1094"/>
  <c r="J1090"/>
  <c r="J1093"/>
  <c r="J1092"/>
  <c r="J1091"/>
  <c r="J1097"/>
  <c r="J1101"/>
  <c r="J1100"/>
  <c r="J1099"/>
  <c r="J1098"/>
  <c r="J1096"/>
  <c r="J1095"/>
  <c r="J1102"/>
  <c r="J1104"/>
  <c r="J1112"/>
  <c r="J1109"/>
  <c r="J1117"/>
  <c r="J1141"/>
  <c r="J1140"/>
  <c r="J1137"/>
  <c r="J1139"/>
  <c r="J1133"/>
  <c r="J1138"/>
  <c r="J1132"/>
  <c r="J1136"/>
  <c r="J1128"/>
  <c r="J1135"/>
  <c r="J1129"/>
  <c r="J1130"/>
  <c r="J1126"/>
  <c r="J1125"/>
  <c r="J1122"/>
  <c r="J1119"/>
  <c r="J1116"/>
  <c r="J1121"/>
  <c r="J1123"/>
  <c r="J1120"/>
  <c r="J1118"/>
  <c r="J1115"/>
  <c r="J1113"/>
  <c r="J1108"/>
  <c r="J1107"/>
  <c r="J1111"/>
  <c r="J1110"/>
  <c r="J1105"/>
  <c r="J1106"/>
  <c r="J1103"/>
  <c r="J1114"/>
  <c r="J1131"/>
  <c r="J1127"/>
  <c r="J1124"/>
  <c r="J1134"/>
  <c r="J1146"/>
  <c r="J1144"/>
  <c r="J1145"/>
  <c r="J1142"/>
  <c r="J1143"/>
  <c r="J1161"/>
  <c r="J1159"/>
  <c r="J1157"/>
  <c r="J1173"/>
  <c r="J1166"/>
  <c r="J1152"/>
  <c r="J1178"/>
  <c r="J1174"/>
  <c r="J1165"/>
  <c r="J1154"/>
  <c r="J1160"/>
  <c r="J1180"/>
  <c r="J1176"/>
  <c r="J1181"/>
  <c r="J1194"/>
  <c r="J1193"/>
  <c r="J1190"/>
  <c r="J1182"/>
  <c r="J1189"/>
  <c r="J1179"/>
  <c r="J1172"/>
  <c r="J1167"/>
  <c r="J1162"/>
  <c r="J1153"/>
  <c r="J1158"/>
  <c r="J1156"/>
  <c r="J1150"/>
  <c r="J1148"/>
  <c r="J1171"/>
  <c r="J1170"/>
  <c r="J1177"/>
  <c r="J1168"/>
  <c r="J1155"/>
  <c r="J1149"/>
  <c r="J1147"/>
  <c r="J1163"/>
  <c r="J1151"/>
  <c r="J1197"/>
  <c r="J1201"/>
  <c r="J1198"/>
  <c r="J1191"/>
  <c r="J1185"/>
  <c r="J1175"/>
  <c r="J1164"/>
  <c r="J1184"/>
  <c r="J1192"/>
  <c r="J1186"/>
  <c r="J1188"/>
  <c r="J1183"/>
  <c r="J1187"/>
  <c r="J1202"/>
  <c r="J1196"/>
  <c r="J1204"/>
  <c r="J1200"/>
  <c r="J1203"/>
  <c r="J1207"/>
  <c r="J1210"/>
  <c r="J1217"/>
  <c r="J1214"/>
  <c r="J1211"/>
  <c r="J1215"/>
  <c r="J1212"/>
  <c r="J1209"/>
  <c r="J1206"/>
  <c r="J1208"/>
  <c r="J1205"/>
  <c r="J1199"/>
  <c r="J1195"/>
  <c r="J1218"/>
  <c r="J1216"/>
  <c r="J1213"/>
  <c r="J1221"/>
  <c r="J1225"/>
  <c r="J1223"/>
  <c r="J1222"/>
  <c r="J1236"/>
  <c r="J1231"/>
  <c r="J1230"/>
  <c r="J1234"/>
  <c r="J1238"/>
  <c r="J1235"/>
  <c r="J1233"/>
  <c r="J1229"/>
  <c r="J1237"/>
  <c r="J1232"/>
  <c r="J1228"/>
  <c r="J1227"/>
  <c r="J1226"/>
  <c r="J1240"/>
  <c r="J1249"/>
  <c r="J1241"/>
  <c r="J1247"/>
  <c r="J1245"/>
  <c r="J1307"/>
  <c r="J1299"/>
  <c r="J1295"/>
  <c r="J1284"/>
  <c r="J1267"/>
  <c r="J1287"/>
  <c r="J1288"/>
  <c r="J1275"/>
  <c r="J1283"/>
  <c r="J1318"/>
  <c r="J1321"/>
  <c r="J1322"/>
  <c r="J1323"/>
  <c r="J1320"/>
  <c r="J1316"/>
  <c r="J1317"/>
  <c r="J1311"/>
  <c r="J1303"/>
  <c r="J1293"/>
  <c r="J1285"/>
  <c r="J1266"/>
  <c r="J1262"/>
  <c r="J1257"/>
  <c r="J1297"/>
  <c r="J1302"/>
  <c r="J1298"/>
  <c r="J1286"/>
  <c r="J1276"/>
  <c r="J1291"/>
  <c r="J1280"/>
  <c r="J1271"/>
  <c r="J1255"/>
  <c r="J1256"/>
  <c r="J1248"/>
  <c r="J1273"/>
  <c r="J1260"/>
  <c r="J1253"/>
  <c r="J1250"/>
  <c r="J1281"/>
  <c r="J1274"/>
  <c r="J1264"/>
  <c r="J1254"/>
  <c r="J1239"/>
  <c r="J1296"/>
  <c r="J1306"/>
  <c r="J1310"/>
  <c r="J1300"/>
  <c r="J1279"/>
  <c r="J1272"/>
  <c r="J1314"/>
  <c r="J1313"/>
  <c r="J1305"/>
  <c r="J1290"/>
  <c r="J1265"/>
  <c r="J1269"/>
  <c r="J1252"/>
  <c r="J1242"/>
  <c r="J1243"/>
  <c r="J1246"/>
  <c r="J1277"/>
  <c r="J1270"/>
  <c r="J1294"/>
  <c r="J1268"/>
  <c r="J1289"/>
  <c r="J1261"/>
  <c r="J1244"/>
  <c r="J1258"/>
  <c r="J1251"/>
  <c r="J1263"/>
  <c r="J1308"/>
  <c r="J1292"/>
  <c r="J1338"/>
  <c r="J1346"/>
  <c r="J1344"/>
  <c r="J1341"/>
  <c r="J1337"/>
  <c r="J1332"/>
  <c r="J1342"/>
  <c r="J1336"/>
  <c r="J1340"/>
  <c r="J1334"/>
  <c r="J1330"/>
  <c r="J1327"/>
  <c r="J1324"/>
  <c r="J1312"/>
  <c r="J1315"/>
  <c r="J1301"/>
  <c r="J1304"/>
  <c r="J1331"/>
  <c r="J1329"/>
  <c r="J1325"/>
  <c r="J1319"/>
  <c r="J1309"/>
  <c r="J1259"/>
  <c r="J1339"/>
  <c r="J1343"/>
  <c r="J1351"/>
  <c r="J1350"/>
  <c r="J1349"/>
  <c r="J1352"/>
  <c r="J1347"/>
  <c r="J1348"/>
  <c r="J1345"/>
  <c r="J1335"/>
  <c r="J1333"/>
  <c r="J1326"/>
  <c r="J1282"/>
  <c r="J1224"/>
  <c r="J1328"/>
  <c r="J1278"/>
  <c r="J1220"/>
  <c r="J1219"/>
  <c r="J1169"/>
  <c r="J1084"/>
  <c r="J1056"/>
  <c r="J1030"/>
  <c r="J976"/>
  <c r="J917"/>
  <c r="J902"/>
  <c r="J709"/>
  <c r="J799"/>
  <c r="J792"/>
  <c r="M794"/>
  <c r="M797"/>
  <c r="M798"/>
  <c r="M803"/>
  <c r="M804"/>
  <c r="M805"/>
  <c r="M806"/>
  <c r="M807"/>
  <c r="M816"/>
  <c r="M818"/>
  <c r="M820"/>
  <c r="M825"/>
  <c r="M845"/>
  <c r="M846"/>
  <c r="M847"/>
  <c r="M848"/>
  <c r="M851"/>
  <c r="M852"/>
  <c r="M854"/>
  <c r="M853"/>
  <c r="M855"/>
  <c r="M856"/>
  <c r="M857"/>
  <c r="M858"/>
  <c r="M859"/>
  <c r="M861"/>
  <c r="M865"/>
  <c r="M864"/>
  <c r="M862"/>
  <c r="M863"/>
  <c r="M870"/>
  <c r="M873"/>
  <c r="M874"/>
  <c r="M875"/>
  <c r="M876"/>
  <c r="M883"/>
  <c r="M885"/>
  <c r="M886"/>
  <c r="M888"/>
  <c r="M881"/>
  <c r="M898"/>
  <c r="M903"/>
  <c r="M904"/>
  <c r="M905"/>
  <c r="M906"/>
  <c r="M907"/>
  <c r="M909"/>
  <c r="M945"/>
  <c r="M946"/>
  <c r="M954"/>
  <c r="M955"/>
  <c r="M971"/>
  <c r="M970"/>
  <c r="M967"/>
  <c r="M960"/>
  <c r="M939"/>
  <c r="M958"/>
  <c r="M964"/>
  <c r="M959"/>
  <c r="M957"/>
  <c r="M956"/>
  <c r="M953"/>
  <c r="M951"/>
  <c r="M938"/>
  <c r="M942"/>
  <c r="M973"/>
  <c r="M974"/>
  <c r="M969"/>
  <c r="M962"/>
  <c r="M968"/>
  <c r="M922"/>
  <c r="M916"/>
  <c r="M921"/>
  <c r="M919"/>
  <c r="M908"/>
  <c r="M901"/>
  <c r="M900"/>
  <c r="M895"/>
  <c r="M894"/>
  <c r="M892"/>
  <c r="M882"/>
  <c r="M878"/>
  <c r="M872"/>
  <c r="M871"/>
  <c r="M869"/>
  <c r="M867"/>
  <c r="M866"/>
  <c r="M843"/>
  <c r="M828"/>
  <c r="M831"/>
  <c r="M829"/>
  <c r="M833"/>
  <c r="M842"/>
  <c r="M841"/>
  <c r="M840"/>
  <c r="M839"/>
  <c r="M837"/>
  <c r="M836"/>
  <c r="M838"/>
  <c r="M835"/>
  <c r="M834"/>
  <c r="M830"/>
  <c r="M826"/>
  <c r="M832"/>
  <c r="M827"/>
  <c r="M823"/>
  <c r="M824"/>
  <c r="M822"/>
  <c r="M819"/>
  <c r="M821"/>
  <c r="M813"/>
  <c r="M815"/>
  <c r="M811"/>
  <c r="M780"/>
  <c r="M770"/>
  <c r="M771"/>
  <c r="M760"/>
  <c r="M759"/>
  <c r="M758"/>
  <c r="M757"/>
  <c r="M755"/>
  <c r="M753"/>
  <c r="M752"/>
  <c r="M748"/>
  <c r="M754"/>
  <c r="M756"/>
  <c r="M737"/>
  <c r="M710"/>
  <c r="M691"/>
  <c r="M703"/>
  <c r="M701"/>
  <c r="M688"/>
  <c r="M687"/>
  <c r="M686"/>
  <c r="M690"/>
  <c r="M689"/>
  <c r="M685"/>
  <c r="M682"/>
  <c r="M678"/>
  <c r="M681"/>
  <c r="M680"/>
  <c r="M679"/>
  <c r="M677"/>
  <c r="M704"/>
  <c r="M696"/>
  <c r="M676"/>
  <c r="M675"/>
  <c r="M670"/>
  <c r="M632"/>
  <c r="M629"/>
  <c r="M628"/>
  <c r="M627"/>
  <c r="M626"/>
  <c r="M623"/>
  <c r="M608"/>
  <c r="M580"/>
  <c r="M566"/>
  <c r="M567"/>
  <c r="M565"/>
  <c r="M559"/>
  <c r="M556"/>
  <c r="M555"/>
  <c r="M552"/>
  <c r="M549"/>
  <c r="M546"/>
  <c r="M540"/>
  <c r="M544"/>
  <c r="M545"/>
  <c r="M543"/>
  <c r="M539"/>
  <c r="M538"/>
  <c r="M534"/>
  <c r="M537"/>
  <c r="M535"/>
  <c r="M516"/>
  <c r="M513"/>
  <c r="M514"/>
  <c r="M510"/>
  <c r="M512"/>
  <c r="M480"/>
  <c r="M479"/>
  <c r="M477"/>
  <c r="M476"/>
  <c r="M475"/>
  <c r="M466"/>
  <c r="M472"/>
  <c r="M471"/>
  <c r="M470"/>
  <c r="M465"/>
  <c r="M469"/>
  <c r="M468"/>
  <c r="M491"/>
  <c r="M489"/>
  <c r="M488"/>
  <c r="M487"/>
  <c r="M483"/>
  <c r="M482"/>
  <c r="M484"/>
  <c r="M478"/>
  <c r="M474"/>
  <c r="M467"/>
  <c r="M454"/>
  <c r="M452"/>
  <c r="M449"/>
  <c r="M459"/>
  <c r="M440"/>
  <c r="M437"/>
  <c r="M436"/>
  <c r="M425"/>
  <c r="M417"/>
  <c r="M415"/>
  <c r="M413"/>
  <c r="M429"/>
  <c r="M428"/>
  <c r="M424"/>
  <c r="M421"/>
  <c r="M422"/>
  <c r="M420"/>
  <c r="M423"/>
  <c r="M412"/>
  <c r="M419"/>
  <c r="M418"/>
  <c r="M416"/>
  <c r="M414"/>
  <c r="M411"/>
  <c r="M410"/>
  <c r="M408"/>
  <c r="M407"/>
  <c r="M400"/>
  <c r="M404"/>
  <c r="M406"/>
  <c r="M398"/>
  <c r="M385"/>
  <c r="M368"/>
  <c r="M366"/>
  <c r="M364"/>
  <c r="M363"/>
  <c r="M362"/>
  <c r="M361"/>
  <c r="M359"/>
  <c r="M357"/>
  <c r="M358"/>
  <c r="M355"/>
  <c r="M354"/>
  <c r="M351"/>
  <c r="M360"/>
  <c r="M349"/>
  <c r="M352"/>
  <c r="M350"/>
  <c r="M343"/>
  <c r="M341"/>
  <c r="M340"/>
  <c r="M338"/>
  <c r="M339"/>
  <c r="M337"/>
  <c r="M336"/>
  <c r="M335"/>
  <c r="M334"/>
  <c r="M348"/>
  <c r="M317"/>
  <c r="M319"/>
  <c r="M315"/>
  <c r="M316"/>
  <c r="M314"/>
  <c r="M313"/>
  <c r="M309"/>
  <c r="M308"/>
  <c r="M311"/>
  <c r="M310"/>
  <c r="M307"/>
  <c r="M306"/>
  <c r="M303"/>
  <c r="M302"/>
  <c r="M301"/>
  <c r="M300"/>
  <c r="M293"/>
  <c r="M289"/>
  <c r="M286"/>
  <c r="M283"/>
  <c r="M281"/>
  <c r="M280"/>
  <c r="M279"/>
  <c r="M277"/>
  <c r="M276"/>
  <c r="M275"/>
  <c r="M269"/>
  <c r="M264"/>
  <c r="M261"/>
  <c r="M252"/>
  <c r="M232"/>
  <c r="M226"/>
  <c r="M195"/>
  <c r="M175"/>
  <c r="M159"/>
  <c r="M152"/>
  <c r="M145"/>
  <c r="M143"/>
  <c r="M139"/>
  <c r="M133"/>
  <c r="M132"/>
  <c r="M130"/>
  <c r="M128"/>
  <c r="M125"/>
  <c r="M124"/>
  <c r="M123"/>
  <c r="M121"/>
  <c r="M119"/>
  <c r="M113"/>
  <c r="M89"/>
  <c r="M87"/>
  <c r="M84"/>
  <c r="M55"/>
  <c r="M49"/>
  <c r="M48"/>
  <c r="M44"/>
  <c r="M38"/>
  <c r="M37"/>
  <c r="M36"/>
  <c r="M35"/>
  <c r="M34"/>
  <c r="M31"/>
  <c r="M33"/>
  <c r="M32"/>
  <c r="M30"/>
  <c r="M29"/>
  <c r="M24"/>
  <c r="M23"/>
  <c r="M22"/>
  <c r="M20"/>
  <c r="M19"/>
  <c r="M18"/>
  <c r="M14"/>
  <c r="M6"/>
  <c r="M5"/>
  <c r="M3"/>
  <c r="M4"/>
  <c r="M2"/>
  <c r="M16"/>
  <c r="M13"/>
  <c r="M12"/>
  <c r="M11"/>
  <c r="M10"/>
  <c r="M9"/>
  <c r="M8"/>
  <c r="M7"/>
  <c r="M17"/>
  <c r="M15"/>
  <c r="M26"/>
  <c r="M25"/>
  <c r="M28"/>
  <c r="M27"/>
  <c r="M21"/>
  <c r="M46"/>
  <c r="M57"/>
  <c r="M53"/>
  <c r="M51"/>
  <c r="M81"/>
  <c r="M61"/>
  <c r="M59"/>
  <c r="M64"/>
  <c r="M69"/>
  <c r="M71"/>
  <c r="M75"/>
  <c r="M70"/>
  <c r="M72"/>
  <c r="M73"/>
  <c r="M68"/>
  <c r="M54"/>
  <c r="M50"/>
  <c r="M90"/>
  <c r="M131"/>
  <c r="M111"/>
  <c r="M91"/>
  <c r="M85"/>
  <c r="M83"/>
  <c r="M78"/>
  <c r="M80"/>
  <c r="M79"/>
  <c r="M77"/>
  <c r="M76"/>
  <c r="M66"/>
  <c r="M67"/>
  <c r="M65"/>
  <c r="M58"/>
  <c r="M40"/>
  <c r="M39"/>
  <c r="M41"/>
  <c r="M42"/>
  <c r="M43"/>
  <c r="M45"/>
  <c r="M56"/>
  <c r="M52"/>
  <c r="M63"/>
  <c r="M62"/>
  <c r="M60"/>
  <c r="M122"/>
  <c r="M117"/>
  <c r="M116"/>
  <c r="M120"/>
  <c r="M118"/>
  <c r="M115"/>
  <c r="M112"/>
  <c r="M114"/>
  <c r="M99"/>
  <c r="M100"/>
  <c r="M105"/>
  <c r="M97"/>
  <c r="M47"/>
  <c r="M74"/>
  <c r="M82"/>
  <c r="M103"/>
  <c r="M86"/>
  <c r="M88"/>
  <c r="M95"/>
  <c r="M96"/>
  <c r="M92"/>
  <c r="M94"/>
  <c r="M93"/>
  <c r="M108"/>
  <c r="M110"/>
  <c r="M107"/>
  <c r="M102"/>
  <c r="M98"/>
  <c r="M106"/>
  <c r="M101"/>
  <c r="M104"/>
  <c r="M109"/>
  <c r="M127"/>
  <c r="M126"/>
  <c r="M129"/>
  <c r="M137"/>
  <c r="M150"/>
  <c r="M149"/>
  <c r="M148"/>
  <c r="M146"/>
  <c r="M151"/>
  <c r="M138"/>
  <c r="M147"/>
  <c r="M181"/>
  <c r="M178"/>
  <c r="M161"/>
  <c r="M189"/>
  <c r="M183"/>
  <c r="M170"/>
  <c r="M174"/>
  <c r="M165"/>
  <c r="M157"/>
  <c r="M158"/>
  <c r="M156"/>
  <c r="M154"/>
  <c r="M153"/>
  <c r="M155"/>
  <c r="M141"/>
  <c r="M140"/>
  <c r="M136"/>
  <c r="M134"/>
  <c r="M237"/>
  <c r="M218"/>
  <c r="M210"/>
  <c r="M223"/>
  <c r="M204"/>
  <c r="M262"/>
  <c r="M263"/>
  <c r="M260"/>
  <c r="M257"/>
  <c r="M259"/>
  <c r="M258"/>
  <c r="M254"/>
  <c r="M253"/>
  <c r="M247"/>
  <c r="M238"/>
  <c r="M243"/>
  <c r="M234"/>
  <c r="M224"/>
  <c r="M202"/>
  <c r="M201"/>
  <c r="M198"/>
  <c r="M208"/>
  <c r="M220"/>
  <c r="M221"/>
  <c r="M244"/>
  <c r="M249"/>
  <c r="M250"/>
  <c r="M251"/>
  <c r="M248"/>
  <c r="M245"/>
  <c r="M242"/>
  <c r="M255"/>
  <c r="M256"/>
  <c r="M265"/>
  <c r="M268"/>
  <c r="M273"/>
  <c r="M272"/>
  <c r="M271"/>
  <c r="M267"/>
  <c r="M266"/>
  <c r="M270"/>
  <c r="M229"/>
  <c r="M222"/>
  <c r="M211"/>
  <c r="M200"/>
  <c r="M212"/>
  <c r="M207"/>
  <c r="M203"/>
  <c r="M199"/>
  <c r="M193"/>
  <c r="M179"/>
  <c r="M173"/>
  <c r="M164"/>
  <c r="M162"/>
  <c r="M172"/>
  <c r="M167"/>
  <c r="M166"/>
  <c r="M186"/>
  <c r="M205"/>
  <c r="M241"/>
  <c r="M230"/>
  <c r="M227"/>
  <c r="M219"/>
  <c r="M216"/>
  <c r="M217"/>
  <c r="M215"/>
  <c r="M209"/>
  <c r="M197"/>
  <c r="M196"/>
  <c r="M192"/>
  <c r="M180"/>
  <c r="M177"/>
  <c r="M171"/>
  <c r="M168"/>
  <c r="M169"/>
  <c r="M194"/>
  <c r="M187"/>
  <c r="M188"/>
  <c r="M182"/>
  <c r="M176"/>
  <c r="M163"/>
  <c r="M160"/>
  <c r="M144"/>
  <c r="M142"/>
  <c r="M135"/>
  <c r="M246"/>
  <c r="M236"/>
  <c r="M239"/>
  <c r="M233"/>
  <c r="M228"/>
  <c r="M235"/>
  <c r="M240"/>
  <c r="M231"/>
  <c r="M225"/>
  <c r="M214"/>
  <c r="M213"/>
  <c r="M206"/>
  <c r="M185"/>
  <c r="M191"/>
  <c r="M190"/>
  <c r="M184"/>
  <c r="M274"/>
  <c r="M278"/>
  <c r="M282"/>
  <c r="M285"/>
  <c r="M284"/>
  <c r="M288"/>
  <c r="M287"/>
  <c r="M290"/>
  <c r="M292"/>
  <c r="M291"/>
  <c r="M294"/>
  <c r="M296"/>
  <c r="M295"/>
  <c r="M297"/>
  <c r="M299"/>
  <c r="M298"/>
  <c r="M304"/>
  <c r="M305"/>
  <c r="M312"/>
  <c r="M318"/>
  <c r="M322"/>
  <c r="M321"/>
  <c r="M320"/>
  <c r="M327"/>
  <c r="M323"/>
  <c r="M324"/>
  <c r="M331"/>
  <c r="M329"/>
  <c r="M326"/>
  <c r="M325"/>
  <c r="M330"/>
  <c r="M328"/>
  <c r="M332"/>
  <c r="M346"/>
  <c r="M344"/>
  <c r="M333"/>
  <c r="M367"/>
  <c r="M376"/>
  <c r="M374"/>
  <c r="M377"/>
  <c r="M386"/>
  <c r="M388"/>
  <c r="M389"/>
  <c r="M395"/>
  <c r="M392"/>
  <c r="M396"/>
  <c r="M394"/>
  <c r="M391"/>
  <c r="M393"/>
  <c r="M387"/>
  <c r="M405"/>
  <c r="M399"/>
  <c r="M401"/>
  <c r="M402"/>
  <c r="M403"/>
  <c r="M409"/>
  <c r="M426"/>
  <c r="M439"/>
  <c r="M438"/>
  <c r="M443"/>
  <c r="M442"/>
  <c r="M450"/>
  <c r="M446"/>
  <c r="M455"/>
  <c r="M462"/>
  <c r="M445"/>
  <c r="M444"/>
  <c r="M447"/>
  <c r="M461"/>
  <c r="M434"/>
  <c r="M430"/>
  <c r="M432"/>
  <c r="M433"/>
  <c r="M431"/>
  <c r="M427"/>
  <c r="M353"/>
  <c r="M371"/>
  <c r="M379"/>
  <c r="M356"/>
  <c r="M347"/>
  <c r="M342"/>
  <c r="M345"/>
  <c r="M384"/>
  <c r="M382"/>
  <c r="M375"/>
  <c r="M370"/>
  <c r="M369"/>
  <c r="M373"/>
  <c r="M381"/>
  <c r="M372"/>
  <c r="M365"/>
  <c r="M378"/>
  <c r="M383"/>
  <c r="M380"/>
  <c r="M390"/>
  <c r="M397"/>
  <c r="M435"/>
  <c r="M451"/>
  <c r="M453"/>
  <c r="M460"/>
  <c r="M457"/>
  <c r="M458"/>
  <c r="M456"/>
  <c r="M448"/>
  <c r="M441"/>
  <c r="M464"/>
  <c r="M463"/>
  <c r="M473"/>
  <c r="M481"/>
  <c r="M505"/>
  <c r="M503"/>
  <c r="M495"/>
  <c r="M494"/>
  <c r="M492"/>
  <c r="M490"/>
  <c r="M485"/>
  <c r="M486"/>
  <c r="M508"/>
  <c r="M506"/>
  <c r="M499"/>
  <c r="M497"/>
  <c r="M511"/>
  <c r="M504"/>
  <c r="M507"/>
  <c r="M493"/>
  <c r="M500"/>
  <c r="M501"/>
  <c r="M502"/>
  <c r="M515"/>
  <c r="M509"/>
  <c r="M496"/>
  <c r="M498"/>
  <c r="M532"/>
  <c r="M531"/>
  <c r="M526"/>
  <c r="M529"/>
  <c r="M560"/>
  <c r="M558"/>
  <c r="M557"/>
  <c r="M553"/>
  <c r="M554"/>
  <c r="M548"/>
  <c r="M536"/>
  <c r="M533"/>
  <c r="M530"/>
  <c r="M528"/>
  <c r="M523"/>
  <c r="M525"/>
  <c r="M520"/>
  <c r="M527"/>
  <c r="M522"/>
  <c r="M524"/>
  <c r="M521"/>
  <c r="M519"/>
  <c r="M518"/>
  <c r="M517"/>
  <c r="M542"/>
  <c r="M547"/>
  <c r="M541"/>
  <c r="M551"/>
  <c r="M550"/>
  <c r="M561"/>
  <c r="M564"/>
  <c r="M562"/>
  <c r="M563"/>
  <c r="M569"/>
  <c r="M568"/>
  <c r="M570"/>
  <c r="M571"/>
  <c r="M572"/>
  <c r="M573"/>
  <c r="M577"/>
  <c r="M576"/>
  <c r="M583"/>
  <c r="M579"/>
  <c r="M575"/>
  <c r="M574"/>
  <c r="M589"/>
  <c r="M584"/>
  <c r="M586"/>
  <c r="M582"/>
  <c r="M578"/>
  <c r="M611"/>
  <c r="M585"/>
  <c r="M581"/>
  <c r="M588"/>
  <c r="M602"/>
  <c r="M605"/>
  <c r="M606"/>
  <c r="M620"/>
  <c r="M614"/>
  <c r="M625"/>
  <c r="M596"/>
  <c r="M600"/>
  <c r="M604"/>
  <c r="M619"/>
  <c r="M615"/>
  <c r="M601"/>
  <c r="M618"/>
  <c r="M630"/>
  <c r="M631"/>
  <c r="M621"/>
  <c r="M612"/>
  <c r="M595"/>
  <c r="M592"/>
  <c r="M594"/>
  <c r="M591"/>
  <c r="M587"/>
  <c r="M610"/>
  <c r="M613"/>
  <c r="M616"/>
  <c r="M617"/>
  <c r="M624"/>
  <c r="M622"/>
  <c r="M607"/>
  <c r="M609"/>
  <c r="M603"/>
  <c r="M598"/>
  <c r="M593"/>
  <c r="M599"/>
  <c r="M597"/>
  <c r="M590"/>
  <c r="M648"/>
  <c r="M652"/>
  <c r="M650"/>
  <c r="M660"/>
  <c r="M646"/>
  <c r="M649"/>
  <c r="M637"/>
  <c r="M634"/>
  <c r="M638"/>
  <c r="M655"/>
  <c r="M647"/>
  <c r="M657"/>
  <c r="M665"/>
  <c r="M661"/>
  <c r="M642"/>
  <c r="M641"/>
  <c r="M640"/>
  <c r="M673"/>
  <c r="M666"/>
  <c r="M672"/>
  <c r="M671"/>
  <c r="M674"/>
  <c r="M668"/>
  <c r="M659"/>
  <c r="M645"/>
  <c r="M643"/>
  <c r="M651"/>
  <c r="M653"/>
  <c r="M656"/>
  <c r="M664"/>
  <c r="M644"/>
  <c r="M669"/>
  <c r="M663"/>
  <c r="M658"/>
  <c r="M654"/>
  <c r="M636"/>
  <c r="M639"/>
  <c r="M635"/>
  <c r="M633"/>
  <c r="M667"/>
  <c r="M662"/>
  <c r="M684"/>
  <c r="M683"/>
  <c r="M692"/>
  <c r="M693"/>
  <c r="M694"/>
  <c r="M699"/>
  <c r="M698"/>
  <c r="M695"/>
  <c r="M700"/>
  <c r="M697"/>
  <c r="M702"/>
  <c r="M705"/>
  <c r="M708"/>
  <c r="M706"/>
  <c r="M707"/>
  <c r="M723"/>
  <c r="M722"/>
  <c r="M721"/>
  <c r="M719"/>
  <c r="M712"/>
  <c r="M734"/>
  <c r="M735"/>
  <c r="M742"/>
  <c r="M741"/>
  <c r="M736"/>
  <c r="M726"/>
  <c r="M732"/>
  <c r="M731"/>
  <c r="M739"/>
  <c r="M733"/>
  <c r="M730"/>
  <c r="M727"/>
  <c r="M728"/>
  <c r="M724"/>
  <c r="M720"/>
  <c r="M717"/>
  <c r="M714"/>
  <c r="M711"/>
  <c r="M715"/>
  <c r="M716"/>
  <c r="M713"/>
  <c r="M718"/>
  <c r="M725"/>
  <c r="M729"/>
  <c r="M738"/>
  <c r="M740"/>
  <c r="M743"/>
  <c r="M744"/>
  <c r="M750"/>
  <c r="M746"/>
  <c r="M749"/>
  <c r="M751"/>
  <c r="M747"/>
  <c r="M745"/>
  <c r="M793"/>
  <c r="M790"/>
  <c r="M786"/>
  <c r="M787"/>
  <c r="M783"/>
  <c r="M791"/>
  <c r="M788"/>
  <c r="M784"/>
  <c r="M774"/>
  <c r="M772"/>
  <c r="M766"/>
  <c r="M769"/>
  <c r="M767"/>
  <c r="M768"/>
  <c r="M785"/>
  <c r="M789"/>
  <c r="M795"/>
  <c r="M782"/>
  <c r="M778"/>
  <c r="M781"/>
  <c r="M777"/>
  <c r="M775"/>
  <c r="M776"/>
  <c r="M779"/>
  <c r="M773"/>
  <c r="M764"/>
  <c r="M765"/>
  <c r="M763"/>
  <c r="M762"/>
  <c r="M761"/>
  <c r="M801"/>
  <c r="M800"/>
  <c r="M796"/>
  <c r="M802"/>
  <c r="M808"/>
  <c r="M809"/>
  <c r="M814"/>
  <c r="M812"/>
  <c r="M810"/>
  <c r="M817"/>
  <c r="M844"/>
  <c r="M850"/>
  <c r="M849"/>
  <c r="M860"/>
  <c r="M868"/>
  <c r="M877"/>
  <c r="M880"/>
  <c r="M884"/>
  <c r="M879"/>
  <c r="M889"/>
  <c r="M891"/>
  <c r="M890"/>
  <c r="M887"/>
  <c r="M893"/>
  <c r="M896"/>
  <c r="M897"/>
  <c r="M899"/>
  <c r="M910"/>
  <c r="M911"/>
  <c r="M915"/>
  <c r="M914"/>
  <c r="M913"/>
  <c r="M912"/>
  <c r="M918"/>
  <c r="M920"/>
  <c r="M925"/>
  <c r="M923"/>
  <c r="M924"/>
  <c r="M928"/>
  <c r="M933"/>
  <c r="M932"/>
  <c r="M930"/>
  <c r="M931"/>
  <c r="M926"/>
  <c r="M927"/>
  <c r="M929"/>
  <c r="M934"/>
  <c r="M940"/>
  <c r="M937"/>
  <c r="M935"/>
  <c r="M944"/>
  <c r="M943"/>
  <c r="M941"/>
  <c r="M936"/>
  <c r="M947"/>
  <c r="M949"/>
  <c r="M948"/>
  <c r="M952"/>
  <c r="M950"/>
  <c r="M965"/>
  <c r="M966"/>
  <c r="M963"/>
  <c r="M961"/>
  <c r="M972"/>
  <c r="M975"/>
  <c r="M977"/>
  <c r="M978"/>
  <c r="M980"/>
  <c r="M979"/>
  <c r="M981"/>
  <c r="M984"/>
  <c r="M982"/>
  <c r="M985"/>
  <c r="M983"/>
  <c r="M987"/>
  <c r="M986"/>
  <c r="M988"/>
  <c r="M991"/>
  <c r="M990"/>
  <c r="M989"/>
  <c r="M992"/>
  <c r="M996"/>
  <c r="M994"/>
  <c r="M997"/>
  <c r="M1000"/>
  <c r="M1001"/>
  <c r="M995"/>
  <c r="M993"/>
  <c r="M999"/>
  <c r="M998"/>
  <c r="M1007"/>
  <c r="M1006"/>
  <c r="M1002"/>
  <c r="M1005"/>
  <c r="M1004"/>
  <c r="M1003"/>
  <c r="M1020"/>
  <c r="M1018"/>
  <c r="M1021"/>
  <c r="M1019"/>
  <c r="M1012"/>
  <c r="M1008"/>
  <c r="M1015"/>
  <c r="M1011"/>
  <c r="M1010"/>
  <c r="M1009"/>
  <c r="M1016"/>
  <c r="M1014"/>
  <c r="M1017"/>
  <c r="M1013"/>
  <c r="M1022"/>
  <c r="M1023"/>
  <c r="M1025"/>
  <c r="M1029"/>
  <c r="M1024"/>
  <c r="M1028"/>
  <c r="M1027"/>
  <c r="M1026"/>
  <c r="M1032"/>
  <c r="M1033"/>
  <c r="M1031"/>
  <c r="M1035"/>
  <c r="M1034"/>
  <c r="M1037"/>
  <c r="M1036"/>
  <c r="M1038"/>
  <c r="M1039"/>
  <c r="M1045"/>
  <c r="M1042"/>
  <c r="M1044"/>
  <c r="M1041"/>
  <c r="M1040"/>
  <c r="M1048"/>
  <c r="M1047"/>
  <c r="M1046"/>
  <c r="M1043"/>
  <c r="M1057"/>
  <c r="M1052"/>
  <c r="M1062"/>
  <c r="M1053"/>
  <c r="M1050"/>
  <c r="M1051"/>
  <c r="M1049"/>
  <c r="M1063"/>
  <c r="M1060"/>
  <c r="M1059"/>
  <c r="M1058"/>
  <c r="M1055"/>
  <c r="M1054"/>
  <c r="M1070"/>
  <c r="M1074"/>
  <c r="M1068"/>
  <c r="M1067"/>
  <c r="M1065"/>
  <c r="M1061"/>
  <c r="M1064"/>
  <c r="M1066"/>
  <c r="M1071"/>
  <c r="M1075"/>
  <c r="M1073"/>
  <c r="M1072"/>
  <c r="M1081"/>
  <c r="M1078"/>
  <c r="M1077"/>
  <c r="M1069"/>
  <c r="M1085"/>
  <c r="M1080"/>
  <c r="M1083"/>
  <c r="M1082"/>
  <c r="M1079"/>
  <c r="M1076"/>
  <c r="M1086"/>
  <c r="M1088"/>
  <c r="M1087"/>
  <c r="M1089"/>
  <c r="M1094"/>
  <c r="M1090"/>
  <c r="M1093"/>
  <c r="M1092"/>
  <c r="M1091"/>
  <c r="M1097"/>
  <c r="M1101"/>
  <c r="M1100"/>
  <c r="M1099"/>
  <c r="M1098"/>
  <c r="M1096"/>
  <c r="M1095"/>
  <c r="M1102"/>
  <c r="M1104"/>
  <c r="M1112"/>
  <c r="M1109"/>
  <c r="M1117"/>
  <c r="M1141"/>
  <c r="M1140"/>
  <c r="M1137"/>
  <c r="M1139"/>
  <c r="M1133"/>
  <c r="M1138"/>
  <c r="M1132"/>
  <c r="M1136"/>
  <c r="M1128"/>
  <c r="M1135"/>
  <c r="M1129"/>
  <c r="M1130"/>
  <c r="M1126"/>
  <c r="M1125"/>
  <c r="M1122"/>
  <c r="M1119"/>
  <c r="M1116"/>
  <c r="M1121"/>
  <c r="M1123"/>
  <c r="M1120"/>
  <c r="M1118"/>
  <c r="M1115"/>
  <c r="M1113"/>
  <c r="M1108"/>
  <c r="M1107"/>
  <c r="M1111"/>
  <c r="M1110"/>
  <c r="M1105"/>
  <c r="M1106"/>
  <c r="M1103"/>
  <c r="M1114"/>
  <c r="M1131"/>
  <c r="M1127"/>
  <c r="M1124"/>
  <c r="M1134"/>
  <c r="M1146"/>
  <c r="M1144"/>
  <c r="M1145"/>
  <c r="M1142"/>
  <c r="M1143"/>
  <c r="M1161"/>
  <c r="M1159"/>
  <c r="M1157"/>
  <c r="M1173"/>
  <c r="M1166"/>
  <c r="M1152"/>
  <c r="M1178"/>
  <c r="M1174"/>
  <c r="M1165"/>
  <c r="M1154"/>
  <c r="M1160"/>
  <c r="M1180"/>
  <c r="M1176"/>
  <c r="M1181"/>
  <c r="M1194"/>
  <c r="M1193"/>
  <c r="M1190"/>
  <c r="M1182"/>
  <c r="M1189"/>
  <c r="M1179"/>
  <c r="M1172"/>
  <c r="M1167"/>
  <c r="M1162"/>
  <c r="M1153"/>
  <c r="M1158"/>
  <c r="M1156"/>
  <c r="M1150"/>
  <c r="M1148"/>
  <c r="M1171"/>
  <c r="M1170"/>
  <c r="M1177"/>
  <c r="M1168"/>
  <c r="M1155"/>
  <c r="M1149"/>
  <c r="M1147"/>
  <c r="M1163"/>
  <c r="M1151"/>
  <c r="M1197"/>
  <c r="M1201"/>
  <c r="M1198"/>
  <c r="M1191"/>
  <c r="M1185"/>
  <c r="M1175"/>
  <c r="M1164"/>
  <c r="M1184"/>
  <c r="M1192"/>
  <c r="M1186"/>
  <c r="M1188"/>
  <c r="M1183"/>
  <c r="M1187"/>
  <c r="M1202"/>
  <c r="M1196"/>
  <c r="M1204"/>
  <c r="M1200"/>
  <c r="M1203"/>
  <c r="M1207"/>
  <c r="M1210"/>
  <c r="M1217"/>
  <c r="M1214"/>
  <c r="M1211"/>
  <c r="M1215"/>
  <c r="M1212"/>
  <c r="M1209"/>
  <c r="M1206"/>
  <c r="M1208"/>
  <c r="M1205"/>
  <c r="M1199"/>
  <c r="M1195"/>
  <c r="M1218"/>
  <c r="M1216"/>
  <c r="M1213"/>
  <c r="M1221"/>
  <c r="M1225"/>
  <c r="M1223"/>
  <c r="M1222"/>
  <c r="M1236"/>
  <c r="M1231"/>
  <c r="M1230"/>
  <c r="M1234"/>
  <c r="M1238"/>
  <c r="M1235"/>
  <c r="M1233"/>
  <c r="M1229"/>
  <c r="M1237"/>
  <c r="M1232"/>
  <c r="M1228"/>
  <c r="M1227"/>
  <c r="M1226"/>
  <c r="M1240"/>
  <c r="M1249"/>
  <c r="M1241"/>
  <c r="M1247"/>
  <c r="M1245"/>
  <c r="M1307"/>
  <c r="M1299"/>
  <c r="M1295"/>
  <c r="M1284"/>
  <c r="M1267"/>
  <c r="M1287"/>
  <c r="M1288"/>
  <c r="M1275"/>
  <c r="M1283"/>
  <c r="M1318"/>
  <c r="M1321"/>
  <c r="M1322"/>
  <c r="M1323"/>
  <c r="M1320"/>
  <c r="M1316"/>
  <c r="M1317"/>
  <c r="M1311"/>
  <c r="M1303"/>
  <c r="M1293"/>
  <c r="M1285"/>
  <c r="M1266"/>
  <c r="M1262"/>
  <c r="M1257"/>
  <c r="M1297"/>
  <c r="M1302"/>
  <c r="M1298"/>
  <c r="M1286"/>
  <c r="M1276"/>
  <c r="M1291"/>
  <c r="M1280"/>
  <c r="M1271"/>
  <c r="M1255"/>
  <c r="M1256"/>
  <c r="M1248"/>
  <c r="M1273"/>
  <c r="M1260"/>
  <c r="M1253"/>
  <c r="M1250"/>
  <c r="M1281"/>
  <c r="M1274"/>
  <c r="M1264"/>
  <c r="M1254"/>
  <c r="M1239"/>
  <c r="M1296"/>
  <c r="M1306"/>
  <c r="M1310"/>
  <c r="M1300"/>
  <c r="M1279"/>
  <c r="M1272"/>
  <c r="M1314"/>
  <c r="M1313"/>
  <c r="M1305"/>
  <c r="M1290"/>
  <c r="M1265"/>
  <c r="M1269"/>
  <c r="M1252"/>
  <c r="M1242"/>
  <c r="M1243"/>
  <c r="M1246"/>
  <c r="M1277"/>
  <c r="M1270"/>
  <c r="M1294"/>
  <c r="M1268"/>
  <c r="M1289"/>
  <c r="M1261"/>
  <c r="M1244"/>
  <c r="M1258"/>
  <c r="M1251"/>
  <c r="M1263"/>
  <c r="M1308"/>
  <c r="M1292"/>
  <c r="M1338"/>
  <c r="M1346"/>
  <c r="M1344"/>
  <c r="M1341"/>
  <c r="M1337"/>
  <c r="M1332"/>
  <c r="M1342"/>
  <c r="M1336"/>
  <c r="M1340"/>
  <c r="M1334"/>
  <c r="M1330"/>
  <c r="M1327"/>
  <c r="M1324"/>
  <c r="M1312"/>
  <c r="M1315"/>
  <c r="M1301"/>
  <c r="M1304"/>
  <c r="M1331"/>
  <c r="M1329"/>
  <c r="M1325"/>
  <c r="M1319"/>
  <c r="M1309"/>
  <c r="M1259"/>
  <c r="M1339"/>
  <c r="M1343"/>
  <c r="M1351"/>
  <c r="M1350"/>
  <c r="M1349"/>
  <c r="M1352"/>
  <c r="M1347"/>
  <c r="M1348"/>
  <c r="M1345"/>
  <c r="M1335"/>
  <c r="M1333"/>
  <c r="M1326"/>
  <c r="M1282"/>
  <c r="M1224"/>
  <c r="M1328"/>
  <c r="M1278"/>
  <c r="M1220"/>
  <c r="M1219"/>
  <c r="M1169"/>
  <c r="M1084"/>
  <c r="M1056"/>
  <c r="M1030"/>
  <c r="M976"/>
  <c r="M917"/>
  <c r="M902"/>
  <c r="M709"/>
  <c r="M799"/>
  <c r="M792"/>
  <c r="S794"/>
  <c r="S797"/>
  <c r="S798"/>
  <c r="S803"/>
  <c r="S804"/>
  <c r="S805"/>
  <c r="S806"/>
  <c r="S807"/>
  <c r="S816"/>
  <c r="S818"/>
  <c r="S820"/>
  <c r="S825"/>
  <c r="S845"/>
  <c r="S846"/>
  <c r="S847"/>
  <c r="S848"/>
  <c r="S851"/>
  <c r="S852"/>
  <c r="S854"/>
  <c r="S853"/>
  <c r="S855"/>
  <c r="S856"/>
  <c r="S857"/>
  <c r="S858"/>
  <c r="S859"/>
  <c r="S861"/>
  <c r="S865"/>
  <c r="S864"/>
  <c r="S862"/>
  <c r="S863"/>
  <c r="S870"/>
  <c r="S873"/>
  <c r="S874"/>
  <c r="S875"/>
  <c r="S876"/>
  <c r="S883"/>
  <c r="S885"/>
  <c r="S886"/>
  <c r="S888"/>
  <c r="S881"/>
  <c r="S898"/>
  <c r="S903"/>
  <c r="S904"/>
  <c r="S905"/>
  <c r="S906"/>
  <c r="S907"/>
  <c r="S909"/>
  <c r="S945"/>
  <c r="S946"/>
  <c r="S954"/>
  <c r="S955"/>
  <c r="S971"/>
  <c r="S970"/>
  <c r="S967"/>
  <c r="S960"/>
  <c r="S939"/>
  <c r="S958"/>
  <c r="S964"/>
  <c r="S959"/>
  <c r="S957"/>
  <c r="S956"/>
  <c r="S953"/>
  <c r="S951"/>
  <c r="S938"/>
  <c r="S942"/>
  <c r="S973"/>
  <c r="S974"/>
  <c r="S969"/>
  <c r="S962"/>
  <c r="S968"/>
  <c r="S922"/>
  <c r="S916"/>
  <c r="S921"/>
  <c r="S919"/>
  <c r="S908"/>
  <c r="S901"/>
  <c r="S900"/>
  <c r="S895"/>
  <c r="S894"/>
  <c r="S892"/>
  <c r="S882"/>
  <c r="S878"/>
  <c r="S872"/>
  <c r="S871"/>
  <c r="S869"/>
  <c r="S867"/>
  <c r="S866"/>
  <c r="S843"/>
  <c r="S828"/>
  <c r="S831"/>
  <c r="S829"/>
  <c r="S833"/>
  <c r="S842"/>
  <c r="S841"/>
  <c r="S840"/>
  <c r="S839"/>
  <c r="S837"/>
  <c r="S836"/>
  <c r="S838"/>
  <c r="S835"/>
  <c r="S834"/>
  <c r="S830"/>
  <c r="S826"/>
  <c r="S832"/>
  <c r="S827"/>
  <c r="S823"/>
  <c r="S824"/>
  <c r="S822"/>
  <c r="S819"/>
  <c r="S821"/>
  <c r="S813"/>
  <c r="S815"/>
  <c r="S811"/>
  <c r="S780"/>
  <c r="S770"/>
  <c r="S771"/>
  <c r="S760"/>
  <c r="S759"/>
  <c r="S758"/>
  <c r="S757"/>
  <c r="S755"/>
  <c r="S753"/>
  <c r="S752"/>
  <c r="S748"/>
  <c r="S754"/>
  <c r="S756"/>
  <c r="S737"/>
  <c r="S710"/>
  <c r="S691"/>
  <c r="S703"/>
  <c r="S701"/>
  <c r="S688"/>
  <c r="S687"/>
  <c r="S686"/>
  <c r="S690"/>
  <c r="S689"/>
  <c r="S685"/>
  <c r="S682"/>
  <c r="S678"/>
  <c r="S681"/>
  <c r="S680"/>
  <c r="S679"/>
  <c r="S677"/>
  <c r="S704"/>
  <c r="S696"/>
  <c r="S676"/>
  <c r="S675"/>
  <c r="S670"/>
  <c r="S632"/>
  <c r="S629"/>
  <c r="S628"/>
  <c r="S627"/>
  <c r="S626"/>
  <c r="S623"/>
  <c r="S608"/>
  <c r="S580"/>
  <c r="S566"/>
  <c r="S567"/>
  <c r="S565"/>
  <c r="S559"/>
  <c r="S556"/>
  <c r="S555"/>
  <c r="S552"/>
  <c r="S549"/>
  <c r="S546"/>
  <c r="S540"/>
  <c r="S544"/>
  <c r="S545"/>
  <c r="S543"/>
  <c r="S539"/>
  <c r="S538"/>
  <c r="S534"/>
  <c r="S537"/>
  <c r="S535"/>
  <c r="S516"/>
  <c r="S513"/>
  <c r="S514"/>
  <c r="S510"/>
  <c r="S512"/>
  <c r="S480"/>
  <c r="S479"/>
  <c r="S477"/>
  <c r="S476"/>
  <c r="S475"/>
  <c r="S466"/>
  <c r="S472"/>
  <c r="S471"/>
  <c r="S470"/>
  <c r="S465"/>
  <c r="S469"/>
  <c r="S468"/>
  <c r="S491"/>
  <c r="S489"/>
  <c r="S488"/>
  <c r="S487"/>
  <c r="S483"/>
  <c r="S482"/>
  <c r="S484"/>
  <c r="S478"/>
  <c r="S474"/>
  <c r="S467"/>
  <c r="S454"/>
  <c r="S452"/>
  <c r="S449"/>
  <c r="S459"/>
  <c r="S440"/>
  <c r="S437"/>
  <c r="S436"/>
  <c r="S425"/>
  <c r="S417"/>
  <c r="S415"/>
  <c r="S413"/>
  <c r="S429"/>
  <c r="S428"/>
  <c r="S424"/>
  <c r="S421"/>
  <c r="S422"/>
  <c r="S420"/>
  <c r="S423"/>
  <c r="S412"/>
  <c r="S419"/>
  <c r="S418"/>
  <c r="S416"/>
  <c r="S414"/>
  <c r="S411"/>
  <c r="S410"/>
  <c r="S408"/>
  <c r="S407"/>
  <c r="S400"/>
  <c r="S404"/>
  <c r="S406"/>
  <c r="S398"/>
  <c r="S385"/>
  <c r="S368"/>
  <c r="S366"/>
  <c r="S364"/>
  <c r="S363"/>
  <c r="S362"/>
  <c r="S361"/>
  <c r="S359"/>
  <c r="S357"/>
  <c r="S358"/>
  <c r="S355"/>
  <c r="S354"/>
  <c r="S351"/>
  <c r="S360"/>
  <c r="S349"/>
  <c r="S352"/>
  <c r="S350"/>
  <c r="S343"/>
  <c r="S341"/>
  <c r="S340"/>
  <c r="S338"/>
  <c r="S339"/>
  <c r="S337"/>
  <c r="S336"/>
  <c r="S335"/>
  <c r="S334"/>
  <c r="S348"/>
  <c r="S317"/>
  <c r="S319"/>
  <c r="S315"/>
  <c r="S316"/>
  <c r="S314"/>
  <c r="S313"/>
  <c r="S309"/>
  <c r="S308"/>
  <c r="S311"/>
  <c r="S310"/>
  <c r="S307"/>
  <c r="S306"/>
  <c r="S303"/>
  <c r="S302"/>
  <c r="S301"/>
  <c r="S300"/>
  <c r="S293"/>
  <c r="S289"/>
  <c r="S286"/>
  <c r="S283"/>
  <c r="S281"/>
  <c r="S280"/>
  <c r="S792"/>
</calcChain>
</file>

<file path=xl/sharedStrings.xml><?xml version="1.0" encoding="utf-8"?>
<sst xmlns="http://schemas.openxmlformats.org/spreadsheetml/2006/main" count="25617" uniqueCount="13108">
  <si>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</si>
  <si>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</si>
  <si>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</si>
  <si>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</si>
  <si>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</si>
  <si>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</si>
  <si>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</si>
  <si>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</si>
  <si>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</si>
  <si>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</si>
  <si>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</si>
  <si>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</si>
  <si>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</si>
  <si>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</si>
  <si>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</si>
  <si>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</si>
  <si>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</si>
  <si>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</si>
  <si>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</si>
  <si>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</si>
  <si>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</si>
  <si>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</si>
  <si>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</si>
  <si>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</si>
  <si>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</si>
  <si>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</si>
  <si>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</si>
  <si>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</si>
  <si>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</si>
  <si>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</si>
  <si>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</si>
  <si>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</si>
  <si>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</si>
  <si>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</si>
  <si>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</si>
  <si>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</si>
  <si>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</si>
  <si>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</si>
  <si>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</si>
  <si>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</si>
  <si>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</si>
  <si>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</si>
  <si>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</si>
  <si>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</si>
  <si>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</si>
  <si>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</si>
  <si>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</si>
  <si>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</si>
  <si>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</si>
  <si>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</si>
  <si>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</si>
  <si>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</si>
  <si>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</si>
  <si>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</si>
  <si>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</si>
  <si>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</si>
  <si>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</si>
  <si>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</si>
  <si>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</si>
  <si>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</si>
  <si>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</si>
  <si>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</si>
  <si>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</si>
  <si>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</si>
  <si>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</si>
  <si>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</si>
  <si>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</si>
  <si>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</si>
  <si>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</si>
  <si>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</si>
  <si>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</si>
  <si>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</si>
  <si>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</si>
  <si>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</si>
  <si>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</si>
  <si>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</si>
  <si>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</si>
  <si>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</si>
  <si>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</si>
  <si>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</si>
  <si>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</si>
  <si>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</si>
  <si>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</si>
  <si>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</si>
  <si>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</si>
  <si>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</si>
  <si>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</si>
  <si>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</si>
  <si>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</si>
  <si>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</si>
  <si>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</si>
  <si>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</si>
  <si>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</si>
  <si>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</si>
  <si>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</si>
  <si>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</si>
  <si>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</si>
  <si>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</si>
  <si>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</si>
  <si>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</si>
  <si>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</si>
  <si>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</si>
  <si>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</si>
  <si>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</si>
  <si>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</si>
  <si>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</si>
  <si>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</si>
  <si>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</si>
  <si>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</si>
  <si>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</si>
  <si>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</si>
  <si>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</si>
  <si>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</si>
  <si>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</si>
  <si>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</si>
  <si>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</si>
  <si>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</si>
  <si>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</si>
  <si>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</si>
  <si>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</si>
  <si>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</si>
  <si>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</si>
  <si>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</si>
  <si>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</si>
  <si>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</si>
  <si>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</si>
  <si>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</si>
  <si>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</si>
  <si>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</si>
  <si>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</si>
  <si>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</si>
  <si>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</si>
  <si>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</si>
  <si>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</si>
  <si>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</si>
  <si>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</si>
  <si>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</si>
  <si>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</si>
  <si>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</si>
  <si>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</si>
  <si>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</si>
  <si>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</si>
  <si>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</si>
  <si>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</si>
  <si>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</si>
  <si>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</si>
  <si>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</si>
  <si>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</si>
  <si>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</si>
  <si>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</si>
  <si>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</si>
  <si>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</si>
  <si>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</si>
  <si>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</si>
  <si>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</si>
  <si>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</si>
  <si>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</si>
  <si>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</si>
  <si>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</si>
  <si>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</si>
  <si>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</si>
  <si>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</si>
  <si>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</si>
  <si>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</si>
  <si>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</si>
  <si>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</si>
  <si>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</si>
  <si>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</si>
  <si>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</si>
  <si>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</si>
  <si>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</si>
  <si>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</si>
  <si>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</si>
  <si>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</si>
  <si>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</si>
  <si>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</si>
  <si>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</si>
  <si>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</si>
  <si>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</si>
  <si>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</si>
  <si>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</si>
  <si>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</si>
  <si>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</si>
  <si>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</si>
  <si>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</si>
  <si>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</si>
  <si>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</si>
  <si>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</si>
  <si>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</si>
  <si>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</si>
  <si>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</si>
  <si>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</si>
  <si>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</si>
  <si>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</si>
  <si>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</si>
  <si>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</si>
  <si>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</si>
  <si>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</si>
  <si>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</si>
  <si>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</si>
  <si>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</si>
  <si>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</si>
  <si>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</si>
  <si>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</si>
  <si>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</si>
  <si>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</si>
  <si>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</si>
  <si>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</si>
  <si>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</si>
  <si>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</si>
  <si>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</si>
  <si>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</si>
  <si>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</si>
  <si>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</si>
  <si>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</si>
  <si>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</si>
  <si>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</si>
  <si>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</si>
  <si>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</si>
  <si>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</si>
  <si>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</si>
  <si>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</si>
  <si>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</si>
  <si>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</si>
  <si>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</si>
  <si>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</si>
  <si>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</si>
  <si>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</si>
  <si>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</si>
  <si>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</si>
  <si>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</si>
  <si>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</si>
  <si>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</si>
  <si>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</si>
  <si>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</si>
  <si>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</si>
  <si>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</si>
  <si>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</si>
  <si>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</si>
  <si>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</si>
  <si>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</si>
  <si>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</si>
  <si>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</si>
  <si>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</si>
  <si>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</si>
  <si>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</si>
  <si>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</si>
  <si>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</si>
  <si>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</si>
  <si>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</si>
  <si>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</si>
  <si>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</si>
  <si>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</si>
  <si>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</si>
  <si>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</si>
  <si>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</si>
  <si>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</si>
  <si>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</si>
  <si>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</si>
  <si>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</si>
  <si>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</si>
  <si>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</si>
  <si>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</si>
  <si>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</si>
  <si>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</si>
  <si>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</si>
  <si>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</si>
  <si>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</si>
  <si>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</si>
  <si>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</si>
  <si>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</si>
  <si>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</si>
  <si>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</si>
  <si>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</si>
  <si>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</si>
  <si>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</si>
  <si>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</si>
  <si>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</si>
  <si>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</si>
  <si>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</si>
  <si>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</si>
  <si>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</si>
  <si>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</si>
  <si>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</si>
  <si>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</si>
  <si>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</si>
  <si>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</si>
  <si>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</si>
  <si>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</si>
  <si>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</si>
  <si>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</si>
  <si>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</si>
  <si>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</si>
  <si>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</si>
  <si>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</si>
  <si>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</si>
  <si>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</si>
  <si>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</si>
  <si>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</si>
  <si>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</si>
  <si>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</si>
  <si>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</si>
  <si>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</si>
  <si>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</si>
  <si>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</si>
  <si>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</si>
  <si>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</si>
  <si>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</si>
  <si>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</si>
  <si>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</si>
  <si>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</si>
  <si>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</si>
  <si>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</si>
  <si>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</si>
  <si>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</si>
  <si>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</si>
  <si>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</si>
  <si>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</si>
  <si>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</si>
  <si>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</si>
  <si>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</si>
  <si>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</si>
  <si>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</si>
  <si>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</si>
  <si>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</si>
  <si>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</si>
  <si>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</si>
  <si>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</si>
  <si>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</si>
  <si>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</si>
  <si>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</si>
  <si>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</si>
  <si>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</si>
  <si>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</si>
  <si>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</si>
  <si>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</si>
  <si>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</si>
  <si>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</si>
  <si>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</si>
  <si>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</si>
  <si>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</si>
  <si>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</si>
  <si>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</si>
  <si>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</si>
  <si>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</si>
  <si>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</si>
  <si>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</si>
  <si>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</si>
  <si>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</si>
  <si>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</si>
  <si>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</si>
  <si>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</si>
  <si>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</si>
  <si>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</si>
  <si>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</si>
  <si>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</si>
  <si>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</si>
  <si>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</si>
  <si>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</si>
  <si>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</si>
  <si>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</si>
  <si>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</si>
  <si>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</si>
  <si>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</si>
  <si>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</si>
  <si>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</si>
  <si>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</si>
  <si>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</si>
  <si>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</si>
  <si>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</si>
  <si>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</si>
  <si>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</si>
  <si>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</si>
  <si>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</si>
  <si>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</si>
  <si>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</si>
  <si>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</si>
  <si>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</si>
  <si>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</si>
  <si>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</si>
  <si>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</si>
  <si>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</si>
  <si>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</si>
  <si>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</si>
  <si>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</si>
  <si>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</si>
  <si>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</si>
  <si>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</si>
  <si>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</si>
  <si>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</si>
  <si>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</si>
  <si>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</si>
  <si>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</si>
  <si>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</si>
  <si>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</si>
  <si>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</si>
  <si>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</si>
  <si>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</si>
  <si>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</si>
  <si>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</si>
  <si>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</si>
  <si>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</si>
  <si>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</si>
  <si>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</si>
  <si>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</si>
  <si>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</si>
  <si>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</si>
  <si>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</si>
  <si>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</si>
  <si>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</si>
  <si>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</si>
  <si>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</si>
  <si>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</si>
  <si>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</si>
  <si>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</si>
  <si>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</si>
  <si>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</si>
  <si>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</si>
  <si>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</si>
  <si>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</si>
  <si>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</si>
  <si>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</si>
  <si>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</si>
  <si>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</si>
  <si>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</si>
  <si>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</si>
  <si>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</si>
  <si>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</si>
  <si>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</si>
  <si>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</si>
  <si>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</si>
  <si>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</si>
  <si>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</si>
  <si>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</si>
  <si>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</si>
  <si>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</si>
  <si>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</si>
  <si>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</si>
  <si>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</si>
  <si>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</si>
  <si>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</si>
  <si>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</si>
  <si>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</si>
  <si>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</si>
  <si>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</si>
  <si>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</si>
  <si>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</si>
  <si>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</si>
  <si>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</si>
  <si>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</si>
  <si>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</si>
  <si>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</si>
  <si>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</si>
  <si>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</si>
  <si>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</si>
  <si>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</si>
  <si>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</si>
  <si>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</si>
  <si>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</si>
  <si>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</si>
  <si>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</si>
  <si>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</si>
  <si>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</si>
  <si>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</si>
  <si>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</si>
  <si>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</si>
  <si>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</si>
  <si>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</si>
  <si>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</si>
  <si>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</si>
  <si>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</si>
  <si>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</si>
  <si>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</si>
  <si>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</si>
  <si>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</si>
  <si>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</si>
  <si>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</si>
  <si>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</si>
  <si>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</si>
  <si>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</si>
  <si>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</si>
  <si>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</si>
  <si>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</si>
  <si>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</si>
  <si>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</si>
  <si>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</si>
  <si>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</si>
  <si>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</si>
  <si>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</si>
  <si>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</si>
  <si>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</si>
  <si>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</si>
  <si>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</si>
  <si>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</si>
  <si>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</si>
  <si>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</si>
  <si>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</si>
  <si>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</si>
  <si>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</si>
  <si>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</si>
  <si>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</si>
  <si>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</si>
  <si>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</si>
  <si>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</si>
  <si>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</si>
  <si>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</si>
  <si>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</si>
  <si>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</si>
  <si>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</si>
  <si>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</si>
  <si>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</si>
  <si>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</si>
  <si>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</si>
  <si>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</si>
  <si>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</si>
  <si>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</si>
  <si>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</si>
  <si>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</si>
  <si>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</si>
  <si>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</si>
  <si>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</si>
  <si>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</si>
  <si>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</si>
  <si>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</si>
  <si>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</si>
  <si>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</si>
  <si>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</si>
  <si>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</si>
  <si>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</si>
  <si>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</si>
  <si>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</si>
  <si>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</si>
  <si>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</si>
  <si>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</si>
  <si>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</si>
  <si>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</si>
  <si>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</si>
  <si>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</si>
  <si>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</si>
  <si>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</si>
  <si>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</si>
  <si>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</si>
  <si>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</si>
  <si>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</si>
  <si>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</si>
  <si>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</si>
  <si>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</si>
  <si>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</si>
  <si>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</si>
  <si>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</si>
  <si>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</si>
  <si>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</si>
  <si>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</si>
  <si>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</si>
  <si>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</si>
  <si>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</si>
  <si>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</si>
  <si>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</si>
  <si>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</si>
  <si>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</si>
  <si>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</si>
  <si>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</si>
  <si>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</si>
  <si>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</si>
  <si>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</si>
  <si>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</si>
  <si>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</si>
  <si>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</si>
  <si>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</si>
  <si>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</si>
  <si>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</si>
  <si>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</si>
  <si>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</si>
  <si>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</si>
  <si>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</si>
  <si>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</si>
  <si>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</si>
  <si>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</si>
  <si>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</si>
  <si>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</si>
  <si>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</si>
  <si>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</si>
  <si>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</si>
  <si>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</si>
  <si>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</si>
  <si>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</si>
  <si>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</si>
  <si>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</si>
  <si>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</si>
  <si>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</si>
  <si>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</si>
  <si>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</si>
  <si>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</si>
  <si>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</si>
  <si>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</si>
  <si>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</si>
  <si>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</si>
  <si>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</si>
  <si>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</si>
  <si>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</si>
  <si>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</si>
  <si>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</si>
  <si>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</si>
  <si>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</si>
  <si>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</si>
  <si>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</si>
  <si>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</si>
  <si>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</si>
  <si>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</si>
  <si>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</si>
  <si>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</si>
  <si>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</si>
  <si>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</si>
  <si>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</si>
  <si>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</si>
  <si>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</si>
  <si>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</si>
  <si>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</si>
  <si>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</si>
  <si>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</si>
  <si>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</si>
  <si>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</si>
  <si>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</si>
  <si>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</si>
  <si>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</si>
  <si>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</si>
  <si>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</si>
  <si>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</si>
  <si>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</si>
  <si>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</si>
  <si>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</si>
  <si>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</si>
  <si>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</si>
  <si>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</si>
  <si>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</si>
  <si>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</si>
  <si>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</si>
  <si>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</si>
  <si>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</si>
  <si>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</si>
  <si>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</si>
  <si>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</si>
  <si>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</si>
  <si>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</si>
  <si>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</si>
  <si>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</si>
  <si>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</si>
  <si>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</si>
  <si>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</si>
  <si>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</si>
  <si>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</si>
  <si>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</si>
  <si>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</si>
  <si>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</si>
  <si>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</si>
  <si>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</si>
  <si>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</si>
  <si>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</si>
  <si>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</si>
  <si>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</si>
  <si>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</si>
  <si>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</si>
  <si>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</si>
  <si>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</si>
  <si>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</si>
  <si>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</si>
  <si>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</si>
  <si>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</si>
  <si>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</si>
  <si>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</si>
  <si>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</si>
  <si>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</si>
  <si>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</si>
  <si>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</si>
  <si>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</si>
  <si>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</si>
  <si>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</si>
  <si>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</si>
  <si>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</si>
  <si>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</si>
  <si>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</si>
  <si>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</si>
  <si>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</si>
  <si>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</si>
  <si>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</si>
  <si>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</si>
  <si>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</si>
  <si>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</si>
  <si>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</si>
  <si>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</si>
  <si>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</si>
  <si>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</si>
  <si>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</si>
  <si>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</si>
  <si>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</si>
  <si>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</si>
  <si>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</si>
  <si>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</si>
  <si>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</si>
  <si>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</si>
  <si>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</si>
  <si>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</si>
  <si>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</si>
  <si>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</si>
  <si>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</si>
  <si>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</si>
  <si>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</si>
  <si>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</si>
  <si>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</si>
  <si>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</si>
  <si>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</si>
  <si>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</si>
  <si>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</si>
  <si>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</si>
  <si>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</si>
  <si>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</si>
  <si>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</si>
  <si>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</si>
  <si>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</si>
  <si>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</si>
  <si>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</si>
  <si>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</si>
  <si>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</si>
  <si>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</si>
  <si>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</si>
  <si>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</si>
  <si>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</si>
  <si>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</si>
  <si>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</si>
  <si>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</si>
  <si>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</si>
  <si>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</si>
  <si>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</si>
  <si>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</si>
  <si>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</si>
  <si>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</si>
  <si>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</si>
  <si>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</si>
  <si>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</si>
  <si>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</si>
  <si>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</si>
  <si>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</si>
  <si>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</si>
  <si>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</si>
  <si>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</si>
  <si>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</si>
  <si>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</si>
  <si>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</si>
  <si>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</si>
  <si>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</si>
  <si>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</si>
  <si>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</si>
  <si>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</si>
  <si>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</si>
  <si>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</si>
  <si>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</si>
  <si>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</si>
  <si>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</si>
  <si>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</si>
  <si>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</si>
  <si>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</si>
  <si>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</si>
  <si>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</si>
  <si>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</si>
  <si>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</si>
  <si>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</si>
  <si>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</si>
  <si>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</si>
  <si>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</si>
  <si>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</si>
  <si>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</si>
  <si>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</si>
  <si>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</si>
  <si>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</si>
  <si>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</si>
  <si>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</si>
  <si>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</si>
  <si>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</si>
  <si>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</si>
  <si>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</si>
  <si>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</si>
  <si>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</si>
  <si>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</si>
  <si>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</si>
  <si>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</si>
  <si>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</si>
  <si>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</si>
  <si>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</si>
  <si>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</si>
  <si>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</si>
  <si>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</si>
  <si>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</si>
  <si>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</si>
  <si>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</si>
  <si>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</si>
  <si>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</si>
  <si>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</si>
  <si>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</si>
  <si>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</si>
  <si>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</si>
  <si>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</si>
  <si>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</si>
  <si>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</si>
  <si>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</si>
  <si>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</si>
  <si>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</si>
  <si>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</si>
  <si>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</si>
  <si>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</si>
  <si>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</si>
  <si>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</si>
  <si>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</si>
  <si>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</si>
  <si>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</si>
  <si>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</si>
  <si>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</si>
  <si>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</si>
  <si>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</si>
  <si>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</si>
  <si>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</si>
  <si>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</si>
  <si>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</si>
  <si>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</si>
  <si>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</si>
  <si>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</si>
  <si>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</si>
  <si>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</si>
  <si>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</si>
  <si>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</si>
  <si>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</si>
  <si>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</si>
  <si>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</si>
  <si>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</si>
  <si>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</si>
  <si>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</si>
  <si>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</si>
  <si>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</si>
  <si>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</si>
  <si>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</si>
  <si>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</si>
  <si>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</si>
  <si>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</si>
  <si>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</si>
  <si>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</si>
  <si>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</si>
  <si>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</si>
  <si>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</si>
  <si>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</si>
  <si>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</si>
  <si>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</si>
  <si>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</si>
  <si>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</si>
  <si>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</si>
  <si>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</si>
  <si>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</si>
  <si>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</si>
  <si>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</si>
  <si>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</si>
  <si>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</si>
  <si>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</si>
  <si>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</si>
  <si>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</si>
  <si>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</si>
  <si>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</si>
  <si>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</si>
  <si>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</si>
  <si>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</si>
  <si>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</si>
  <si>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</si>
  <si>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</si>
  <si>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</si>
  <si>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</si>
  <si>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</si>
  <si>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</si>
  <si>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</si>
  <si>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</si>
  <si>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</si>
  <si>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</si>
  <si>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</si>
  <si>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</si>
  <si>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</si>
  <si>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</si>
  <si>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</si>
  <si>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</si>
  <si>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</si>
  <si>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</si>
  <si>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</si>
  <si>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</si>
  <si>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</si>
  <si>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</si>
  <si>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</si>
  <si>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</si>
  <si>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</si>
  <si>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</si>
  <si>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</si>
  <si>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</si>
  <si>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</si>
  <si>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</si>
  <si>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</si>
  <si>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</si>
  <si>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</si>
  <si>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</si>
  <si>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</si>
  <si>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</si>
  <si>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</si>
  <si>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</si>
  <si>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</si>
  <si>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</si>
  <si>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</si>
  <si>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</si>
  <si>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</si>
  <si>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</si>
  <si>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</si>
  <si>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</si>
  <si>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</si>
  <si>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</si>
  <si>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</si>
  <si>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</si>
  <si>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</si>
  <si>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</si>
  <si>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</si>
  <si>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</si>
  <si>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</si>
  <si>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</si>
  <si>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</si>
  <si>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</si>
  <si>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</si>
  <si>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</si>
  <si>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</si>
  <si>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</si>
  <si>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</si>
  <si>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</si>
  <si>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</si>
  <si>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</si>
  <si>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</si>
  <si>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</si>
  <si>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</si>
  <si>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</si>
  <si>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</si>
  <si>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</si>
  <si>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</si>
  <si>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</si>
  <si>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</si>
  <si>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</si>
  <si>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</si>
  <si>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</si>
  <si>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</si>
  <si>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</si>
  <si>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</si>
  <si>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</si>
  <si>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</si>
  <si>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</si>
  <si>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</si>
  <si>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</si>
  <si>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</si>
  <si>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</si>
  <si>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</si>
  <si>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</si>
  <si>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</si>
  <si>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</si>
  <si>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</si>
  <si>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</si>
  <si>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</si>
  <si>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</si>
  <si>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</si>
  <si>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</si>
  <si>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</si>
  <si>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</si>
  <si>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</si>
  <si>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</si>
  <si>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</si>
  <si>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</si>
  <si>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</si>
  <si>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</si>
  <si>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</si>
  <si>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</si>
  <si>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</si>
  <si>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</si>
  <si>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</si>
  <si>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</si>
  <si>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</si>
  <si>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</si>
  <si>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</si>
  <si>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</si>
  <si>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</si>
  <si>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</si>
  <si>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</si>
  <si>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</si>
  <si>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</si>
  <si>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</si>
  <si>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</si>
  <si>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</si>
  <si>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</si>
  <si>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</si>
  <si>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</si>
  <si>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</si>
  <si>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</si>
  <si>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</si>
  <si>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</si>
  <si>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</si>
  <si>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</si>
  <si>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</si>
  <si>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</si>
  <si>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</si>
  <si>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</si>
  <si>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</si>
  <si>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</si>
  <si>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</si>
  <si>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</si>
  <si>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</si>
  <si>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</si>
  <si>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</si>
  <si>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</si>
  <si>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</si>
  <si>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</si>
  <si>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</si>
  <si>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</si>
  <si>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</si>
  <si>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</si>
  <si>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</si>
  <si>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</si>
  <si>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</si>
  <si>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</si>
  <si>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</si>
  <si>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</si>
  <si>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</si>
  <si>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</si>
  <si>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</si>
  <si>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</si>
  <si>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</si>
  <si>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</si>
  <si>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</si>
  <si>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</si>
  <si>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</si>
  <si>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</si>
  <si>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</si>
  <si>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</si>
  <si>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</si>
  <si>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</si>
  <si>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</si>
  <si>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</si>
  <si>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</si>
  <si>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</si>
  <si>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</si>
  <si>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</si>
  <si>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</si>
  <si>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</si>
  <si>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</si>
  <si>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</si>
  <si>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</si>
  <si>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</si>
  <si>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</si>
  <si>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</si>
  <si>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</si>
  <si>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</si>
  <si>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</si>
  <si>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</si>
  <si>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</si>
  <si>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</si>
  <si>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</si>
  <si>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</si>
  <si>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</si>
  <si>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</si>
  <si>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</si>
  <si>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</si>
  <si>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</si>
  <si>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</si>
  <si>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</si>
  <si>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</si>
  <si>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</si>
  <si>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</si>
  <si>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</si>
  <si>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</si>
  <si>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</si>
  <si>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</si>
  <si>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</si>
  <si>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</si>
  <si>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</si>
  <si>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</si>
  <si>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</si>
  <si>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</si>
  <si>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</si>
  <si>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</si>
  <si>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</si>
  <si>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</si>
  <si>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</si>
  <si>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</si>
  <si>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</si>
  <si>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</si>
  <si>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</si>
  <si>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</si>
  <si>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</si>
  <si>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</si>
  <si>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</si>
  <si>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</si>
  <si>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</si>
  <si>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</si>
  <si>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</si>
  <si>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</si>
  <si>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</si>
  <si>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</si>
  <si>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</si>
  <si>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</si>
  <si>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</si>
  <si>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</si>
  <si>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</si>
  <si>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</si>
  <si>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</si>
  <si>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</si>
  <si>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</si>
  <si>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</si>
  <si>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</si>
  <si>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</si>
  <si>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</si>
  <si>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</si>
  <si>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</si>
  <si>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</si>
  <si>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</si>
  <si>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</si>
  <si>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</si>
  <si>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</si>
  <si>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</si>
  <si>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</si>
  <si>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</si>
  <si>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</si>
  <si>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</si>
  <si>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</si>
  <si>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</si>
  <si>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</si>
  <si>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</si>
  <si>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</si>
  <si>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</si>
  <si>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</si>
  <si>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</si>
  <si>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</si>
  <si>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</si>
  <si>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</si>
  <si>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</si>
  <si>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</si>
  <si>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</si>
  <si>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</si>
  <si>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</si>
  <si>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</si>
  <si>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</si>
  <si>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</si>
  <si>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</si>
  <si>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</si>
  <si>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</si>
  <si>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</si>
  <si>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</si>
  <si>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</si>
  <si>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</si>
  <si>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</si>
  <si>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</si>
  <si>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</si>
  <si>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</si>
  <si>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</si>
  <si>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</si>
  <si>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</si>
  <si>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</si>
  <si>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</si>
  <si>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</si>
  <si>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</si>
  <si>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</si>
  <si>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</si>
  <si>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</si>
  <si>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</si>
  <si>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</si>
  <si>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</si>
  <si>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</si>
  <si>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</si>
  <si>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</si>
  <si>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</si>
  <si>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</si>
  <si>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</si>
  <si>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</si>
  <si>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</si>
  <si>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</si>
  <si>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</si>
  <si>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</si>
  <si>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</si>
  <si>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</si>
  <si>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</si>
  <si>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</si>
  <si>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</si>
  <si>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</si>
  <si>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</si>
  <si>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</si>
  <si>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</si>
  <si>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</si>
  <si>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</si>
  <si>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</si>
  <si>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</si>
  <si>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</si>
  <si>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</si>
  <si>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</si>
  <si>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</si>
  <si>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</si>
  <si>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</si>
  <si>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</si>
  <si>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</si>
  <si>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</si>
  <si>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</si>
  <si>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</si>
  <si>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</si>
  <si>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</si>
  <si>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</si>
  <si>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</si>
  <si>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</si>
  <si>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</si>
  <si>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</si>
  <si>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</si>
  <si>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</si>
  <si>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</si>
  <si>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</si>
  <si>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</si>
  <si>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</si>
  <si>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</si>
  <si>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</si>
  <si>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</si>
  <si>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</si>
  <si>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</si>
  <si>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</si>
  <si>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</si>
  <si>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</si>
  <si>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</si>
  <si>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</si>
  <si>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</si>
  <si>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</si>
  <si>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</si>
  <si>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</si>
  <si>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</si>
  <si>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</si>
  <si>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</si>
  <si>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</si>
  <si>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</si>
  <si>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</si>
  <si>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</si>
  <si>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</si>
  <si>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</si>
  <si>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</si>
  <si>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</si>
  <si>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</si>
  <si>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</si>
  <si>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</si>
  <si>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</si>
  <si>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</si>
  <si>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</si>
  <si>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</si>
  <si>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</si>
  <si>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</si>
  <si>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</si>
  <si>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</si>
  <si>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</si>
  <si>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</si>
  <si>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</si>
  <si>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</si>
  <si>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</si>
  <si>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</si>
  <si>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</si>
  <si>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</si>
  <si>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</si>
  <si>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</si>
  <si>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</si>
  <si>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</si>
  <si>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</si>
  <si>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</si>
  <si>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</si>
  <si>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</si>
  <si>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</si>
  <si>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</si>
  <si>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</si>
  <si>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</si>
  <si>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</si>
  <si>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</si>
  <si>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</si>
  <si>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</si>
  <si>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</si>
  <si>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</si>
  <si>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</si>
  <si>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</si>
  <si>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</si>
  <si>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</si>
  <si>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</si>
  <si>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</si>
  <si>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</si>
  <si>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</si>
  <si>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</si>
  <si>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</si>
  <si>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</si>
  <si>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</si>
  <si>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</si>
  <si>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</si>
  <si>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</si>
  <si>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</si>
  <si>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</si>
  <si>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</si>
  <si>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</si>
  <si>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</si>
  <si>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</si>
  <si>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</si>
  <si>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</si>
  <si>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</si>
  <si>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</si>
  <si>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</si>
  <si>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</si>
  <si>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</si>
  <si>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</si>
  <si>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</si>
  <si>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</si>
  <si>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</si>
  <si>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</si>
  <si>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</si>
  <si>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</si>
  <si>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</si>
  <si>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</si>
  <si>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</si>
  <si>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</si>
  <si>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</si>
  <si>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</si>
  <si>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</si>
  <si>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</si>
  <si>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</si>
  <si>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</si>
  <si>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</si>
  <si>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</si>
  <si>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</si>
  <si>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</si>
  <si>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</si>
  <si>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</si>
  <si>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</si>
  <si>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</si>
  <si>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</si>
  <si>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</si>
  <si>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</si>
  <si>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</si>
  <si>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</si>
  <si>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</si>
  <si>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</si>
  <si>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</si>
  <si>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</si>
  <si>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</si>
  <si>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</si>
  <si>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</si>
  <si>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</si>
  <si>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</si>
  <si>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</si>
  <si>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</si>
  <si>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</si>
  <si>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</si>
  <si>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</si>
  <si>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</si>
  <si>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</si>
  <si>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</si>
  <si>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</si>
  <si>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</si>
  <si>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</si>
  <si>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</si>
  <si>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</si>
  <si>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</si>
  <si>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</si>
  <si>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</si>
  <si>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</si>
  <si>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</si>
  <si>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</si>
  <si>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</si>
  <si>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</si>
  <si>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</si>
  <si>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</si>
  <si>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</si>
  <si>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</si>
  <si>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</si>
  <si>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</si>
  <si>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</si>
  <si>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</si>
  <si>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</si>
  <si>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</si>
  <si>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</si>
  <si>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</si>
  <si>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</si>
  <si>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</si>
  <si>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</si>
  <si>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</si>
  <si>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</si>
  <si>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</si>
  <si>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</si>
  <si>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</si>
  <si>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</si>
  <si>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</si>
  <si>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</si>
  <si>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</si>
  <si>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</si>
  <si>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</si>
  <si>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</si>
  <si>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</si>
  <si>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</si>
  <si>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</si>
  <si>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</si>
  <si>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</si>
  <si>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</si>
  <si>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</si>
  <si>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</si>
  <si>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</si>
  <si>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</si>
  <si>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</si>
  <si>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</si>
  <si>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</si>
  <si>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</si>
  <si>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</si>
  <si>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</si>
  <si>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</si>
  <si>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</si>
  <si>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</si>
  <si>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</si>
  <si>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</si>
  <si>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</si>
  <si>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</si>
  <si>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</si>
  <si>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</si>
  <si>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</si>
  <si>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</si>
  <si>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</si>
  <si>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</si>
  <si>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</si>
  <si>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</si>
  <si>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</si>
  <si>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</si>
  <si>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</si>
  <si>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</si>
  <si>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</si>
  <si>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</si>
  <si>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</si>
  <si>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</si>
  <si>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</si>
  <si>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</si>
  <si>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</si>
  <si>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</si>
  <si>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</si>
  <si>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</si>
  <si>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</si>
  <si>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</si>
  <si>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</si>
  <si>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</si>
  <si>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</si>
  <si>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</si>
  <si>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</si>
  <si>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</si>
  <si>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</si>
  <si>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</si>
  <si>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</si>
  <si>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</si>
  <si>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</si>
  <si>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</si>
  <si>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</si>
  <si>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</si>
  <si>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</si>
  <si>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</si>
  <si>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</si>
  <si>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</si>
  <si>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</si>
  <si>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</si>
  <si>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</si>
  <si>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</si>
  <si>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</si>
  <si>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</si>
  <si>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</si>
  <si>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</si>
  <si>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</si>
  <si>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</si>
  <si>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</si>
  <si>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</si>
  <si>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</si>
  <si>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</si>
  <si>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</si>
  <si>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</si>
  <si>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</si>
  <si>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</si>
  <si>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</si>
  <si>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</si>
  <si>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</si>
  <si>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</si>
  <si>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</si>
  <si>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</si>
  <si>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</si>
  <si>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</si>
  <si>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</si>
  <si>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</si>
  <si>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</si>
  <si>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</si>
  <si>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</si>
  <si>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</si>
  <si>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</si>
  <si>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</si>
  <si>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</si>
  <si>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</si>
  <si>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</si>
  <si>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</si>
  <si>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</si>
  <si>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</si>
  <si>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</si>
  <si>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</si>
  <si>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</si>
  <si>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</si>
  <si>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</si>
  <si>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</si>
  <si>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</si>
  <si>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</si>
  <si>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</si>
  <si>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</si>
  <si>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</si>
  <si>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</si>
  <si>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</si>
  <si>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</si>
  <si>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</si>
  <si>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</si>
  <si>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</si>
  <si>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</si>
  <si>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</si>
  <si>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</si>
  <si>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</si>
  <si>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</si>
  <si>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</si>
  <si>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</si>
  <si>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</si>
  <si>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</si>
  <si>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</si>
  <si>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</si>
  <si>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</si>
  <si>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</si>
  <si>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</si>
  <si>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</si>
  <si>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</si>
  <si>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</si>
  <si>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</si>
  <si>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</si>
  <si>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</si>
  <si>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</si>
  <si>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</si>
  <si>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</si>
  <si>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</si>
  <si>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</si>
  <si>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</si>
  <si>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</si>
  <si>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</si>
  <si>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</si>
  <si>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</si>
  <si>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</si>
  <si>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</si>
  <si>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</si>
  <si>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</si>
  <si>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</si>
  <si>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</si>
  <si>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</si>
  <si>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</si>
  <si>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</si>
  <si>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</si>
  <si>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</si>
  <si>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</si>
  <si>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</si>
  <si>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</si>
  <si>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</si>
  <si>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</si>
  <si>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</si>
  <si>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</si>
  <si>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</si>
  <si>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</si>
  <si>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</si>
  <si>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</si>
  <si>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</si>
  <si>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</si>
  <si>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</si>
  <si>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</si>
  <si>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</si>
  <si>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</si>
  <si>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</si>
  <si>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</si>
  <si>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</si>
  <si>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</si>
  <si>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</si>
  <si>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</si>
  <si>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</si>
  <si>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</si>
  <si>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</si>
  <si>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</si>
  <si>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</si>
  <si>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</si>
  <si>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</si>
  <si>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</si>
  <si>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</si>
  <si>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</si>
  <si>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</si>
  <si>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</si>
  <si>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</si>
  <si>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</si>
  <si>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</si>
  <si>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</si>
  <si>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</si>
  <si>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</si>
  <si>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</si>
  <si>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</si>
  <si>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</si>
  <si>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</si>
  <si>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</si>
  <si>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</si>
  <si>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</si>
  <si>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</si>
  <si>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</si>
  <si>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</si>
  <si>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</si>
  <si>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</si>
  <si>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</si>
  <si>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</si>
  <si>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</si>
  <si>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</si>
  <si>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</si>
  <si>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</si>
  <si>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</si>
  <si>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</si>
  <si>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</si>
  <si>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</si>
  <si>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</si>
  <si>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</si>
  <si>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</si>
  <si>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</si>
  <si>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</si>
  <si>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</si>
  <si>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</si>
  <si>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</si>
  <si>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</si>
  <si>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</si>
  <si>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</si>
  <si>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</si>
  <si>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</si>
  <si>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</si>
  <si>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</si>
  <si>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</si>
  <si>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</si>
  <si>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</si>
  <si>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</si>
  <si>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</si>
  <si>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</si>
  <si>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</si>
  <si>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</si>
  <si>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</si>
  <si>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</si>
  <si>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</si>
  <si>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</si>
  <si>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</si>
  <si>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</si>
  <si>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</si>
  <si>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</si>
  <si>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</si>
  <si>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</si>
  <si>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</si>
  <si>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</si>
  <si>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</si>
  <si>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</si>
  <si>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</si>
  <si>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</si>
  <si>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</si>
  <si>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</si>
  <si>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</si>
  <si>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</si>
  <si>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</si>
  <si>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</si>
  <si>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</si>
  <si>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</si>
  <si>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</si>
  <si>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</si>
  <si>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</si>
  <si>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</si>
  <si>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</si>
  <si>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</si>
  <si>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</si>
  <si>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</si>
  <si>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</si>
  <si>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</si>
  <si>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</si>
  <si>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</si>
  <si>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</si>
  <si>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</si>
  <si>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</si>
  <si>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</si>
  <si>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</si>
  <si>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</si>
  <si>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</si>
  <si>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</si>
  <si>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</si>
  <si>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</si>
  <si>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</si>
  <si>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</si>
  <si>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</si>
  <si>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</si>
  <si>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</si>
  <si>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</si>
  <si>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</si>
  <si>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</si>
  <si>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</si>
  <si>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</si>
  <si>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</si>
  <si>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</si>
  <si>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</si>
  <si>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</si>
  <si>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</si>
  <si>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</si>
  <si>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</si>
  <si>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</si>
  <si>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</si>
  <si>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</si>
  <si>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</si>
  <si>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</si>
  <si>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</si>
  <si>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</si>
  <si>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</si>
  <si>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</si>
  <si>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</si>
  <si>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</si>
  <si>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</si>
  <si>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</si>
  <si>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</si>
  <si>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</si>
  <si>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</si>
  <si>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</si>
  <si>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</si>
  <si>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</si>
  <si>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</si>
  <si>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</si>
  <si>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</si>
  <si>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</si>
  <si>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</si>
  <si>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</si>
  <si>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</si>
  <si>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</si>
  <si>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</si>
  <si>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</si>
  <si>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</si>
  <si>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</si>
  <si>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</si>
  <si>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</si>
  <si>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</si>
  <si>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</si>
  <si>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</si>
  <si>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</si>
  <si>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</si>
  <si>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</si>
  <si>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</si>
  <si>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</si>
  <si>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</si>
  <si>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</si>
  <si>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</si>
  <si>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</si>
  <si>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</si>
  <si>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</si>
  <si>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</si>
  <si>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</si>
  <si>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</si>
  <si>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</si>
  <si>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</si>
  <si>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</si>
  <si>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</si>
  <si>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</si>
  <si>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</si>
  <si>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</si>
  <si>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</si>
  <si>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</si>
  <si>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</si>
  <si>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</si>
  <si>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</si>
  <si>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</si>
  <si>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</si>
  <si>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</si>
  <si>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</si>
  <si>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</si>
  <si>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</si>
  <si>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</si>
  <si>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</si>
  <si>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</si>
  <si>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</si>
  <si>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</si>
  <si>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</si>
  <si>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</si>
  <si>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</si>
  <si>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</si>
  <si>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</si>
  <si>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</si>
  <si>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</si>
  <si>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</si>
  <si>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</si>
  <si>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</si>
  <si>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</si>
  <si>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</si>
  <si>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</si>
  <si>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</si>
  <si>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</si>
  <si>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</si>
  <si>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</si>
  <si>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</si>
  <si>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</si>
  <si>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</si>
  <si>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</si>
  <si>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</si>
  <si>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</si>
  <si>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</si>
  <si>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</si>
  <si>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</si>
  <si>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</si>
  <si>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</si>
  <si>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</si>
  <si>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</si>
  <si>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</si>
  <si>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</si>
  <si>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</si>
  <si>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</si>
  <si>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</si>
  <si>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</si>
  <si>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</si>
  <si>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</si>
  <si>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</si>
  <si>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</si>
  <si>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</si>
  <si>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</si>
  <si>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</si>
  <si>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</si>
  <si>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</si>
  <si>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</si>
  <si>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</si>
  <si>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</si>
  <si>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</si>
  <si>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</si>
  <si>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</si>
  <si>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</si>
  <si>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</si>
  <si>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</si>
  <si>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</si>
  <si>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</si>
  <si>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</si>
  <si>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</si>
  <si>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</si>
  <si>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</si>
  <si>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</si>
  <si>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</si>
  <si>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</si>
  <si>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</si>
  <si>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</si>
  <si>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</si>
  <si>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</si>
  <si>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</si>
  <si>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</si>
  <si>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</si>
  <si>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</si>
  <si>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</si>
  <si>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</si>
  <si>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</si>
  <si>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</si>
  <si>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</si>
  <si>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</si>
  <si>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</si>
  <si>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</si>
  <si>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</si>
  <si>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</si>
  <si>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</si>
  <si>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</si>
  <si>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</si>
  <si>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</si>
  <si>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</si>
  <si>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</si>
  <si>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</si>
  <si>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</si>
  <si>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</si>
  <si>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</si>
  <si>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</si>
  <si>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</si>
  <si>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</si>
  <si>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</si>
  <si>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</si>
  <si>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</si>
  <si>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</si>
  <si>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</si>
  <si>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</si>
  <si>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</si>
  <si>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</si>
  <si>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</si>
  <si>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</si>
  <si>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</si>
  <si>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</si>
  <si>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</si>
  <si>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</si>
  <si>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</si>
  <si>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</si>
  <si>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</si>
  <si>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</si>
  <si>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</si>
  <si>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</si>
  <si>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</si>
  <si>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</si>
  <si>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</si>
  <si>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</si>
  <si>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</si>
  <si>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</si>
  <si>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</si>
  <si>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</si>
  <si>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</si>
  <si>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</si>
  <si>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</si>
  <si>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</si>
  <si>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</si>
  <si>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</si>
  <si>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</si>
  <si>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</si>
  <si>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</si>
  <si>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</si>
  <si>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</si>
  <si>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</si>
  <si>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</si>
  <si>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</si>
  <si>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</si>
  <si>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</si>
  <si>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</si>
  <si>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</si>
  <si>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</si>
  <si>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</si>
  <si>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</si>
  <si>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</si>
  <si>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</si>
  <si>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</si>
  <si>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</si>
  <si>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</si>
  <si>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</si>
  <si>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</si>
  <si>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</si>
  <si>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</si>
  <si>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</si>
  <si>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</si>
  <si>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</si>
  <si>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</si>
  <si>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</si>
  <si>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</si>
  <si>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</si>
  <si>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</si>
  <si>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</si>
  <si>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</si>
  <si>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</si>
  <si>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</si>
  <si>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</si>
  <si>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</si>
  <si>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</si>
  <si>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</si>
  <si>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</si>
  <si>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</si>
  <si>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</si>
  <si>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</si>
  <si>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</si>
  <si>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</si>
  <si>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</si>
  <si>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</si>
  <si>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</si>
  <si>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</si>
  <si>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</si>
  <si>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</si>
  <si>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</si>
  <si>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</si>
  <si>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</si>
  <si>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</si>
  <si>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</si>
  <si>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</si>
  <si>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</si>
  <si>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</si>
  <si>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</si>
  <si>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</si>
  <si>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</si>
  <si>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</si>
  <si>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</si>
  <si>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</si>
  <si>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</si>
  <si>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</si>
  <si>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</si>
  <si>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</si>
  <si>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</si>
  <si>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</si>
  <si>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</si>
  <si>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</si>
  <si>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</si>
  <si>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</si>
  <si>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</si>
  <si>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</si>
  <si>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</si>
  <si>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</si>
  <si>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</si>
  <si>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</si>
  <si>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</si>
  <si>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</si>
  <si>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</si>
  <si>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</si>
  <si>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</si>
  <si>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</si>
  <si>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</si>
  <si>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</si>
  <si>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</si>
  <si>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</si>
  <si>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</si>
  <si>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</si>
  <si>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</si>
  <si>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</si>
  <si>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</si>
  <si>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</si>
  <si>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</si>
  <si>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</si>
  <si>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</si>
  <si>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</si>
  <si>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</si>
  <si>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</si>
  <si>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</si>
  <si>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</si>
  <si>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</si>
  <si>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</si>
  <si>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</si>
  <si>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</si>
  <si>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</si>
  <si>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</si>
  <si>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</si>
  <si>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</si>
  <si>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</si>
  <si>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</si>
  <si>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</si>
  <si>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</si>
  <si>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</si>
  <si>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</si>
  <si>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</si>
  <si>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</si>
  <si>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</si>
  <si>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</si>
  <si>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</si>
  <si>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</si>
  <si>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</si>
  <si>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</si>
  <si>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</si>
  <si>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</si>
  <si>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</si>
  <si>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</si>
  <si>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</si>
  <si>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</si>
  <si>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</si>
  <si>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</si>
  <si>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</si>
  <si>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</si>
  <si>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</si>
  <si>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</si>
  <si>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</si>
  <si>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</si>
  <si>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</si>
  <si>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</si>
  <si>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</si>
  <si>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</si>
  <si>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</si>
  <si>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</si>
  <si>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</si>
  <si>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</si>
  <si>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</si>
  <si>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</si>
  <si>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</si>
  <si>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</si>
  <si>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</si>
  <si>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</si>
  <si>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</si>
  <si>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</si>
  <si>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</si>
  <si>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</si>
  <si>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</si>
  <si>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</si>
  <si>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</si>
  <si>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</si>
  <si>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</si>
  <si>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</si>
  <si>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</si>
  <si>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</si>
  <si>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</si>
  <si>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</si>
  <si>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</si>
  <si>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</si>
  <si>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</si>
  <si>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</si>
  <si>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</si>
  <si>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</si>
  <si>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</si>
  <si>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</si>
  <si>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</si>
  <si>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</si>
  <si>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</si>
  <si>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</si>
  <si>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</si>
  <si>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</si>
  <si>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</si>
  <si>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</si>
  <si>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</si>
  <si>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</si>
  <si>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</si>
  <si>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</si>
  <si>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</si>
  <si>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</si>
  <si>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</si>
  <si>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</si>
  <si>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</si>
  <si>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</si>
  <si>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</si>
  <si>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</si>
  <si>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</si>
  <si>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</si>
  <si>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</si>
  <si>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</si>
  <si>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</si>
  <si>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</si>
  <si>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</si>
  <si>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</si>
  <si>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</si>
  <si>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</si>
  <si>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</si>
  <si>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</si>
  <si>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</si>
  <si>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</si>
  <si>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</si>
  <si>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</si>
  <si>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</si>
  <si>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</si>
  <si>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</si>
  <si>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</si>
  <si>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</si>
  <si>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</si>
  <si>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</si>
  <si>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</si>
  <si>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</si>
  <si>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</si>
  <si>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</si>
  <si>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</si>
  <si>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</si>
  <si>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</si>
  <si>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</si>
  <si>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</si>
  <si>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</si>
  <si>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</si>
  <si>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</si>
  <si>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</si>
  <si>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</si>
  <si>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</si>
  <si>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</si>
  <si>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</si>
  <si>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</si>
  <si>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</si>
  <si>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</si>
  <si>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</si>
  <si>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</si>
  <si>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</si>
  <si>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</si>
  <si>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</si>
  <si>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</si>
  <si>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</si>
  <si>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</si>
  <si>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</si>
  <si>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</si>
  <si>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</si>
  <si>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</si>
  <si>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</si>
  <si>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</si>
  <si>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</si>
  <si>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</si>
  <si>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</si>
  <si>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</si>
  <si>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</si>
  <si>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</si>
  <si>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</si>
  <si>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</si>
  <si>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</si>
  <si>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</si>
  <si>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</si>
  <si>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</si>
  <si>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</si>
  <si>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</si>
  <si>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</si>
  <si>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</si>
  <si>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</si>
  <si>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</si>
  <si>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</si>
  <si>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</si>
  <si>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</si>
  <si>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</si>
  <si>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</si>
  <si>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</si>
  <si>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</si>
  <si>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</si>
  <si>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</si>
  <si>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</si>
  <si>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</si>
  <si>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</si>
  <si>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</si>
  <si>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</si>
  <si>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</si>
  <si>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</si>
  <si>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</si>
  <si>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</si>
  <si>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</si>
  <si>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</si>
  <si>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</si>
  <si>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</si>
  <si>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</si>
  <si>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</si>
  <si>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</si>
  <si>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</si>
  <si>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</si>
  <si>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</si>
  <si>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</si>
  <si>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</si>
  <si>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</si>
  <si>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</si>
  <si>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</si>
  <si>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</si>
  <si>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</si>
  <si>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</si>
  <si>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</si>
  <si>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</si>
  <si>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</si>
  <si>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</si>
  <si>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</si>
  <si>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</si>
  <si>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</si>
  <si>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</si>
  <si>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</si>
  <si>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</si>
  <si>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</si>
  <si>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</si>
  <si>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</si>
  <si>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</si>
  <si>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</si>
  <si>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</si>
  <si>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</si>
  <si>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</si>
  <si>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</si>
  <si>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</si>
  <si>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</si>
  <si>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</si>
  <si>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</si>
  <si>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</si>
  <si>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</si>
  <si>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</si>
  <si>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</si>
  <si>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</si>
  <si>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</si>
  <si>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</si>
  <si>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</si>
  <si>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</si>
  <si>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</si>
  <si>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</si>
  <si>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</si>
  <si>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</si>
  <si>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</si>
  <si>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</si>
  <si>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</si>
  <si>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</si>
  <si>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</si>
  <si>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</si>
  <si>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</si>
  <si>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</si>
  <si>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</si>
  <si>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</si>
  <si>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</si>
  <si>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</si>
  <si>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</si>
  <si>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</si>
  <si>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</si>
  <si>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</si>
  <si>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</si>
  <si>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</si>
  <si>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</si>
  <si>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</si>
  <si>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</si>
  <si>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</si>
  <si>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</si>
  <si>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</si>
  <si>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</si>
  <si>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</si>
  <si>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</si>
  <si>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</si>
  <si>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</si>
  <si>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</si>
  <si>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</si>
  <si>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</si>
  <si>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</si>
  <si>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</si>
  <si>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</si>
  <si>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</si>
  <si>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</si>
  <si>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</si>
  <si>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</si>
  <si>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</si>
  <si>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</si>
  <si>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</si>
  <si>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</si>
  <si>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</si>
  <si>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</si>
  <si>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</si>
  <si>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</si>
  <si>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</si>
  <si>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</si>
  <si>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</si>
  <si>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</si>
  <si>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</si>
  <si>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</si>
  <si>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</si>
  <si>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</si>
  <si>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</si>
  <si>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</si>
  <si>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</si>
  <si>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</si>
  <si>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</si>
  <si>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</si>
  <si>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</si>
  <si>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</si>
  <si>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</si>
  <si>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</si>
  <si>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</si>
  <si>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</si>
  <si>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</si>
  <si>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</si>
  <si>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</si>
  <si>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</si>
  <si>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</si>
  <si>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</si>
  <si>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</si>
  <si>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</si>
  <si>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</si>
  <si>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</si>
  <si>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</si>
  <si>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</si>
  <si>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</si>
  <si>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</si>
  <si>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</si>
  <si>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</si>
  <si>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</si>
  <si>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</si>
  <si>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</si>
  <si>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</si>
  <si>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</si>
  <si>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</si>
  <si>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</si>
  <si>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</si>
  <si>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</si>
  <si>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</si>
  <si>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</si>
  <si>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</si>
  <si>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</si>
  <si>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</si>
  <si>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</si>
  <si>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</si>
  <si>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</si>
  <si>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</si>
  <si>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</si>
  <si>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</si>
  <si>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</si>
  <si>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</si>
  <si>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</si>
  <si>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</si>
  <si>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</si>
  <si>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</si>
  <si>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</si>
  <si>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</si>
  <si>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</si>
  <si>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</si>
  <si>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</si>
  <si>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</si>
  <si>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</si>
  <si>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</si>
  <si>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</si>
  <si>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</si>
  <si>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</si>
  <si>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</si>
  <si>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</si>
  <si>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</si>
  <si>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</si>
  <si>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</si>
  <si>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</si>
  <si>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</si>
  <si>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</si>
  <si>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</si>
  <si>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</si>
  <si>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</si>
  <si>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</si>
  <si>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</si>
  <si>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</si>
  <si>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</si>
  <si>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</si>
  <si>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</si>
  <si>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</si>
  <si>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</si>
  <si>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</si>
  <si>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</si>
  <si>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</si>
  <si>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</si>
  <si>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</si>
  <si>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</si>
  <si>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</si>
  <si>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</si>
  <si>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</si>
  <si>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</si>
  <si>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</si>
  <si>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</si>
  <si>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</si>
  <si>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</si>
  <si>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</si>
  <si>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</si>
  <si>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</si>
  <si>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</si>
  <si>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</si>
  <si>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</si>
  <si>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</si>
  <si>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</si>
  <si>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</si>
  <si>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</si>
  <si>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</si>
  <si>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</si>
  <si>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</si>
  <si>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</si>
  <si>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</si>
  <si>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</si>
  <si>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</si>
  <si>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</si>
  <si>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</si>
  <si>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</si>
  <si>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</si>
  <si>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</si>
  <si>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</si>
  <si>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</si>
  <si>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</si>
  <si>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</si>
  <si>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</si>
  <si>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</si>
  <si>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</si>
  <si>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</si>
  <si>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</si>
  <si>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</si>
  <si>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</si>
  <si>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</si>
  <si>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</si>
  <si>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</si>
  <si>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</si>
  <si>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</si>
  <si>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</si>
  <si>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</si>
  <si>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</si>
  <si>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</si>
  <si>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</si>
  <si>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</si>
  <si>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</si>
  <si>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</si>
  <si>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</si>
  <si>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</si>
  <si>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</si>
  <si>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</si>
  <si>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</si>
  <si>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</si>
  <si>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</si>
  <si>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</si>
  <si>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</si>
  <si>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</si>
  <si>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</si>
  <si>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</si>
  <si>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</si>
  <si>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</si>
  <si>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</si>
  <si>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</si>
  <si>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</si>
  <si>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</si>
  <si>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</si>
  <si>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</si>
  <si>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</si>
  <si>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</si>
  <si>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</si>
  <si>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</si>
  <si>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</si>
  <si>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</si>
  <si>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</si>
  <si>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</si>
  <si>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</si>
  <si>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</si>
  <si>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</si>
  <si>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</si>
  <si>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</si>
  <si>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</si>
  <si>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</si>
  <si>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</si>
  <si>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</si>
  <si>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</si>
  <si>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</si>
  <si>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</si>
  <si>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</si>
  <si>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</si>
  <si>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</si>
  <si>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</si>
  <si>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</si>
  <si>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</si>
  <si>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</si>
  <si>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</si>
  <si>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</si>
  <si>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</si>
  <si>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</si>
  <si>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</si>
  <si>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</si>
  <si>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</si>
  <si>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</si>
  <si>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</si>
  <si>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</si>
  <si>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</si>
  <si>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</si>
  <si>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</si>
  <si>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</si>
  <si>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</si>
  <si>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</si>
  <si>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</si>
  <si>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</si>
  <si>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</si>
  <si>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</si>
  <si>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</si>
  <si>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</si>
  <si>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</si>
  <si>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</si>
  <si>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</si>
  <si>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</si>
  <si>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</si>
  <si>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</si>
  <si>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</si>
  <si>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</si>
  <si>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</si>
  <si>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</si>
  <si>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</si>
  <si>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</si>
  <si>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</si>
  <si>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</si>
  <si>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</si>
  <si>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</si>
  <si>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</si>
  <si>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</si>
  <si>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</si>
  <si>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</si>
  <si>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</si>
  <si>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</si>
  <si>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</si>
  <si>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</si>
  <si>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</si>
  <si>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</si>
  <si>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</si>
  <si>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</si>
  <si>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</si>
  <si>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</si>
  <si>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</si>
  <si>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</si>
  <si>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</si>
  <si>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</si>
  <si>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</si>
  <si>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</si>
  <si>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</si>
  <si>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</si>
  <si>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</si>
  <si>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</si>
  <si>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</si>
  <si>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</si>
  <si>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</si>
  <si>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</si>
  <si>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</si>
  <si>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</si>
  <si>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</si>
  <si>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</si>
  <si>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</si>
  <si>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</si>
  <si>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</si>
  <si>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</si>
  <si>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</si>
  <si>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</si>
  <si>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</si>
  <si>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</si>
  <si>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</si>
  <si>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</si>
  <si>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</si>
  <si>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</si>
  <si>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</si>
  <si>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</si>
  <si>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</si>
  <si>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</si>
  <si>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</si>
  <si>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</si>
  <si>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</si>
  <si>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</si>
  <si>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</si>
  <si>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</si>
  <si>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</si>
  <si>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</si>
  <si>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</si>
  <si>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</si>
  <si>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</si>
  <si>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</si>
  <si>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</si>
  <si>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</si>
  <si>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</si>
  <si>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</si>
  <si>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</si>
  <si>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</si>
  <si>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</si>
  <si>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</si>
  <si>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</si>
  <si>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</si>
  <si>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</si>
  <si>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</si>
  <si>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</si>
  <si>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</si>
  <si>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</si>
  <si>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</si>
  <si>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</si>
  <si>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</si>
  <si>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</si>
  <si>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</si>
  <si>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</si>
  <si>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</si>
  <si>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</si>
  <si>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</si>
  <si>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</si>
  <si>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</si>
  <si>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</si>
  <si>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</si>
  <si>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</si>
  <si>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</si>
  <si>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</si>
  <si>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</si>
  <si>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</si>
  <si>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</si>
  <si>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</si>
  <si>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</si>
  <si>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</si>
  <si>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</si>
  <si>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</si>
  <si>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</si>
  <si>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</si>
  <si>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</si>
  <si>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</si>
  <si>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</si>
  <si>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</si>
  <si>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</si>
  <si>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</si>
  <si>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</si>
  <si>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</si>
  <si>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</si>
  <si>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</si>
  <si>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</si>
  <si>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</si>
  <si>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</si>
  <si>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</si>
  <si>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</si>
  <si>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</si>
  <si>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</si>
  <si>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</si>
  <si>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</si>
  <si>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</si>
  <si>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</si>
  <si>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</si>
  <si>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</si>
  <si>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</si>
  <si>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</si>
  <si>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</si>
  <si>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</si>
  <si>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</si>
  <si>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</si>
  <si>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</si>
  <si>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</si>
  <si>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</si>
  <si>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</si>
  <si>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</si>
  <si>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</si>
  <si>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</si>
  <si>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</si>
  <si>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</si>
  <si>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</si>
  <si>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</si>
  <si>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</si>
  <si>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</si>
  <si>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</si>
  <si>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</si>
  <si>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</si>
  <si>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</si>
  <si>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</si>
  <si>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</si>
  <si>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</si>
  <si>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</si>
  <si>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</si>
  <si>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</si>
  <si>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</si>
  <si>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</si>
  <si>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</si>
  <si>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</si>
  <si>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</si>
  <si>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</si>
  <si>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</si>
  <si>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</si>
  <si>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</si>
  <si>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</si>
  <si>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</si>
  <si>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</si>
  <si>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</si>
  <si>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</si>
  <si>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</si>
  <si>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</si>
  <si>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</si>
  <si>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</si>
  <si>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</si>
  <si>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</si>
  <si>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</si>
  <si>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</si>
  <si>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</si>
  <si>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</si>
  <si>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</si>
  <si>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</si>
  <si>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</si>
  <si>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</si>
  <si>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</si>
  <si>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</si>
  <si>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</si>
  <si>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</si>
  <si>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</si>
  <si>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</si>
  <si>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</si>
  <si>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</si>
  <si>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</si>
  <si>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</si>
  <si>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</si>
  <si>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</si>
  <si>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</si>
  <si>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</si>
  <si>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</si>
  <si>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</si>
  <si>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</si>
  <si>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</si>
  <si>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</si>
  <si>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</si>
  <si>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</si>
  <si>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</si>
  <si>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</si>
  <si>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</si>
  <si>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</si>
  <si>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</si>
  <si>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</si>
  <si>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</si>
  <si>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</si>
  <si>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</si>
  <si>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</si>
  <si>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</si>
  <si>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</si>
  <si>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</si>
  <si>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</si>
  <si>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</si>
  <si>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</si>
  <si>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</si>
  <si>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</si>
  <si>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</si>
  <si>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</si>
  <si>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</si>
  <si>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</si>
  <si>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</si>
  <si>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</si>
  <si>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</si>
  <si>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</si>
  <si>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</si>
  <si>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</si>
  <si>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</si>
  <si>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</si>
  <si>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</si>
  <si>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</si>
  <si>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</si>
  <si>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</si>
  <si>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</si>
  <si>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</si>
  <si>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</si>
  <si>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</si>
  <si>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</si>
  <si>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</si>
  <si>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</si>
  <si>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</si>
  <si>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</si>
  <si>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</si>
  <si>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</si>
  <si>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</si>
  <si>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</si>
  <si>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</si>
  <si>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</si>
  <si>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</si>
  <si>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</si>
  <si>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</si>
  <si>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</si>
  <si>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</si>
  <si>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</si>
  <si>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</si>
  <si>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</si>
  <si>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</si>
  <si>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</si>
  <si>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</si>
  <si>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</si>
  <si>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</si>
  <si>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</si>
  <si>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</si>
  <si>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</si>
  <si>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</si>
  <si>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</si>
  <si>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</si>
  <si>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</si>
  <si>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</si>
  <si>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</si>
  <si>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</si>
  <si>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</si>
  <si>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</si>
  <si>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</si>
  <si>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</si>
  <si>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</si>
  <si>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</si>
  <si>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</si>
  <si>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</si>
  <si>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</si>
  <si>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</si>
  <si>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</si>
  <si>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</si>
  <si>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</si>
  <si>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</si>
  <si>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</si>
  <si>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</si>
  <si>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</si>
  <si>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</si>
  <si>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</si>
  <si>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</si>
  <si>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</si>
  <si>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</si>
  <si>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</si>
  <si>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</si>
  <si>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</si>
  <si>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</si>
  <si>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</si>
  <si>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</si>
  <si>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</si>
  <si>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</si>
  <si>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</si>
  <si>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</si>
  <si>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</si>
  <si>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</si>
  <si>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</si>
  <si>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</si>
  <si>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</si>
  <si>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</si>
  <si>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</si>
  <si>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</si>
  <si>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</si>
  <si>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</si>
  <si>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</si>
  <si>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</si>
  <si>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</si>
  <si>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</si>
  <si>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</si>
  <si>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</si>
  <si>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</si>
  <si>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</si>
  <si>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</si>
  <si>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</si>
  <si>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</si>
  <si>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</si>
  <si>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</si>
  <si>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</si>
  <si>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</si>
  <si>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</si>
  <si>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</si>
  <si>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</si>
  <si>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</si>
  <si>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</si>
  <si>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</si>
  <si>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</si>
  <si>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</si>
  <si>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</si>
  <si>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</si>
  <si>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</si>
  <si>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</si>
  <si>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</si>
  <si>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</si>
  <si>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</si>
  <si>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</si>
  <si>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</si>
  <si>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</si>
  <si>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</si>
  <si>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</si>
  <si>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</si>
  <si>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</si>
  <si>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</si>
  <si>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</si>
  <si>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</si>
  <si>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</si>
  <si>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</si>
  <si>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</si>
  <si>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</si>
  <si>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</si>
  <si>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</si>
  <si>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</si>
  <si>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</si>
  <si>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</si>
  <si>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</si>
  <si>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</si>
  <si>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</si>
  <si>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</si>
  <si>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</si>
  <si>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</si>
  <si>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</si>
  <si>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</si>
  <si>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</si>
  <si>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</si>
  <si>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</si>
  <si>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</si>
  <si>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</si>
  <si>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</si>
  <si>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</si>
  <si>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</si>
  <si>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</si>
  <si>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</si>
  <si>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</si>
  <si>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</si>
  <si>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</si>
  <si>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</si>
  <si>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</si>
  <si>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</si>
  <si>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</si>
  <si>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</si>
  <si>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</si>
  <si>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</si>
  <si>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</si>
  <si>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</si>
  <si>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</si>
  <si>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</si>
  <si>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</si>
  <si>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</si>
  <si>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</si>
  <si>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</si>
  <si>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</si>
  <si>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</si>
  <si>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</si>
  <si>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</si>
  <si>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</si>
  <si>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</si>
  <si>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</si>
  <si>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</si>
  <si>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</si>
  <si>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</si>
  <si>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</si>
  <si>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</si>
  <si>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</si>
  <si>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</si>
  <si>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</si>
  <si>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</si>
  <si>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</si>
  <si>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</si>
  <si>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</si>
  <si>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</si>
  <si>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</si>
  <si>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</si>
  <si>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</si>
  <si>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</si>
  <si>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</si>
  <si>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</si>
  <si>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</si>
  <si>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</si>
  <si>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</si>
  <si>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</si>
  <si>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</si>
  <si>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</si>
  <si>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</si>
  <si>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</si>
  <si>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</si>
  <si>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</si>
  <si>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</si>
  <si>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</si>
  <si>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</si>
  <si>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</si>
  <si>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</si>
  <si>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</si>
  <si>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</si>
  <si>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</si>
  <si>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</si>
  <si>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</si>
  <si>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</si>
  <si>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</si>
  <si>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</si>
  <si>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</si>
  <si>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</si>
  <si>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</si>
  <si>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</si>
  <si>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</si>
  <si>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</si>
  <si>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</si>
  <si>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</si>
  <si>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</si>
  <si>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</si>
  <si>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</si>
  <si>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</si>
  <si>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</si>
  <si>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</si>
  <si>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</si>
  <si>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</si>
  <si>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</si>
  <si>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</si>
  <si>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</si>
  <si>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</si>
  <si>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</si>
  <si>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</si>
  <si>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</si>
  <si>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</si>
  <si>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</si>
  <si>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</si>
  <si>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</si>
  <si>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</si>
  <si>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</si>
  <si>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</si>
  <si>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</si>
  <si>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</si>
  <si>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</si>
  <si>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</si>
  <si>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</si>
  <si>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</si>
  <si>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</si>
  <si>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</si>
  <si>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</si>
  <si>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</si>
  <si>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</si>
  <si>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</si>
  <si>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</si>
  <si>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</si>
  <si>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</si>
  <si>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</si>
  <si>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</si>
  <si>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</si>
  <si>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</si>
  <si>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</si>
  <si>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</si>
  <si>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</si>
  <si>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</si>
  <si>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</si>
  <si>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</si>
  <si>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</si>
  <si>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</si>
  <si>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</si>
  <si>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</si>
  <si>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</si>
  <si>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</si>
  <si>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</si>
  <si>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</si>
  <si>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</si>
  <si>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</si>
  <si>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</si>
  <si>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</si>
  <si>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</si>
  <si>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</si>
  <si>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</si>
  <si>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</si>
  <si>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</si>
  <si>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</si>
  <si>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</si>
  <si>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</si>
  <si>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</si>
  <si>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</si>
  <si>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</si>
  <si>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</si>
  <si>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</si>
  <si>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</si>
  <si>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</si>
  <si>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</si>
  <si>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</si>
  <si>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</si>
  <si>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</si>
  <si>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</si>
  <si>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</si>
  <si>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</si>
  <si>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</si>
  <si>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</si>
  <si>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</si>
  <si>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</si>
  <si>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</si>
  <si>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</si>
  <si>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</si>
  <si>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</si>
  <si>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</si>
  <si>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</si>
  <si>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</si>
  <si>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</si>
  <si>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</si>
  <si>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</si>
  <si>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</si>
  <si>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</si>
  <si>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</si>
  <si>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</si>
  <si>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</si>
  <si>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</si>
  <si>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</si>
  <si>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</si>
  <si>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</si>
  <si>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</si>
  <si>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</si>
  <si>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</si>
  <si>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</si>
  <si>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</si>
  <si>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</si>
  <si>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</si>
  <si>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</si>
  <si>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</si>
  <si>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</si>
  <si>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</si>
  <si>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</si>
  <si>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</si>
  <si>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</si>
  <si>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</si>
  <si>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</si>
  <si>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</si>
  <si>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</si>
  <si>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</si>
  <si>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</si>
  <si>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</si>
  <si>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</si>
  <si>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</si>
  <si>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</si>
  <si>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</si>
  <si>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</si>
  <si>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</si>
  <si>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</si>
  <si>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</si>
  <si>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</si>
  <si>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</si>
  <si>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</si>
  <si>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</si>
  <si>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</si>
  <si>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</si>
  <si>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</si>
  <si>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</si>
  <si>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</si>
  <si>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</si>
  <si>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</si>
  <si>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</si>
  <si>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</si>
  <si>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</si>
  <si>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</si>
  <si>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</si>
  <si>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</si>
  <si>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</si>
  <si>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</si>
  <si>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</si>
  <si>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</si>
  <si>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</si>
  <si>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</si>
  <si>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</si>
  <si>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</si>
  <si>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</si>
  <si>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</si>
  <si>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</si>
  <si>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</si>
  <si>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</si>
  <si>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</si>
  <si>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</si>
  <si>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</si>
  <si>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</si>
  <si>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</si>
  <si>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</si>
  <si>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</si>
  <si>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</si>
  <si>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</si>
  <si>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</si>
  <si>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</si>
  <si>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</si>
  <si>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</si>
  <si>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</si>
  <si>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</si>
  <si>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</si>
  <si>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</si>
  <si>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</si>
  <si>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</si>
  <si>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</si>
  <si>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</si>
  <si>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</si>
  <si>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</si>
  <si>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</si>
  <si>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</si>
  <si>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</si>
  <si>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</si>
  <si>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</si>
  <si>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</si>
  <si>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</si>
  <si>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</si>
  <si>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</si>
  <si>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</si>
  <si>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</si>
  <si>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</si>
  <si>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</si>
  <si>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</si>
  <si>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</si>
  <si>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</si>
  <si>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</si>
  <si>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</si>
  <si>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</si>
  <si>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</si>
  <si>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</si>
  <si>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</si>
  <si>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</si>
  <si>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</si>
  <si>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</si>
  <si>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</si>
  <si>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</si>
  <si>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</si>
  <si>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</si>
  <si>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</si>
  <si>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</si>
  <si>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</si>
  <si>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</si>
  <si>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</si>
  <si>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</si>
  <si>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</si>
  <si>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</si>
  <si>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</si>
  <si>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</si>
  <si>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</si>
  <si>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</si>
  <si>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</si>
  <si>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</si>
  <si>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</si>
  <si>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</si>
  <si>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</si>
  <si>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</si>
  <si>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</si>
  <si>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</si>
  <si>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</si>
  <si>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</si>
  <si>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</si>
  <si>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</si>
  <si>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</si>
  <si>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</si>
  <si>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</si>
  <si>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</si>
  <si>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</si>
  <si>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</si>
  <si>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</si>
  <si>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</si>
  <si>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</si>
  <si>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</si>
  <si>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</si>
  <si>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</si>
  <si>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</si>
  <si>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</si>
  <si>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</si>
  <si>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</si>
  <si>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</si>
  <si>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</si>
  <si>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</si>
  <si>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</si>
  <si>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</si>
  <si>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</si>
  <si>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</si>
  <si>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</si>
  <si>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</si>
  <si>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</si>
  <si>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</si>
  <si>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</si>
  <si>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</si>
  <si>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</si>
  <si>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</si>
  <si>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</si>
  <si>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</si>
  <si>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</si>
  <si>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</si>
  <si>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</si>
  <si>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</si>
  <si>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</si>
  <si>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</si>
  <si>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</si>
  <si>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</si>
  <si>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</si>
  <si>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</si>
  <si>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</si>
  <si>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</si>
  <si>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</si>
  <si>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</si>
  <si>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</si>
  <si>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</si>
  <si>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</si>
  <si>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</si>
  <si>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</si>
  <si>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</si>
  <si>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</si>
  <si>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</si>
  <si>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</si>
  <si>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</si>
  <si>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</si>
  <si>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</si>
  <si>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</si>
  <si>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</si>
  <si>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</si>
  <si>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</si>
  <si>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</si>
  <si>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</si>
  <si>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</si>
  <si>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</si>
  <si>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</si>
  <si>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</si>
  <si>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</si>
  <si>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</si>
  <si>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</si>
  <si>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</si>
  <si>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</si>
  <si>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</si>
  <si>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</si>
  <si>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</si>
  <si>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</si>
  <si>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</si>
  <si>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</si>
  <si>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</si>
  <si>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</si>
  <si>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</si>
  <si>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</si>
  <si>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</si>
  <si>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</si>
  <si>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</si>
  <si>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</si>
  <si>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</si>
  <si>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</si>
  <si>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</si>
  <si>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</si>
  <si>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</si>
  <si>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</si>
  <si>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</si>
  <si>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</si>
  <si>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</si>
  <si>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</si>
  <si>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</si>
  <si>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</si>
  <si>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</si>
  <si>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</si>
  <si>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</si>
  <si>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</si>
  <si>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</si>
  <si>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</si>
  <si>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</si>
  <si>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</si>
  <si>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</si>
  <si>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</si>
  <si>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</si>
  <si>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</si>
  <si>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</si>
  <si>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</si>
  <si>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</si>
  <si>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</si>
  <si>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</si>
  <si>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</si>
  <si>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</si>
  <si>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</si>
  <si>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</si>
  <si>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</si>
  <si>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</si>
  <si>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</si>
  <si>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</si>
  <si>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</si>
  <si>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</si>
  <si>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</si>
  <si>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</si>
  <si>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</si>
  <si>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</si>
  <si>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</si>
  <si>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</si>
  <si>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</si>
  <si>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</si>
  <si>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</si>
  <si>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</si>
  <si>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</si>
  <si>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</si>
  <si>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</si>
  <si>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</si>
  <si>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</si>
  <si>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</si>
  <si>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</si>
  <si>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</si>
  <si>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</si>
  <si>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</si>
  <si>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</si>
  <si>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</si>
  <si>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</si>
  <si>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</si>
  <si>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</si>
  <si>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</si>
  <si>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</si>
  <si>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</si>
  <si>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</si>
  <si>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</si>
  <si>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</si>
  <si>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</si>
  <si>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</si>
  <si>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</si>
  <si>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</si>
  <si>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</si>
  <si>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</si>
  <si>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</si>
  <si>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</si>
  <si>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</si>
  <si>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</si>
  <si>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</si>
  <si>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</si>
  <si>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</si>
  <si>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</si>
  <si>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</si>
  <si>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</si>
  <si>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</si>
  <si>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</si>
  <si>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</si>
  <si>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</si>
  <si>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</si>
  <si>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</si>
  <si>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</si>
  <si>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</si>
  <si>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</si>
  <si>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</si>
  <si>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</si>
  <si>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</si>
  <si>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</si>
  <si>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</si>
  <si>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</si>
  <si>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</si>
  <si>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</si>
  <si>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</si>
  <si>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</si>
  <si>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</si>
  <si>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</si>
  <si>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</si>
  <si>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</si>
  <si>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</si>
  <si>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</si>
  <si>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</si>
  <si>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</si>
  <si>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</si>
  <si>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</si>
  <si>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</si>
  <si>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</si>
  <si>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</si>
  <si>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</si>
  <si>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</si>
  <si>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</si>
  <si>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</si>
  <si>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</si>
  <si>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</si>
  <si>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</si>
  <si>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</si>
  <si>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</si>
  <si>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</si>
  <si>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</si>
  <si>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</si>
  <si>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</si>
  <si>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</si>
  <si>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</si>
  <si>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</si>
  <si>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</si>
  <si>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</si>
  <si>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</si>
  <si>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</si>
  <si>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</si>
  <si>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</si>
  <si>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</si>
  <si>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</si>
  <si>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</si>
  <si>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</si>
  <si>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</si>
  <si>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</si>
  <si>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</si>
  <si>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</si>
  <si>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</si>
  <si>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</si>
  <si>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</si>
  <si>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</si>
  <si>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</si>
  <si>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</si>
  <si>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</si>
  <si>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</si>
  <si>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</si>
  <si>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</si>
  <si>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</si>
  <si>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</si>
  <si>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</si>
  <si>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</si>
  <si>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</si>
  <si>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</si>
  <si>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</si>
  <si>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</si>
  <si>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</si>
  <si>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</si>
  <si>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</si>
  <si>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</si>
  <si>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</si>
  <si>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</si>
  <si>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</si>
  <si>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</si>
  <si>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</si>
  <si>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</si>
  <si>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</si>
  <si>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</si>
  <si>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</si>
  <si>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</si>
  <si>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</si>
  <si>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</si>
  <si>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</si>
  <si>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</si>
  <si>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</si>
  <si>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</si>
  <si>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</si>
  <si>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</si>
  <si>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</si>
  <si>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</si>
  <si>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</si>
  <si>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</si>
  <si>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</si>
  <si>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</si>
  <si>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</si>
  <si>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</si>
  <si>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</si>
  <si>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</si>
  <si>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</si>
  <si>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</si>
  <si>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</si>
  <si>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</si>
  <si>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</si>
  <si>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</si>
  <si>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</si>
  <si>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</si>
  <si>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</si>
  <si>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</si>
  <si>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</si>
  <si>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</si>
  <si>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</si>
  <si>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</si>
  <si>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</si>
  <si>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</si>
  <si>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</si>
  <si>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</si>
  <si>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</si>
  <si>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</si>
  <si>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</si>
  <si>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</si>
  <si>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</si>
  <si>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</si>
  <si>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</si>
  <si>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</si>
  <si>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</si>
  <si>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</si>
  <si>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</si>
  <si>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</si>
  <si>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</si>
  <si>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</si>
  <si>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</si>
  <si>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</si>
  <si>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</si>
  <si>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</si>
  <si>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</si>
  <si>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</si>
  <si>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</si>
  <si>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</si>
  <si>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</si>
  <si>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</si>
  <si>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</si>
  <si>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</si>
  <si>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</si>
  <si>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</si>
  <si>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</si>
  <si>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</si>
  <si>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</si>
  <si>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</si>
  <si>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</si>
  <si>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</si>
  <si>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</si>
  <si>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</si>
  <si>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</si>
  <si>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</si>
  <si>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</si>
  <si>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</si>
  <si>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</si>
  <si>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</si>
  <si>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</si>
  <si>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</si>
  <si>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</si>
  <si>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</si>
  <si>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</si>
  <si>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</si>
  <si>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</si>
  <si>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</si>
  <si>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</si>
  <si>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</si>
  <si>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</si>
  <si>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</si>
  <si>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</si>
  <si>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</si>
  <si>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</si>
  <si>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</si>
  <si>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</si>
  <si>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</si>
  <si>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</si>
  <si>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</si>
  <si>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</si>
  <si>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</si>
  <si>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</si>
  <si>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</si>
  <si>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</si>
  <si>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</si>
  <si>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</si>
  <si>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</si>
  <si>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</si>
  <si>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</si>
  <si>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</si>
  <si>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</si>
  <si>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</si>
  <si>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</si>
  <si>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</si>
  <si>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</si>
  <si>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</si>
  <si>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</si>
  <si>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</si>
  <si>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</si>
  <si>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</si>
  <si>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</si>
  <si>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</si>
  <si>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</si>
  <si>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</si>
  <si>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</si>
  <si>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</si>
  <si>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</si>
  <si>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</si>
  <si>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</si>
  <si>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</si>
  <si>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</si>
  <si>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</si>
  <si>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</si>
  <si>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</si>
  <si>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</si>
  <si>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</si>
  <si>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</si>
  <si>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</si>
  <si>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</si>
  <si>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</si>
  <si>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</si>
  <si>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</si>
  <si>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</si>
  <si>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</si>
  <si>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</si>
  <si>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</si>
  <si>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</si>
  <si>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</si>
  <si>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</si>
  <si>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</si>
  <si>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</si>
  <si>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</si>
  <si>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</si>
  <si>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</si>
  <si>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</si>
  <si>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</si>
  <si>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</si>
  <si>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</si>
  <si>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</si>
  <si>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</si>
  <si>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</si>
  <si>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</si>
  <si>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</si>
  <si>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</si>
  <si>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</si>
  <si>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</si>
  <si>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</si>
  <si>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</si>
  <si>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</si>
  <si>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</si>
  <si>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</si>
  <si>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</si>
  <si>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</si>
  <si>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</si>
  <si>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</si>
  <si>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</si>
  <si>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</si>
  <si>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</si>
  <si>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</si>
  <si>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</si>
  <si>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</si>
  <si>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</si>
  <si>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</si>
  <si>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</si>
  <si>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</si>
  <si>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</si>
  <si>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</si>
  <si>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</si>
  <si>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</si>
  <si>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</si>
  <si>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</si>
  <si>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</si>
  <si>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</si>
  <si>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</si>
  <si>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</si>
  <si>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</si>
  <si>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</si>
  <si>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</si>
  <si>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</si>
  <si>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</si>
  <si>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</si>
  <si>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</si>
  <si>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</si>
  <si>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</si>
  <si>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</si>
  <si>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</si>
  <si>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</si>
  <si>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</si>
  <si>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</si>
  <si>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</si>
  <si>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</si>
  <si>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</si>
  <si>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</si>
  <si>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</si>
  <si>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</si>
  <si>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</si>
  <si>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</si>
  <si>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</si>
  <si>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</si>
  <si>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</si>
  <si>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</si>
  <si>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</si>
  <si>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</si>
  <si>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</si>
  <si>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</si>
  <si>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</si>
  <si>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</si>
  <si>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</si>
  <si>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</si>
  <si>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</si>
  <si>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</si>
  <si>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</si>
  <si>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</si>
  <si>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</si>
  <si>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</si>
  <si>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</si>
  <si>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</si>
  <si>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</si>
  <si>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</si>
  <si>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</si>
  <si>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</si>
  <si>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</si>
  <si>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</si>
  <si>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</si>
  <si>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</si>
  <si>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</si>
  <si>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</si>
  <si>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</si>
  <si>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</si>
  <si>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</si>
  <si>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</si>
  <si>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</si>
  <si>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</si>
  <si>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</si>
  <si>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</si>
  <si>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</si>
  <si>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</si>
  <si>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</si>
  <si>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</si>
  <si>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</si>
  <si>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</si>
  <si>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</si>
  <si>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</si>
  <si>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</si>
  <si>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</si>
  <si>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</si>
  <si>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</si>
  <si>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</si>
  <si>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</si>
  <si>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</si>
  <si>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</si>
  <si>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</si>
  <si>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</si>
  <si>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</si>
  <si>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</si>
  <si>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</si>
  <si>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</si>
  <si>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</si>
  <si>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</si>
  <si>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</si>
  <si>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</si>
  <si>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</si>
  <si>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</si>
  <si>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</si>
  <si>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</si>
  <si>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</si>
  <si>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</si>
  <si>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</si>
  <si>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</si>
  <si>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</si>
  <si>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</si>
  <si>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</si>
  <si>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</si>
  <si>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</si>
  <si>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</si>
  <si>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</si>
  <si>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</si>
  <si>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</si>
  <si>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</si>
  <si>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</si>
  <si>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</si>
  <si>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</si>
  <si>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</si>
  <si>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</si>
  <si>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</si>
  <si>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</si>
  <si>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</si>
  <si>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</si>
  <si>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</si>
  <si>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</si>
  <si>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</si>
  <si>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</si>
  <si>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</si>
  <si>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</si>
  <si>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</si>
  <si>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</si>
  <si>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</si>
  <si>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</si>
  <si>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</si>
  <si>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</si>
  <si>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</si>
  <si>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</si>
  <si>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</si>
  <si>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</si>
  <si>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</si>
  <si>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</si>
  <si>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</si>
  <si>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</si>
  <si>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</si>
  <si>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</si>
  <si>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</si>
  <si>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</si>
  <si>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</si>
  <si>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</si>
  <si>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</si>
  <si>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</si>
  <si>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</si>
  <si>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</si>
  <si>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</si>
  <si>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</si>
  <si>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</si>
  <si>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</si>
  <si>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</si>
  <si>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</si>
  <si>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</si>
  <si>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</si>
  <si>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</si>
  <si>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</si>
  <si>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</si>
  <si>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</si>
  <si>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</si>
  <si>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</si>
  <si>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</si>
  <si>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</si>
  <si>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</si>
  <si>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</si>
  <si>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</si>
  <si>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</si>
  <si>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</si>
  <si>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</si>
  <si>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</si>
  <si>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</si>
  <si>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</si>
  <si>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</si>
  <si>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</si>
  <si>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</si>
  <si>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</si>
  <si>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</si>
  <si>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</si>
  <si>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</si>
  <si>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</si>
  <si>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</si>
  <si>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</si>
  <si>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</si>
  <si>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</si>
  <si>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</si>
  <si>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</si>
  <si>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</si>
  <si>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</si>
  <si>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</si>
  <si>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</si>
  <si>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</si>
  <si>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</si>
  <si>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</si>
  <si>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</si>
  <si>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</si>
  <si>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</si>
  <si>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</si>
  <si>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</si>
  <si>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</si>
  <si>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</si>
  <si>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</si>
  <si>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</si>
  <si>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</si>
  <si>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</si>
  <si>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</si>
  <si>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</si>
  <si>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</si>
  <si>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</si>
  <si>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</si>
  <si>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</si>
  <si>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</si>
  <si>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</si>
  <si>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</si>
  <si>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</si>
  <si>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</si>
  <si>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</si>
  <si>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</si>
  <si>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</si>
  <si>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</si>
  <si>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</si>
  <si>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</si>
  <si>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</si>
  <si>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</si>
  <si>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</si>
  <si>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</si>
  <si>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</si>
  <si>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</si>
  <si>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</si>
  <si>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</si>
  <si>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</si>
  <si>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</si>
  <si>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</si>
  <si>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</si>
  <si>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</si>
  <si>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</si>
  <si>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</si>
  <si>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</si>
  <si>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</si>
  <si>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</si>
  <si>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</si>
  <si>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</si>
  <si>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</si>
  <si>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</si>
  <si>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</si>
  <si>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</si>
  <si>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</si>
  <si>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</si>
  <si>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</si>
  <si>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</si>
  <si>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</si>
  <si>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</si>
  <si>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</si>
  <si>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</si>
  <si>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</si>
  <si>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</si>
  <si>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</si>
  <si>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</si>
  <si>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</si>
  <si>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</si>
  <si>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</si>
  <si>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</si>
  <si>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</si>
  <si>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</si>
  <si>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</si>
  <si>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</si>
  <si>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</si>
  <si>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</si>
  <si>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</si>
  <si>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</si>
  <si>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</si>
  <si>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</si>
  <si>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</si>
  <si>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</si>
  <si>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</si>
  <si>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</si>
  <si>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</si>
  <si>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</si>
  <si>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</si>
  <si>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</si>
  <si>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</si>
  <si>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</si>
  <si>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</si>
  <si>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</si>
  <si>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</si>
  <si>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</si>
  <si>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</si>
  <si>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</si>
  <si>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</si>
  <si>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</si>
  <si>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</si>
  <si>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</si>
  <si>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</si>
  <si>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</si>
  <si>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</si>
  <si>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</si>
  <si>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</si>
  <si>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</si>
  <si>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</si>
  <si>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</si>
  <si>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</si>
  <si>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</si>
  <si>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</si>
  <si>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</si>
  <si>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</si>
  <si>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</si>
  <si>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</si>
  <si>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</si>
  <si>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</si>
  <si>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</si>
  <si>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</si>
  <si>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</si>
  <si>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</si>
  <si>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</si>
  <si>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</si>
  <si>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</si>
  <si>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</si>
  <si>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</si>
  <si>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</si>
  <si>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</si>
  <si>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</si>
  <si>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</si>
  <si>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</si>
  <si>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</si>
  <si>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</si>
  <si>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</si>
  <si>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</si>
  <si>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</si>
  <si>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</si>
  <si>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</si>
  <si>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</si>
  <si>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</si>
  <si>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</si>
  <si>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</si>
  <si>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</si>
  <si>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</si>
  <si>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</si>
  <si>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</si>
  <si>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</si>
  <si>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</si>
  <si>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</si>
  <si>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</si>
  <si>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</si>
  <si>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</si>
  <si>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</si>
  <si>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</si>
  <si>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</si>
  <si>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</si>
  <si>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</si>
  <si>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</si>
  <si>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</si>
  <si>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</si>
  <si>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</si>
  <si>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</si>
  <si>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</si>
  <si>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</si>
  <si>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</si>
  <si>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</si>
  <si>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</si>
  <si>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</si>
  <si>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</si>
  <si>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</si>
  <si>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</si>
  <si>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</si>
  <si>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</si>
  <si>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</si>
  <si>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</si>
  <si>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</si>
  <si>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</si>
  <si>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</si>
  <si>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</si>
  <si>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</si>
  <si>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</si>
  <si>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</si>
  <si>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</si>
  <si>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</si>
  <si>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</si>
  <si>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</si>
  <si>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</si>
  <si>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</si>
  <si>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</si>
  <si>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</si>
  <si>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</si>
  <si>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</si>
  <si>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</si>
  <si>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</si>
  <si>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</si>
  <si>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</si>
  <si>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</si>
  <si>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</si>
  <si>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</si>
  <si>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</si>
  <si>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</si>
  <si>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</si>
  <si>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</si>
  <si>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</si>
  <si>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</si>
  <si>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</si>
  <si>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</si>
  <si>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</si>
  <si>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</si>
  <si>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</si>
  <si>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</si>
  <si>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</si>
  <si>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</si>
  <si>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</si>
  <si>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</si>
  <si>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</si>
  <si>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</si>
  <si>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</si>
  <si>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</si>
  <si>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</si>
  <si>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</si>
  <si>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</si>
  <si>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</si>
  <si>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</si>
  <si>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</si>
  <si>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</si>
  <si>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</si>
  <si>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</si>
  <si>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</si>
  <si>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</si>
  <si>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</si>
  <si>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</si>
  <si>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</si>
  <si>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</si>
  <si>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</si>
  <si>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</si>
  <si>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</si>
  <si>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</si>
  <si>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</si>
  <si>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</si>
  <si>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</si>
  <si>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</si>
  <si>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</si>
  <si>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</si>
  <si>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</si>
  <si>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</si>
  <si>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</si>
  <si>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</si>
  <si>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</si>
  <si>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</si>
  <si>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</si>
  <si>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</si>
  <si>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</si>
  <si>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</si>
  <si>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</si>
  <si>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</si>
  <si>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</si>
  <si>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</si>
  <si>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</si>
  <si>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</si>
  <si>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</si>
  <si>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</si>
  <si>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</si>
  <si>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</si>
  <si>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</si>
  <si>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</si>
  <si>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</si>
  <si>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</si>
  <si>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</si>
  <si>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</si>
  <si>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</si>
  <si>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</si>
  <si>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</si>
  <si>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</si>
  <si>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</si>
  <si>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</si>
  <si>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</si>
  <si>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</si>
  <si>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</si>
  <si>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</si>
  <si>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</si>
  <si>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</si>
  <si>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</si>
  <si>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</si>
  <si>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</si>
  <si>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</si>
  <si>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</si>
  <si>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</si>
  <si>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</si>
  <si>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</si>
  <si>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</si>
  <si>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</si>
  <si>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</si>
  <si>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</si>
  <si>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</si>
  <si>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</si>
  <si>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</si>
  <si>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</si>
  <si>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</si>
  <si>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</si>
  <si>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</si>
  <si>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</si>
  <si>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</si>
  <si>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</si>
  <si>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</si>
  <si>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</si>
  <si>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</si>
  <si>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</si>
  <si>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</si>
  <si>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</si>
  <si>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</si>
  <si>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</si>
  <si>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</si>
  <si>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</si>
  <si>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</si>
  <si>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</si>
  <si>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</si>
  <si>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</si>
  <si>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</si>
  <si>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</si>
  <si>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</si>
  <si>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</si>
  <si>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</si>
  <si>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</si>
  <si>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</si>
  <si>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</si>
  <si>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</si>
  <si>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</si>
  <si>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</si>
  <si>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</si>
  <si>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</si>
  <si>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</si>
  <si>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</si>
  <si>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</si>
  <si>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</si>
  <si>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</si>
  <si>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</si>
  <si>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</si>
  <si>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</si>
  <si>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</si>
  <si>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</si>
  <si>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</si>
  <si>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</si>
  <si>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</si>
  <si>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</si>
  <si>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</si>
  <si>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</si>
  <si>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</si>
  <si>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</si>
  <si>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</si>
  <si>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</si>
  <si>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</si>
  <si>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</si>
  <si>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</si>
  <si>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</si>
  <si>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</si>
  <si>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</si>
  <si>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</si>
  <si>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</si>
  <si>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</si>
  <si>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</si>
  <si>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</si>
  <si>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</si>
  <si>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</si>
  <si>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</si>
  <si>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</si>
  <si>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</si>
  <si>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</si>
  <si>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</si>
  <si>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</si>
  <si>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</si>
  <si>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</si>
  <si>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</si>
  <si>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</si>
  <si>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</si>
  <si>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</si>
  <si>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</si>
  <si>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</si>
  <si>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</si>
  <si>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</si>
  <si>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</si>
  <si>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</si>
  <si>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</si>
  <si>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</si>
  <si>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</si>
  <si>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</si>
  <si>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</si>
  <si>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</si>
  <si>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</si>
  <si>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</si>
  <si>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</si>
  <si>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</si>
  <si>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</si>
  <si>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</si>
  <si>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</si>
  <si>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</si>
  <si>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</si>
  <si>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</si>
  <si>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</si>
  <si>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</si>
  <si>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</si>
  <si>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</si>
  <si>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</si>
  <si>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</si>
  <si>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</si>
  <si>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</si>
  <si>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</si>
  <si>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</si>
  <si>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</si>
  <si>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</si>
  <si>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</si>
  <si>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</si>
  <si>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</si>
  <si>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</si>
  <si>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</si>
  <si>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</si>
  <si>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</si>
  <si>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</si>
  <si>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</si>
  <si>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</si>
  <si>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</si>
  <si>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</si>
  <si>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</si>
  <si>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</si>
  <si>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</si>
  <si>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</si>
  <si>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</si>
  <si>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</si>
  <si>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</si>
  <si>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</si>
  <si>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</si>
  <si>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</si>
  <si>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</si>
  <si>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</si>
  <si>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</si>
  <si>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</si>
  <si>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</si>
  <si>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</si>
  <si>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</si>
  <si>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</si>
  <si>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</si>
  <si>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</si>
  <si>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</si>
  <si>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</si>
  <si>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</si>
  <si>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</si>
  <si>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</si>
  <si>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</si>
  <si>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</si>
  <si>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</si>
  <si>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</si>
  <si>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</si>
  <si>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</si>
  <si>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</si>
  <si>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</si>
  <si>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</si>
  <si>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</si>
  <si>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</si>
  <si>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</si>
  <si>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</si>
  <si>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</si>
  <si>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</si>
  <si>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</si>
  <si>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</si>
  <si>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</si>
  <si>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</si>
  <si>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</si>
  <si>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</si>
  <si>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</si>
  <si>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</si>
  <si>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</si>
  <si>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</si>
  <si>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</si>
  <si>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</si>
  <si>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</si>
  <si>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</si>
  <si>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</si>
  <si>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</si>
  <si>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</si>
  <si>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</si>
  <si>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</si>
  <si>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</si>
  <si>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</si>
  <si>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</si>
  <si>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</si>
  <si>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</si>
  <si>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</si>
  <si>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</si>
  <si>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</si>
  <si>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</si>
  <si>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</si>
  <si>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</si>
  <si>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</si>
  <si>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</si>
  <si>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</si>
  <si>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</si>
  <si>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</si>
  <si>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</si>
  <si>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</si>
  <si>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</si>
  <si>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</si>
  <si>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</si>
  <si>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</si>
  <si>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</si>
  <si>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</si>
  <si>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</si>
  <si>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</si>
  <si>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</si>
  <si>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</si>
  <si>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</si>
  <si>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</si>
  <si>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</si>
  <si>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</si>
  <si>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</si>
  <si>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</si>
  <si>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</si>
  <si>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</si>
  <si>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</si>
  <si>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</si>
  <si>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</si>
  <si>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</si>
  <si>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</si>
  <si>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</si>
  <si>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</si>
  <si>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</si>
  <si>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</si>
  <si>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</si>
  <si>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</si>
  <si>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</si>
  <si>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</si>
  <si>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</si>
  <si>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</si>
  <si>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</si>
  <si>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</si>
  <si>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</si>
  <si>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</si>
  <si>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</si>
  <si>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</si>
  <si>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</si>
  <si>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</si>
  <si>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</si>
  <si>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</si>
  <si>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</si>
  <si>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</si>
  <si>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</si>
  <si>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</si>
  <si>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</si>
  <si>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</si>
  <si>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</si>
  <si>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</si>
  <si>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</si>
  <si>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</si>
  <si>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</si>
  <si>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</si>
  <si>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</si>
  <si>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</si>
  <si>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</si>
  <si>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</si>
  <si>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</si>
  <si>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</si>
  <si>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</si>
  <si>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</si>
  <si>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</si>
  <si>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</si>
  <si>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</si>
  <si>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</si>
  <si>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</si>
  <si>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</si>
  <si>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</si>
  <si>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</si>
  <si>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</si>
  <si>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</si>
  <si>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</si>
  <si>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</si>
  <si>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</si>
  <si>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</si>
  <si>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</si>
  <si>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</si>
  <si>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</si>
  <si>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</si>
  <si>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</si>
  <si>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</si>
  <si>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</si>
  <si>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</si>
  <si>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</si>
  <si>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</si>
  <si>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</si>
  <si>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</si>
  <si>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</si>
  <si>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</si>
  <si>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</si>
  <si>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</si>
  <si>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</si>
  <si>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</si>
  <si>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</si>
  <si>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</si>
  <si>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</si>
  <si>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</si>
  <si>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</si>
  <si>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</si>
  <si>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</si>
  <si>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</si>
  <si>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</si>
  <si>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</si>
  <si>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</si>
  <si>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</si>
  <si>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</si>
  <si>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</si>
  <si>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</si>
  <si>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</si>
  <si>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</si>
  <si>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</si>
  <si>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</si>
  <si>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</si>
  <si>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</si>
  <si>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</si>
  <si>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</si>
  <si>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</si>
  <si>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</si>
  <si>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</si>
  <si>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</si>
  <si>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</si>
  <si>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</si>
  <si>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</si>
  <si>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</si>
  <si>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</si>
  <si>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</si>
  <si>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</si>
  <si>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</si>
  <si>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</si>
  <si>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</si>
  <si>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</si>
  <si>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</si>
  <si>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</si>
  <si>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</si>
  <si>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</si>
  <si>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</si>
  <si>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</si>
  <si>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</si>
  <si>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</si>
  <si>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</si>
  <si>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</si>
  <si>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</si>
  <si>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</si>
  <si>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</si>
  <si>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</si>
  <si>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</si>
  <si>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</si>
  <si>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</si>
  <si>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</si>
  <si>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</si>
  <si>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</si>
  <si>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</si>
  <si>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</si>
  <si>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</si>
  <si>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</si>
  <si>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</si>
  <si>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</si>
  <si>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</si>
  <si>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</si>
  <si>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</si>
  <si>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</si>
  <si>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</si>
  <si>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</si>
  <si>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</si>
  <si>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</si>
  <si>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</si>
  <si>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</si>
  <si>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</si>
  <si>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</si>
  <si>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</si>
  <si>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</si>
  <si>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</si>
  <si>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</si>
  <si>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</si>
  <si>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</si>
  <si>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</si>
  <si>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</si>
  <si>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</si>
  <si>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</si>
  <si>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</si>
  <si>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</si>
  <si>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</si>
  <si>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</si>
  <si>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</si>
  <si>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</si>
  <si>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</si>
  <si>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</si>
  <si>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</si>
  <si>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</si>
  <si>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</si>
  <si>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</si>
  <si>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</si>
  <si>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</si>
  <si>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</si>
  <si>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</si>
  <si>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</si>
  <si>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</si>
  <si>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</si>
  <si>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</si>
  <si>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</si>
  <si>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</si>
  <si>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</si>
  <si>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</si>
  <si>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</si>
  <si>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</si>
  <si>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</si>
  <si>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</si>
  <si>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</si>
  <si>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</si>
  <si>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</si>
  <si>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</si>
  <si>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</si>
  <si>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</si>
  <si>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</si>
  <si>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</si>
  <si>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</si>
  <si>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</si>
  <si>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</si>
  <si>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</si>
  <si>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</si>
  <si>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</si>
  <si>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</si>
  <si>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</si>
  <si>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</si>
  <si>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</si>
  <si>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</si>
  <si>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</si>
  <si>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</si>
  <si>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</si>
  <si>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</si>
  <si>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</si>
  <si>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</si>
  <si>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</si>
  <si>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</si>
  <si>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</si>
  <si>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</si>
  <si>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</si>
  <si>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</si>
  <si>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</si>
  <si>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</si>
  <si>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</si>
  <si>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</si>
  <si>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</si>
  <si>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</si>
  <si>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</si>
  <si>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</si>
  <si>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</si>
  <si>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</si>
  <si>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</si>
  <si>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</si>
  <si>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</si>
  <si>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</si>
  <si>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</si>
  <si>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</si>
  <si>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</si>
  <si>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</si>
  <si>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</si>
  <si>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</si>
  <si>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</si>
  <si>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</si>
  <si>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</si>
  <si>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</si>
  <si>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</si>
  <si>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</si>
  <si>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</si>
  <si>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</si>
  <si>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</si>
  <si>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</si>
  <si>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</si>
  <si>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</si>
  <si>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</si>
  <si>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</si>
  <si>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</si>
  <si>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</si>
  <si>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</si>
  <si>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</si>
  <si>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</si>
  <si>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</si>
  <si>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</si>
  <si>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</si>
  <si>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</si>
  <si>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</si>
  <si>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</si>
  <si>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</si>
  <si>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</si>
  <si>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</si>
  <si>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</si>
  <si>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</si>
  <si>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</si>
  <si>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</si>
  <si>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</si>
  <si>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</si>
  <si>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</si>
  <si>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</si>
  <si>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</si>
  <si>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</si>
  <si>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</si>
  <si>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</si>
  <si>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</si>
  <si>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</si>
  <si>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</si>
  <si>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</si>
  <si>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</si>
  <si>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</si>
  <si>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</si>
  <si>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</si>
  <si>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</si>
  <si>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</si>
  <si>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</si>
  <si>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</si>
  <si>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</si>
  <si>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</si>
  <si>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</si>
  <si>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</si>
  <si>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</si>
  <si>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</si>
  <si>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</si>
  <si>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</si>
  <si>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</si>
  <si>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</si>
  <si>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</si>
  <si>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</si>
  <si>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</si>
  <si>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</si>
  <si>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</si>
  <si>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</si>
  <si>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</si>
  <si>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</si>
  <si>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</si>
  <si>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</si>
  <si>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</si>
  <si>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</si>
  <si>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</si>
  <si>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</si>
  <si>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</si>
  <si>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</si>
  <si>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</si>
  <si>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</si>
  <si>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</si>
  <si>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</si>
  <si>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</si>
  <si>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</si>
  <si>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</si>
  <si>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</si>
  <si>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</si>
  <si>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</si>
  <si>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</si>
  <si>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</si>
  <si>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</si>
  <si>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</si>
  <si>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</si>
  <si>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</si>
  <si>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</si>
  <si>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</si>
  <si>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</si>
  <si>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</si>
  <si>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</si>
  <si>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</si>
  <si>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</si>
  <si>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</si>
  <si>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</si>
  <si>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</si>
  <si>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</si>
  <si>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</si>
  <si>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</si>
  <si>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</si>
  <si>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</si>
  <si>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</si>
  <si>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</si>
  <si>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</si>
  <si>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</si>
  <si>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</si>
  <si>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</si>
  <si>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</si>
  <si>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</si>
  <si>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</si>
  <si>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</si>
  <si>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</si>
  <si>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</si>
  <si>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</si>
  <si>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</si>
  <si>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</si>
  <si>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</si>
  <si>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</si>
  <si>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</si>
  <si>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</si>
  <si>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</si>
  <si>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</si>
  <si>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</si>
  <si>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</si>
  <si>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</si>
  <si>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</si>
  <si>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</si>
  <si>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</si>
  <si>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</si>
  <si>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</si>
  <si>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</si>
  <si>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</si>
  <si>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</si>
  <si>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</si>
  <si>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</si>
  <si>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</si>
  <si>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</si>
  <si>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</si>
  <si>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</si>
  <si>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</si>
  <si>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</si>
  <si>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</si>
  <si>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</si>
  <si>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</si>
  <si>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</si>
  <si>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</si>
  <si>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</si>
  <si>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</si>
  <si>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</si>
  <si>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</si>
  <si>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</si>
  <si>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</si>
  <si>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</si>
  <si>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</si>
  <si>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</si>
  <si>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</si>
  <si>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</si>
  <si>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</si>
  <si>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</si>
  <si>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</si>
  <si>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</si>
  <si>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</si>
  <si>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</si>
  <si>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</si>
  <si>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</si>
  <si>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</si>
  <si>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</si>
  <si>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</si>
  <si>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</si>
  <si>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</si>
  <si>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</si>
  <si>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</si>
  <si>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</si>
  <si>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</si>
  <si>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</si>
  <si>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</si>
  <si>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</si>
  <si>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</si>
  <si>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</si>
  <si>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</si>
  <si>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</si>
  <si>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</si>
  <si>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</si>
  <si>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</si>
  <si>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</si>
  <si>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</si>
  <si>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</si>
  <si>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</si>
  <si>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</si>
  <si>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</si>
  <si>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</si>
  <si>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</si>
  <si>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</si>
  <si>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</si>
  <si>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</si>
  <si>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</si>
  <si>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</si>
  <si>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</si>
  <si>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</si>
  <si>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</si>
  <si>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</si>
  <si>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</si>
  <si>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</si>
  <si>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</si>
  <si>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</si>
  <si>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</si>
  <si>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</si>
  <si>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</si>
  <si>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</si>
  <si>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</si>
  <si>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</si>
  <si>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</si>
  <si>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</si>
  <si>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</si>
  <si>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</si>
  <si>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</si>
  <si>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</si>
  <si>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</si>
  <si>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</si>
  <si>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</si>
  <si>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</si>
  <si>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</si>
  <si>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</si>
  <si>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</si>
  <si>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</si>
  <si>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</si>
  <si>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</si>
  <si>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</si>
  <si>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</si>
  <si>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</si>
  <si>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</si>
  <si>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</si>
  <si>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</si>
  <si>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</si>
  <si>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</si>
  <si>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</si>
  <si>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</si>
  <si>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</si>
  <si>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</si>
  <si>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</si>
  <si>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</si>
  <si>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</si>
  <si>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</si>
  <si>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</si>
  <si>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</si>
  <si>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</si>
  <si>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</si>
  <si>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</si>
  <si>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</si>
  <si>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</si>
  <si>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</si>
  <si>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</si>
  <si>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</si>
  <si>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</si>
  <si>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</si>
  <si>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</si>
  <si>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</si>
  <si>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</si>
  <si>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</si>
  <si>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</si>
  <si>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</si>
  <si>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</si>
  <si>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</si>
  <si>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</si>
  <si>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</si>
  <si>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</si>
  <si>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</si>
  <si>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</si>
  <si>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</si>
  <si>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</si>
  <si>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</si>
  <si>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</si>
  <si>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</si>
  <si>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</si>
  <si>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</si>
  <si>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</si>
  <si>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</si>
  <si>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</si>
  <si>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</si>
  <si>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</si>
  <si>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</si>
  <si>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</si>
  <si>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</si>
  <si>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</si>
  <si>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</si>
  <si>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</si>
  <si>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</si>
  <si>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</si>
  <si>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</si>
  <si>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</si>
  <si>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</si>
  <si>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</si>
  <si>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</si>
  <si>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</si>
  <si>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</si>
  <si>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</si>
  <si>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</si>
  <si>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</si>
  <si>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</si>
  <si>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</si>
  <si>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</si>
  <si>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</si>
  <si>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</si>
  <si>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</si>
  <si>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</si>
  <si>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</si>
  <si>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</si>
  <si>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</si>
  <si>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</si>
  <si>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</si>
  <si>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</si>
  <si>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</si>
  <si>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</si>
  <si>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</si>
  <si>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</si>
  <si>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</si>
  <si>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</si>
  <si>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</si>
  <si>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</si>
  <si>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</si>
  <si>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</si>
  <si>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</si>
  <si>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</si>
  <si>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</si>
  <si>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</si>
  <si>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</si>
  <si>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</si>
  <si>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</si>
  <si>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</si>
  <si>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</si>
  <si>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</si>
  <si>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</si>
  <si>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</si>
  <si>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</si>
  <si>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</si>
  <si>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</si>
  <si>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</si>
  <si>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</si>
  <si>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</si>
  <si>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</si>
  <si>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</si>
  <si>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</si>
  <si>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</si>
  <si>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</si>
  <si>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</si>
  <si>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</si>
  <si>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</si>
  <si>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</si>
  <si>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</si>
  <si>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</si>
  <si>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</si>
  <si>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</si>
  <si>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</si>
  <si>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</si>
  <si>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</si>
  <si>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</si>
  <si>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</si>
  <si>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</si>
  <si>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</si>
  <si>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</si>
  <si>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</si>
  <si>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</si>
  <si>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</si>
  <si>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</si>
  <si>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</si>
  <si>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</si>
  <si>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</si>
  <si>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</si>
  <si>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</si>
  <si>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</si>
  <si>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</si>
  <si>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</si>
  <si>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</si>
  <si>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</si>
  <si>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</si>
  <si>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</si>
  <si>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</si>
  <si>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</si>
  <si>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</si>
  <si>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</si>
  <si>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</si>
  <si>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</si>
  <si>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</si>
  <si>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</si>
  <si>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</si>
  <si>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</si>
  <si>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</si>
  <si>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</si>
  <si>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</si>
  <si>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</si>
  <si>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</si>
  <si>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</si>
  <si>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</si>
  <si>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</si>
  <si>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</si>
  <si>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</si>
  <si>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</si>
  <si>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</si>
  <si>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</si>
  <si>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</si>
  <si>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</si>
  <si>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</si>
  <si>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</si>
  <si>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</si>
  <si>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</si>
  <si>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</si>
  <si>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</si>
  <si>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</si>
  <si>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</si>
  <si>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</si>
  <si>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</si>
  <si>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</si>
  <si>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</si>
  <si>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</si>
  <si>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</si>
  <si>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</si>
  <si>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</si>
  <si>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</si>
  <si>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</si>
  <si>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</si>
  <si>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</si>
  <si>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</si>
  <si>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</si>
  <si>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</si>
  <si>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</si>
  <si>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</si>
  <si>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</si>
  <si>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</si>
  <si>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</si>
  <si>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</si>
  <si>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</si>
  <si>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</si>
  <si>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</si>
  <si>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</si>
  <si>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</si>
  <si>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</si>
  <si>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</si>
  <si>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</si>
  <si>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</si>
  <si>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</si>
  <si>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</si>
  <si>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</si>
  <si>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</si>
  <si>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</si>
  <si>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</si>
  <si>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</si>
  <si>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</si>
  <si>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</si>
  <si>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</si>
  <si>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</si>
  <si>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</si>
  <si>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</si>
  <si>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</si>
  <si>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</si>
  <si>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</si>
  <si>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</si>
  <si>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</si>
  <si>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</si>
  <si>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</si>
  <si>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</si>
  <si>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</si>
  <si>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</si>
  <si>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</si>
  <si>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</si>
  <si>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</si>
  <si>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</si>
  <si>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</si>
  <si>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</si>
  <si>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</si>
  <si>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</si>
  <si>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</si>
  <si>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</si>
  <si>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</si>
  <si>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</si>
  <si>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</si>
  <si>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</si>
  <si>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</si>
  <si>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</si>
  <si>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</si>
  <si>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</si>
  <si>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</si>
  <si>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</si>
  <si>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</si>
  <si>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</si>
  <si>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</si>
  <si>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</si>
  <si>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</si>
  <si>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</si>
  <si>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</si>
  <si>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</si>
  <si>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</si>
  <si>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</si>
  <si>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</si>
  <si>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</si>
  <si>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</si>
  <si>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</si>
  <si>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</si>
  <si>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</si>
  <si>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</si>
  <si>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</si>
  <si>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</si>
  <si>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</si>
  <si>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</si>
  <si>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</si>
  <si>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</si>
  <si>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</si>
  <si>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</si>
  <si>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</si>
  <si>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</si>
  <si>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</si>
  <si>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</si>
  <si>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</si>
  <si>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</si>
  <si>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</si>
  <si>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</si>
  <si>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</si>
  <si>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</si>
  <si>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</si>
  <si>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</si>
  <si>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</si>
  <si>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</si>
  <si>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</si>
  <si>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</si>
  <si>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</si>
  <si>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</si>
  <si>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</si>
  <si>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</si>
  <si>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</si>
  <si>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</si>
  <si>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</si>
  <si>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</si>
  <si>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</si>
  <si>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</si>
  <si>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</si>
  <si>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</si>
  <si>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</si>
  <si>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</si>
  <si>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</si>
  <si>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</si>
  <si>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</si>
  <si>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</si>
  <si>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</si>
  <si>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</si>
  <si>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</si>
  <si>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</si>
  <si>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</si>
  <si>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</si>
  <si>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</si>
  <si>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</si>
  <si>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</si>
  <si>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</si>
  <si>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</si>
  <si>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</si>
  <si>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</si>
  <si>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</si>
  <si>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</si>
  <si>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</si>
  <si>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</si>
  <si>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</si>
  <si>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</si>
  <si>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</si>
  <si>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</si>
  <si>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</si>
  <si>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</si>
  <si>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</si>
  <si>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</si>
  <si>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</si>
  <si>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</si>
  <si>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</si>
  <si>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</si>
  <si>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</si>
  <si>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</si>
  <si>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</si>
  <si>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</si>
  <si>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</si>
  <si>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</si>
  <si>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</si>
  <si>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</si>
  <si>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</si>
  <si>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</si>
  <si>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</si>
  <si>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</si>
  <si>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</si>
  <si>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</si>
  <si>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</si>
  <si>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</si>
  <si>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</si>
  <si>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</si>
  <si>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</si>
  <si>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</si>
  <si>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</si>
  <si>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</si>
  <si>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</si>
  <si>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</si>
  <si>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</si>
  <si>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</si>
  <si>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</si>
  <si>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</si>
  <si>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</si>
  <si>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</si>
  <si>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</si>
  <si>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</si>
  <si>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</si>
  <si>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</si>
  <si>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</si>
  <si>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</si>
  <si>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</si>
  <si>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</si>
  <si>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</si>
  <si>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</si>
  <si>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</si>
  <si>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</si>
  <si>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</si>
  <si>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</si>
  <si>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</si>
  <si>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</si>
  <si>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</si>
  <si>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</si>
  <si>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</si>
  <si>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</si>
  <si>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</si>
  <si>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</si>
  <si>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</si>
  <si>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</si>
  <si>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</si>
  <si>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</si>
  <si>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</si>
  <si>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</si>
  <si>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</si>
  <si>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</si>
  <si>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</si>
  <si>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</si>
  <si>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</si>
  <si>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</si>
  <si>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</si>
  <si>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</si>
  <si>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</si>
  <si>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</si>
  <si>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</si>
  <si>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</si>
  <si>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</si>
  <si>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</si>
  <si>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</si>
  <si>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</si>
  <si>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</si>
  <si>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</si>
  <si>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</si>
  <si>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</si>
  <si>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</si>
  <si>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</si>
  <si>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</si>
  <si>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</si>
  <si>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</si>
  <si>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</si>
  <si>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</si>
  <si>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</si>
  <si>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</si>
  <si>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</si>
  <si>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</si>
  <si>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</si>
  <si>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</si>
  <si>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</si>
  <si>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</si>
  <si>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</si>
  <si>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</si>
  <si>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</si>
  <si>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</si>
  <si>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</si>
  <si>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</si>
  <si>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</si>
  <si>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</si>
  <si>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</si>
  <si>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</si>
  <si>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</si>
  <si>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</si>
  <si>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</si>
  <si>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</si>
  <si>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</si>
  <si>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</si>
  <si>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</si>
  <si>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</si>
  <si>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</si>
  <si>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</si>
  <si>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</si>
  <si>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</si>
  <si>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</si>
  <si>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</si>
  <si>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</si>
  <si>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</si>
  <si>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</si>
  <si>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</si>
  <si>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</si>
  <si>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</si>
  <si>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</si>
  <si>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</si>
  <si>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</si>
  <si>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</si>
  <si>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</si>
  <si>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</si>
  <si>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</si>
  <si>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</si>
  <si>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</si>
  <si>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</si>
  <si>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</si>
  <si>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</si>
  <si>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</si>
  <si>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</si>
  <si>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</si>
  <si>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</si>
  <si>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</si>
  <si>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</si>
  <si>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</si>
  <si>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</si>
  <si>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</si>
  <si>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</si>
  <si>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</si>
  <si>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</si>
  <si>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</si>
  <si>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</si>
  <si>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</si>
  <si>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</si>
  <si>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</si>
  <si>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</si>
  <si>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</si>
  <si>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</si>
  <si>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</si>
  <si>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</si>
  <si>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</si>
  <si>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</si>
  <si>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</si>
  <si>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</si>
  <si>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</si>
  <si>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</si>
  <si>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</si>
  <si>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</si>
  <si>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</si>
  <si>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</si>
  <si>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</si>
  <si>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</si>
  <si>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</si>
  <si>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</si>
  <si>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</si>
  <si>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</si>
  <si>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</si>
  <si>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</si>
  <si>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</si>
  <si>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</si>
  <si>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</si>
  <si>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</si>
  <si>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</si>
  <si>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</si>
  <si>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</si>
  <si>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</si>
  <si>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</si>
  <si>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</si>
  <si>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</si>
  <si>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</si>
  <si>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</si>
  <si>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</si>
  <si>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</si>
  <si>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</si>
  <si>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</si>
  <si>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</si>
  <si>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</si>
  <si>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</si>
  <si>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</si>
  <si>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</si>
  <si>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</si>
  <si>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</si>
  <si>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</si>
  <si>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</si>
  <si>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</si>
  <si>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</si>
  <si>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</si>
  <si>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</si>
  <si>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</si>
  <si>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</si>
  <si>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</si>
  <si>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</si>
  <si>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</si>
  <si>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</si>
  <si>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</si>
  <si>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</si>
  <si>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</si>
  <si>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</si>
  <si>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</si>
  <si>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</si>
  <si>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</si>
  <si>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</si>
  <si>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</si>
  <si>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</si>
  <si>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</si>
  <si>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</si>
  <si>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</si>
  <si>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</si>
  <si>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</si>
  <si>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</si>
  <si>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</si>
  <si>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</si>
  <si>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</si>
  <si>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</si>
  <si>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</si>
  <si>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</si>
  <si>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</si>
  <si>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</si>
  <si>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</si>
  <si>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</si>
  <si>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</si>
  <si>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</si>
  <si>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</si>
  <si>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</si>
  <si>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</si>
  <si>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</si>
  <si>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</si>
  <si>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</si>
  <si>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</si>
  <si>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</si>
  <si>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</si>
  <si>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</si>
  <si>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</si>
  <si>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</si>
  <si>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</si>
  <si>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</si>
  <si>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</si>
  <si>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</si>
  <si>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</si>
  <si>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</si>
  <si>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</si>
  <si>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</si>
  <si>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</si>
  <si>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</si>
  <si>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</si>
  <si>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</si>
  <si>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</si>
  <si>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</si>
  <si>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</si>
  <si>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</si>
  <si>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</si>
  <si>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</si>
  <si>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</si>
  <si>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</si>
  <si>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</si>
  <si>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</si>
  <si>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</si>
  <si>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</si>
  <si>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</si>
  <si>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</si>
  <si>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</si>
  <si>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</si>
  <si>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</si>
  <si>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</si>
  <si>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</si>
  <si>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</si>
  <si>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</si>
  <si>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</si>
  <si>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</si>
  <si>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</si>
  <si>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</si>
  <si>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</si>
  <si>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</si>
  <si>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</si>
  <si>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</si>
  <si>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</si>
  <si>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</si>
  <si>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</si>
  <si>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</si>
  <si>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</si>
  <si>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</si>
  <si>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</si>
  <si>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</si>
  <si>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</si>
  <si>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</si>
  <si>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</si>
  <si>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</si>
  <si>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</si>
  <si>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</si>
  <si>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</si>
  <si>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</si>
  <si>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</si>
  <si>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</si>
  <si>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</si>
  <si>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</si>
  <si>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</si>
  <si>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</si>
  <si>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</si>
  <si>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</si>
  <si>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</si>
  <si>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</si>
  <si>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</si>
  <si>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</si>
  <si>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</si>
  <si>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</si>
  <si>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</si>
  <si>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</si>
  <si>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</si>
  <si>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</si>
  <si>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</si>
  <si>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</si>
  <si>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</si>
  <si>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</si>
  <si>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</si>
  <si>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</si>
  <si>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</si>
  <si>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</si>
  <si>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</si>
  <si>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</si>
  <si>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</si>
  <si>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</si>
  <si>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</si>
  <si>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</si>
  <si>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</si>
  <si>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</si>
  <si>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</si>
  <si>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</si>
  <si>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</si>
  <si>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</si>
  <si>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</si>
  <si>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</si>
  <si>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</si>
  <si>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</si>
  <si>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</si>
  <si>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</si>
  <si>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</si>
  <si>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</si>
  <si>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</si>
  <si>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</si>
  <si>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</si>
  <si>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</si>
  <si>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</si>
  <si>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</si>
  <si>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</si>
  <si>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</si>
  <si>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</si>
  <si>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</si>
  <si>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</si>
  <si>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</si>
  <si>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</si>
  <si>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</si>
  <si>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</si>
  <si>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</si>
  <si>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</si>
  <si>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</si>
  <si>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</si>
  <si>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</si>
  <si>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</si>
  <si>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</si>
  <si>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</si>
  <si>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</si>
  <si>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</si>
  <si>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</si>
  <si>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</si>
  <si>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</si>
  <si>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</si>
  <si>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</si>
  <si>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</si>
  <si>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</si>
  <si>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</si>
  <si>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</si>
  <si>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</si>
  <si>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</si>
  <si>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</si>
  <si>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</si>
  <si>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</si>
  <si>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</si>
  <si>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</si>
  <si>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</si>
  <si>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</si>
  <si>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</si>
  <si>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</si>
  <si>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</si>
  <si>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</si>
  <si>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</si>
  <si>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</si>
  <si>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</si>
  <si>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</si>
  <si>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</si>
  <si>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</si>
  <si>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</si>
  <si>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</si>
  <si>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</si>
  <si>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</si>
  <si>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</si>
  <si>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</si>
  <si>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</si>
  <si>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</si>
  <si>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</si>
  <si>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</si>
  <si>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</si>
  <si>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</si>
  <si>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</si>
  <si>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</si>
  <si>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</si>
  <si>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</si>
  <si>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</si>
  <si>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</si>
  <si>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</si>
  <si>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</si>
  <si>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</si>
  <si>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</si>
  <si>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</si>
  <si>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</si>
  <si>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</si>
  <si>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</si>
  <si>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</si>
  <si>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</si>
  <si>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</si>
  <si>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</si>
  <si>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</si>
  <si>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</si>
  <si>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</si>
  <si>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</si>
  <si>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</si>
  <si>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</si>
  <si>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</si>
  <si>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</si>
  <si>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</si>
  <si>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</si>
  <si>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</si>
  <si>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</si>
  <si>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</si>
  <si>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</si>
  <si>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</si>
  <si>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</si>
  <si>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</si>
  <si>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</si>
  <si>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</si>
  <si>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</si>
  <si>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</si>
  <si>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</si>
  <si>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</si>
  <si>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</si>
  <si>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</si>
  <si>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</si>
  <si>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</si>
  <si>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</si>
  <si>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</si>
  <si>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</si>
  <si>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</si>
  <si>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</si>
  <si>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</si>
  <si>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</si>
  <si>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</si>
  <si>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</si>
  <si>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</si>
  <si>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</si>
  <si>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</si>
  <si>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</si>
  <si>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</si>
  <si>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</si>
  <si>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</si>
  <si>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</si>
  <si>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</si>
  <si>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</si>
  <si>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</si>
  <si>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</si>
  <si>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</si>
  <si>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</si>
  <si>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</si>
  <si>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</si>
  <si>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</si>
  <si>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</si>
  <si>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</si>
  <si>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</si>
  <si>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</si>
  <si>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</si>
  <si>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</si>
  <si>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</si>
  <si>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</si>
  <si>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</si>
  <si>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</si>
  <si>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</si>
  <si>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</si>
  <si>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</si>
  <si>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</si>
  <si>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</si>
  <si>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</si>
  <si>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</si>
  <si>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</si>
  <si>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</si>
  <si>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</si>
  <si>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</si>
  <si>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</si>
  <si>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</si>
  <si>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</si>
  <si>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</si>
  <si>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</si>
  <si>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</si>
  <si>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</si>
  <si>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</si>
  <si>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</si>
  <si>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</si>
  <si>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</si>
  <si>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</si>
  <si>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</si>
  <si>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</si>
  <si>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</si>
  <si>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</si>
  <si>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</si>
  <si>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</si>
  <si>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</si>
  <si>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</si>
  <si>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</si>
  <si>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</si>
  <si>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</si>
  <si>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</si>
  <si>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</si>
  <si>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</si>
  <si>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</si>
  <si>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</si>
  <si>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</si>
  <si>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</si>
  <si>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</si>
  <si>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</si>
  <si>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</si>
  <si>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</si>
  <si>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</si>
  <si>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</si>
  <si>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</si>
  <si>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</si>
  <si>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</si>
  <si>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</si>
  <si>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</si>
  <si>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</si>
  <si>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</si>
  <si>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</si>
  <si>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</si>
  <si>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</si>
  <si>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</si>
  <si>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</si>
  <si>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</si>
  <si>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</si>
  <si>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</si>
  <si>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</si>
  <si>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</si>
  <si>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</si>
  <si>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</si>
  <si>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</si>
  <si>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</si>
  <si>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</si>
  <si>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</si>
  <si>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</si>
  <si>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</si>
  <si>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</si>
  <si>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</si>
  <si>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</si>
  <si>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</si>
  <si>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</si>
  <si>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</si>
  <si>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</si>
  <si>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</si>
  <si>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</si>
  <si>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</si>
  <si>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</si>
  <si>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</si>
  <si>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</si>
  <si>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</si>
  <si>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</si>
  <si>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</si>
  <si>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</si>
  <si>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</si>
  <si>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</si>
  <si>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</si>
  <si>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</si>
  <si>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</si>
  <si>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</si>
  <si>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</si>
  <si>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</si>
  <si>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</si>
  <si>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</si>
  <si>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</si>
  <si>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</si>
  <si>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</si>
  <si>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</si>
  <si>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</si>
  <si>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</si>
  <si>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</si>
  <si>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</si>
  <si>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</si>
  <si>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</si>
  <si>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</si>
  <si>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</si>
  <si>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</si>
  <si>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</si>
  <si>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</si>
  <si>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</si>
  <si>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</si>
  <si>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</si>
  <si>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</si>
  <si>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</si>
  <si>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</si>
  <si>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</si>
  <si>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</si>
  <si>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</si>
  <si>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</si>
  <si>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</si>
  <si>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</si>
  <si>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</si>
  <si>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</si>
  <si>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</si>
  <si>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</si>
  <si>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</si>
  <si>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</si>
  <si>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</si>
  <si>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</si>
  <si>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</si>
  <si>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</si>
  <si>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</si>
  <si>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</si>
  <si>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</si>
  <si>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</si>
  <si>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</si>
  <si>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</si>
  <si>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</si>
  <si>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</si>
  <si>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</si>
  <si>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</si>
  <si>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</si>
  <si>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</si>
  <si>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</si>
  <si>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</si>
  <si>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</si>
  <si>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</si>
  <si>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</si>
  <si>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</si>
  <si>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</si>
  <si>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</si>
  <si>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</si>
  <si>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</si>
  <si>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</si>
  <si>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</si>
  <si>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</si>
  <si>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</si>
  <si>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</si>
  <si>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</si>
  <si>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</si>
  <si>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</si>
  <si>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</si>
  <si>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</si>
  <si>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</si>
  <si>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</si>
  <si>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</si>
  <si>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</si>
  <si>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</si>
  <si>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</si>
  <si>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</si>
  <si>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</si>
  <si>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</si>
  <si>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</si>
  <si>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</si>
  <si>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</si>
  <si>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</si>
  <si>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</si>
  <si>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</si>
  <si>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</si>
  <si>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</si>
  <si>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</si>
  <si>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</si>
  <si>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</si>
  <si>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</si>
  <si>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</si>
  <si>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</si>
  <si>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</si>
  <si>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</si>
  <si>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</si>
  <si>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</si>
  <si>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</si>
  <si>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</si>
  <si>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</si>
  <si>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</si>
  <si>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</si>
  <si>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</si>
  <si>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</si>
  <si>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</si>
  <si>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</si>
  <si>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</si>
  <si>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</si>
  <si>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</si>
  <si>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</si>
  <si>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</si>
  <si>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</si>
  <si>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</si>
  <si>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</si>
  <si>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</si>
  <si>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</si>
  <si>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</si>
  <si>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</si>
  <si>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</si>
  <si>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</si>
  <si>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</si>
  <si>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</si>
  <si>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</si>
  <si>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</si>
  <si>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</si>
  <si>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</si>
  <si>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</si>
  <si>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</si>
  <si>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</si>
  <si>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</si>
  <si>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</si>
  <si>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</si>
  <si>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</si>
  <si>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</si>
  <si>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</si>
  <si>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</si>
  <si>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</si>
  <si>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</si>
  <si>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</si>
  <si>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</si>
  <si>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</si>
  <si>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</si>
  <si>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</si>
  <si>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</si>
  <si>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</si>
  <si>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</si>
  <si>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</si>
  <si>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</si>
  <si>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</si>
  <si>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</si>
  <si>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</si>
  <si>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</si>
  <si>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</si>
  <si>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</si>
  <si>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</si>
  <si>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</si>
  <si>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</si>
  <si>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</si>
  <si>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</si>
  <si>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</si>
  <si>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</si>
  <si>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</si>
  <si>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</si>
  <si>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</si>
  <si>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</si>
  <si>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</si>
  <si>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</si>
  <si>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</si>
  <si>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</si>
  <si>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</si>
  <si>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</si>
  <si>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</si>
  <si>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</si>
  <si>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</si>
  <si>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</si>
  <si>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</si>
  <si>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</si>
  <si>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</si>
  <si>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</si>
  <si>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</si>
  <si>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</si>
  <si>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</si>
  <si>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</si>
  <si>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</si>
  <si>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</si>
  <si>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</si>
  <si>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</si>
  <si>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</si>
  <si>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</si>
  <si>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</si>
  <si>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</si>
  <si>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</si>
  <si>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</si>
  <si>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</si>
  <si>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</si>
  <si>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</si>
  <si>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</si>
  <si>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</si>
  <si>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</si>
  <si>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</si>
  <si>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</si>
  <si>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</si>
  <si>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</si>
  <si>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</si>
  <si>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</si>
  <si>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</si>
  <si>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</si>
  <si>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</si>
  <si>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</si>
  <si>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</si>
  <si>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</si>
  <si>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</si>
  <si>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</si>
  <si>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</si>
  <si>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</si>
  <si>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</si>
  <si>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</si>
  <si>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</si>
  <si>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</si>
  <si>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</si>
  <si>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</si>
  <si>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</si>
  <si>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</si>
  <si>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</si>
  <si>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</si>
  <si>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</si>
  <si>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</si>
  <si>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</si>
  <si>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</si>
  <si>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</si>
  <si>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</si>
  <si>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</si>
  <si>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</si>
  <si>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</si>
  <si>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</si>
  <si>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</si>
  <si>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</si>
  <si>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</si>
  <si>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</si>
  <si>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</si>
  <si>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</si>
  <si>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</si>
  <si>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</si>
  <si>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</si>
  <si>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</si>
  <si>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</si>
  <si>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</si>
  <si>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</si>
  <si>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</si>
  <si>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</si>
  <si>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</si>
  <si>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</si>
  <si>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</si>
  <si>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</si>
  <si>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</si>
  <si>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</si>
  <si>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</si>
  <si>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</si>
  <si>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</si>
  <si>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</si>
  <si>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</si>
  <si>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</si>
  <si>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</si>
  <si>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</si>
  <si>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</si>
  <si>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</si>
  <si>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</si>
  <si>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</si>
  <si>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</si>
  <si>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</si>
  <si>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</si>
  <si>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</si>
  <si>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</si>
  <si>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</si>
  <si>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</si>
  <si>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</si>
  <si>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</si>
  <si>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</si>
  <si>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</si>
  <si>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</si>
  <si>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</si>
  <si>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</si>
  <si>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</si>
  <si>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</si>
  <si>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</si>
  <si>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</si>
  <si>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</si>
  <si>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</si>
  <si>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</si>
  <si>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</si>
  <si>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</si>
  <si>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</si>
  <si>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</si>
  <si>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</si>
  <si>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</si>
  <si>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</si>
  <si>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</si>
  <si>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</si>
  <si>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</si>
  <si>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</si>
  <si>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</si>
  <si>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</si>
  <si>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</si>
  <si>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</si>
  <si>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</si>
  <si>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</si>
  <si>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</si>
  <si>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</si>
  <si>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</si>
  <si>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</si>
  <si>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</si>
  <si>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</si>
  <si>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</si>
  <si>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</si>
  <si>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</si>
  <si>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</si>
  <si>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</si>
  <si>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</si>
  <si>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</si>
  <si>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</si>
  <si>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</si>
  <si>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</si>
  <si>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</si>
  <si>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</si>
  <si>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</si>
  <si>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</si>
  <si>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</si>
  <si>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</si>
  <si>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</si>
  <si>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</si>
  <si>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</si>
  <si>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</si>
  <si>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</si>
  <si>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</si>
  <si>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</si>
  <si>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</si>
  <si>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</si>
  <si>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</si>
  <si>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</si>
  <si>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</si>
  <si>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</si>
  <si>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</si>
  <si>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</si>
  <si>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</si>
  <si>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</si>
  <si>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</si>
  <si>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</si>
  <si>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</si>
  <si>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</si>
  <si>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</si>
  <si>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</si>
  <si>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</si>
  <si>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</si>
  <si>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</si>
  <si>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</si>
  <si>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</si>
  <si>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</si>
  <si>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</si>
  <si>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</si>
  <si>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</si>
  <si>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</si>
  <si>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</si>
  <si>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</si>
  <si>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</si>
  <si>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</si>
  <si>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</si>
  <si>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</si>
  <si>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</si>
  <si>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</si>
  <si>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</si>
  <si>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</si>
  <si>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</si>
  <si>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</si>
  <si>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</si>
  <si>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</si>
  <si>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</si>
  <si>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</si>
  <si>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</si>
  <si>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</si>
  <si>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</si>
  <si>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</si>
  <si>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</si>
  <si>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</si>
  <si>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</si>
  <si>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</si>
  <si>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</si>
  <si>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</si>
  <si>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</si>
  <si>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</si>
  <si>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</si>
  <si>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</si>
  <si>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</si>
  <si>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</si>
  <si>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</si>
  <si>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</si>
  <si>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</si>
  <si>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</si>
  <si>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</si>
  <si>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</si>
  <si>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</si>
  <si>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</si>
  <si>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</si>
  <si>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</si>
  <si>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</si>
  <si>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</si>
  <si>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</si>
  <si>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</si>
  <si>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</si>
  <si>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</si>
  <si>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</si>
  <si>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</si>
  <si>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</si>
  <si>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</si>
  <si>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</si>
  <si>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</si>
  <si>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</si>
  <si>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</si>
  <si>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</si>
  <si>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</si>
  <si>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</si>
  <si>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</si>
  <si>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</si>
  <si>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</si>
  <si>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</si>
  <si>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</si>
  <si>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</si>
  <si>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</si>
  <si>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</si>
  <si>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</si>
  <si>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</si>
  <si>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</si>
  <si>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</si>
  <si>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</si>
  <si>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</si>
  <si>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</si>
  <si>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</si>
  <si>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</si>
  <si>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</si>
  <si>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</si>
  <si>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</si>
  <si>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</si>
  <si>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</si>
  <si>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</si>
  <si>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</si>
  <si>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</si>
  <si>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</si>
  <si>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</si>
  <si>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</si>
  <si>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</si>
  <si>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</si>
  <si>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</si>
  <si>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</si>
  <si>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</si>
  <si>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</si>
  <si>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</si>
  <si>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</si>
  <si>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</si>
  <si>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</si>
  <si>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</si>
  <si>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</si>
  <si>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</si>
  <si>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</si>
  <si>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</si>
  <si>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</si>
  <si>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</si>
  <si>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</si>
  <si>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</si>
  <si>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</si>
  <si>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</si>
  <si>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</si>
  <si>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</si>
  <si>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</si>
  <si>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</si>
  <si>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</si>
  <si>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</si>
  <si>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</si>
  <si>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</si>
  <si>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</si>
  <si>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</si>
  <si>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</si>
  <si>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</si>
  <si>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</si>
  <si>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</si>
  <si>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</si>
  <si>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</si>
  <si>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</si>
  <si>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</si>
  <si>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</si>
  <si>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</si>
  <si>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</si>
  <si>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</si>
  <si>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</si>
  <si>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</si>
  <si>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</si>
  <si>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</si>
  <si>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</si>
  <si>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</si>
  <si>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</si>
  <si>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</si>
  <si>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</si>
  <si>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</si>
  <si>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</si>
  <si>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</si>
  <si>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</si>
  <si>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</si>
  <si>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</si>
  <si>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</si>
  <si>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</si>
  <si>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</si>
  <si>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</si>
  <si>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</si>
  <si>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</si>
  <si>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</si>
  <si>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</si>
  <si>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</si>
  <si>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</si>
  <si>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</si>
  <si>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</si>
  <si>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</si>
  <si>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</si>
  <si>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</si>
  <si>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</si>
  <si>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</si>
  <si>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</si>
  <si>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</si>
  <si>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</si>
  <si>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</si>
  <si>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</si>
  <si>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</si>
  <si>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</si>
  <si>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</si>
  <si>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</si>
  <si>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</si>
  <si>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</si>
  <si>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</si>
  <si>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</si>
  <si>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</si>
  <si>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</si>
  <si>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</si>
  <si>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</si>
  <si>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</si>
  <si>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</si>
  <si>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</si>
  <si>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</si>
  <si>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</si>
  <si>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</si>
  <si>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</si>
  <si>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</si>
  <si>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</si>
  <si>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</si>
  <si>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</si>
  <si>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</si>
  <si>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</si>
  <si>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</si>
  <si>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</si>
  <si>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</si>
  <si>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</si>
  <si>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</si>
  <si>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</si>
  <si>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</si>
  <si>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</si>
  <si>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</si>
  <si>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</si>
  <si>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</si>
  <si>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</si>
  <si>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</si>
  <si>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</si>
  <si>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</si>
  <si>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</si>
  <si>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</si>
  <si>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</si>
  <si>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</si>
  <si>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</si>
  <si>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</si>
  <si>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</si>
  <si>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</si>
  <si>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</si>
  <si>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</si>
  <si>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</si>
  <si>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</si>
  <si>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</si>
  <si>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</si>
  <si>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</si>
  <si>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</si>
  <si>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</si>
  <si>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</si>
  <si>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</si>
  <si>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</si>
  <si>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</si>
  <si>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</si>
  <si>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</si>
  <si>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</si>
  <si>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</si>
  <si>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</si>
  <si>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</si>
  <si>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</si>
  <si>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</si>
  <si>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</si>
  <si>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</si>
  <si>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</si>
  <si>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</si>
  <si>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</si>
  <si>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</si>
  <si>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</si>
  <si>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</si>
  <si>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</si>
  <si>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</si>
  <si>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</si>
  <si>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</si>
  <si>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</si>
  <si>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</si>
  <si>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</si>
  <si>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</si>
  <si>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</si>
  <si>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</si>
  <si>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</si>
  <si>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</si>
  <si>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</si>
  <si>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</si>
  <si>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</si>
  <si>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</si>
  <si>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</si>
  <si>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</si>
  <si>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</si>
  <si>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</si>
  <si>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</si>
  <si>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</si>
  <si>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</si>
  <si>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</si>
  <si>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</si>
  <si>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</si>
  <si>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</si>
  <si>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</si>
  <si>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</si>
  <si>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</si>
  <si>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</si>
  <si>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</si>
  <si>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</si>
  <si>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</si>
  <si>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</si>
  <si>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</si>
  <si>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</si>
  <si>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</si>
  <si>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</si>
  <si>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</si>
  <si>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</si>
  <si>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</si>
  <si>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</si>
  <si>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</si>
  <si>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</si>
  <si>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</si>
  <si>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</si>
  <si>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</si>
  <si>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</si>
  <si>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</si>
  <si>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</si>
  <si>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</si>
  <si>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</si>
  <si>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</si>
  <si>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</si>
  <si>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</si>
  <si>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</si>
  <si>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</si>
  <si>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</si>
  <si>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</si>
  <si>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</si>
  <si>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</si>
  <si>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</si>
  <si>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</si>
  <si>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</si>
  <si>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</si>
  <si>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</si>
  <si>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</si>
  <si>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</si>
  <si>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</si>
  <si>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</si>
  <si>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</si>
  <si>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</si>
  <si>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</si>
  <si>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</si>
  <si>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</si>
  <si>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</si>
  <si>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</si>
  <si>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</si>
  <si>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</si>
  <si>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</si>
  <si>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</si>
  <si>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</si>
  <si>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</si>
  <si>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</si>
  <si>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</si>
  <si>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</si>
  <si>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</si>
  <si>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</si>
  <si>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</si>
  <si>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</si>
  <si>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</si>
  <si>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</si>
  <si>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</si>
  <si>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</si>
  <si>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</si>
  <si>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</si>
  <si>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</si>
  <si>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</si>
  <si>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</si>
  <si>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</si>
  <si>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</si>
  <si>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</si>
  <si>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</si>
  <si>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</si>
  <si>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</si>
  <si>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</si>
  <si>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</si>
  <si>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</si>
  <si>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</si>
  <si>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</si>
  <si>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</si>
  <si>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</si>
  <si>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</si>
  <si>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</si>
  <si>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</si>
  <si>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</si>
  <si>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</si>
  <si>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</si>
  <si>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</si>
  <si>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</si>
  <si>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</si>
  <si>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</si>
  <si>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</si>
  <si>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</si>
  <si>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</si>
  <si>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</si>
  <si>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</si>
  <si>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</si>
  <si>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</si>
  <si>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</si>
  <si>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</si>
  <si>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</si>
  <si>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</si>
  <si>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</si>
  <si>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</si>
  <si>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</si>
  <si>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</si>
  <si>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</si>
  <si>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</si>
  <si>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</si>
  <si>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</si>
  <si>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</si>
  <si>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</si>
  <si>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</si>
  <si>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</si>
  <si>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</si>
  <si>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</si>
  <si>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</si>
  <si>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</si>
  <si>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</si>
  <si>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</si>
  <si>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</si>
  <si>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</si>
  <si>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</si>
  <si>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</si>
  <si>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</si>
  <si>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</si>
  <si>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</si>
  <si>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</si>
  <si>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</si>
  <si>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</si>
  <si>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</si>
  <si>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</si>
  <si>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</si>
  <si>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</si>
  <si>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</si>
  <si>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</si>
  <si>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</si>
  <si>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</si>
  <si>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</si>
  <si>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</si>
  <si>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</si>
  <si>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</si>
  <si>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</si>
  <si>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</si>
  <si>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</si>
  <si>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</si>
  <si>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</si>
  <si>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</si>
  <si>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</si>
  <si>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</si>
  <si>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</si>
  <si>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</si>
  <si>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</si>
  <si>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</si>
  <si>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</si>
  <si>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</si>
  <si>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</si>
  <si>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</si>
  <si>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</si>
  <si>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</si>
  <si>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</si>
  <si>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</si>
  <si>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</si>
  <si>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</si>
  <si>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</si>
  <si>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</si>
  <si>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</si>
  <si>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</si>
  <si>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</si>
  <si>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</si>
  <si>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</si>
  <si>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</si>
  <si>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</si>
  <si>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</si>
  <si>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</si>
  <si>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</si>
  <si>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</si>
  <si>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</si>
  <si>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</si>
  <si>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</si>
  <si>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</si>
  <si>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</si>
  <si>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</si>
  <si>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</si>
  <si>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</si>
  <si>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</si>
  <si>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</si>
  <si>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</si>
  <si>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</si>
  <si>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</si>
  <si>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</si>
  <si>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</si>
  <si>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</si>
  <si>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</si>
  <si>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</si>
  <si>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</si>
  <si>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</si>
  <si>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</si>
  <si>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</si>
  <si>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</si>
  <si>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</si>
  <si>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</si>
  <si>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</si>
  <si>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</si>
  <si>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</si>
  <si>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</si>
  <si>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</si>
  <si>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</si>
  <si>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</si>
  <si>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</si>
  <si>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</si>
  <si>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</si>
  <si>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</si>
  <si>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</si>
  <si>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</si>
  <si>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</si>
  <si>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</si>
  <si>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</si>
  <si>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</si>
  <si>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</si>
  <si>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</si>
  <si>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</si>
  <si>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</si>
  <si>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</si>
  <si>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</si>
  <si>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</si>
  <si>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</si>
  <si>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</si>
  <si>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</si>
  <si>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</si>
  <si>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</si>
  <si>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</si>
  <si>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</si>
  <si>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</si>
  <si>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</si>
  <si>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</si>
  <si>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</si>
  <si>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</si>
  <si>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</si>
  <si>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</si>
  <si>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</si>
  <si>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</si>
  <si>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</si>
  <si>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</si>
  <si>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</si>
  <si>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</si>
  <si>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</si>
  <si>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</si>
  <si>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</si>
  <si>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</si>
  <si>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</si>
  <si>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</si>
  <si>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</si>
  <si>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</si>
  <si>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</si>
  <si>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</si>
  <si>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</si>
  <si>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</si>
  <si>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</si>
  <si>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</si>
  <si>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</si>
  <si>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</si>
  <si>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</si>
  <si>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</si>
  <si>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</si>
  <si>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</si>
  <si>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</si>
  <si>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</si>
  <si>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</si>
  <si>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</si>
  <si>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</si>
  <si>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</si>
  <si>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</si>
  <si>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</si>
  <si>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</si>
  <si>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</si>
  <si>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</si>
  <si>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</si>
  <si>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</si>
  <si>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</si>
  <si>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</si>
  <si>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</si>
  <si>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</si>
  <si>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</si>
  <si>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</si>
  <si>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</si>
  <si>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</si>
  <si>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</si>
  <si>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</si>
  <si>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</si>
  <si>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</si>
  <si>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</si>
  <si>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</si>
  <si>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</si>
  <si>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</si>
  <si>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</si>
  <si>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</si>
  <si>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</si>
  <si>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</si>
  <si>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</si>
  <si>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</si>
  <si>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</si>
  <si>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</si>
  <si>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</si>
  <si>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</si>
  <si>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</si>
  <si>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</si>
  <si>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</si>
  <si>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</si>
  <si>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</si>
  <si>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</si>
  <si>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</si>
  <si>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</si>
  <si>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</si>
  <si>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</si>
  <si>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</si>
  <si>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</si>
  <si>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</si>
  <si>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</si>
  <si>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</si>
  <si>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</si>
  <si>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</si>
  <si>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</si>
  <si>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</si>
  <si>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</si>
  <si>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</si>
  <si>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</si>
  <si>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</si>
  <si>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</si>
  <si>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</si>
  <si>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</si>
  <si>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</si>
  <si>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</si>
  <si>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</si>
  <si>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</si>
  <si>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</si>
  <si>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</si>
  <si>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</si>
  <si>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</si>
  <si>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</si>
  <si>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</si>
  <si>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</si>
  <si>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</si>
  <si>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</si>
  <si>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</si>
  <si>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</si>
  <si>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</si>
  <si>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</si>
  <si>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</si>
  <si>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</si>
  <si>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</si>
  <si>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</si>
  <si>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</si>
  <si>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</si>
  <si>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</si>
  <si>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</si>
  <si>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</si>
  <si>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</si>
  <si>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</si>
  <si>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</si>
  <si>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</si>
  <si>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</si>
  <si>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</si>
  <si>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</si>
  <si>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</si>
  <si>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</si>
  <si>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</si>
  <si>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</si>
  <si>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</si>
  <si>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</si>
  <si>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</si>
  <si>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</si>
  <si>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</si>
  <si>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</si>
  <si>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</si>
  <si>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</si>
  <si>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</si>
  <si>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</si>
  <si>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</si>
  <si>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</si>
  <si>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</si>
  <si>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</si>
  <si>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</si>
  <si>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</si>
  <si>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</si>
  <si>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</si>
  <si>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</si>
  <si>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</si>
  <si>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</si>
  <si>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</si>
  <si>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</si>
  <si>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</si>
  <si>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</si>
  <si>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</si>
  <si>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</si>
  <si>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</si>
  <si>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</si>
  <si>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</si>
  <si>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</si>
  <si>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</si>
  <si>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</si>
  <si>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</si>
  <si>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</si>
  <si>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</si>
  <si>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</si>
  <si>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</si>
  <si>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</si>
  <si>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</si>
  <si>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</si>
  <si>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</si>
  <si>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</si>
  <si>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</si>
  <si>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</si>
  <si>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</si>
  <si>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</si>
  <si>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</si>
  <si>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</si>
  <si>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</si>
  <si>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</si>
  <si>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</si>
  <si>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</si>
  <si>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</si>
  <si>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</si>
  <si>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</si>
  <si>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</si>
  <si>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</si>
  <si>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</si>
  <si>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</si>
  <si>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</si>
  <si>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</si>
  <si>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</si>
  <si>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</si>
  <si>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</si>
  <si>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</si>
  <si>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</si>
  <si>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</si>
  <si>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</si>
  <si>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</si>
  <si>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</si>
  <si>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</si>
  <si>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</si>
  <si>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</si>
  <si>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</si>
  <si>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</si>
  <si>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</si>
  <si>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</si>
  <si>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</si>
  <si>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</si>
  <si>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</si>
  <si>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</si>
  <si>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</si>
  <si>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</si>
  <si>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</si>
  <si>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</si>
  <si>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</si>
  <si>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</si>
  <si>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</si>
  <si>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</si>
  <si>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</si>
  <si>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</si>
  <si>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</si>
  <si>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</si>
  <si>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</si>
  <si>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</si>
  <si>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</si>
  <si>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</si>
  <si>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</si>
  <si>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</si>
  <si>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</si>
  <si>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</si>
  <si>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</si>
  <si>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</si>
  <si>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</si>
  <si>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</si>
  <si>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</si>
  <si>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</si>
  <si>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</si>
  <si>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</si>
  <si>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</si>
  <si>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</si>
  <si>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</si>
  <si>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</si>
  <si>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</si>
  <si>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</si>
  <si>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</si>
  <si>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</si>
  <si>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</si>
  <si>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</si>
  <si>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</si>
  <si>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</si>
  <si>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</si>
  <si>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</si>
  <si>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</si>
  <si>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</si>
  <si>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</si>
  <si>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</si>
  <si>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</si>
  <si>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</si>
  <si>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</si>
  <si>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</si>
  <si>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</si>
  <si>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</si>
  <si>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</si>
  <si>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</si>
  <si>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</si>
  <si>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</si>
  <si>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</si>
  <si>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</si>
  <si>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</si>
  <si>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</si>
  <si>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</si>
  <si>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</si>
  <si>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</si>
  <si>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</si>
  <si>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</si>
  <si>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</si>
  <si>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</si>
  <si>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</si>
  <si>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</si>
  <si>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</si>
  <si>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</si>
  <si>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</si>
  <si>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</si>
  <si>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</si>
  <si>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</si>
  <si>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</si>
  <si>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</si>
  <si>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</si>
  <si>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</si>
  <si>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</si>
  <si>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</si>
  <si>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</si>
  <si>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</si>
  <si>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</si>
  <si>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</si>
  <si>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</si>
  <si>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</si>
  <si>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</si>
  <si>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</si>
  <si>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</si>
  <si>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</si>
  <si>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</si>
  <si>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</si>
  <si>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</si>
  <si>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</si>
  <si>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</si>
  <si>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</si>
  <si>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</si>
  <si>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</si>
  <si>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</si>
  <si>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</si>
  <si>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</si>
  <si>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</si>
  <si>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</si>
  <si>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</si>
  <si>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</si>
  <si>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</si>
  <si>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</si>
  <si>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</si>
  <si>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</si>
  <si>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</si>
  <si>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</si>
  <si>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</si>
  <si>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</si>
  <si>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</si>
  <si>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</si>
  <si>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</si>
  <si>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</si>
  <si>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</si>
  <si>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</si>
  <si>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</si>
  <si>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</si>
  <si>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</si>
  <si>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</si>
  <si>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</si>
  <si>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</si>
  <si>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</si>
  <si>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</si>
  <si>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</si>
  <si>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</si>
  <si>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</si>
  <si>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</si>
  <si>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</si>
  <si>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</si>
  <si>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</si>
  <si>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</si>
  <si>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</si>
  <si>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</si>
  <si>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</si>
  <si>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</si>
  <si>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</si>
  <si>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</si>
  <si>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</si>
  <si>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</si>
  <si>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</si>
  <si>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</si>
  <si>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</si>
  <si>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</si>
  <si>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</si>
  <si>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</si>
  <si>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</si>
  <si>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</si>
  <si>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</si>
  <si>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</si>
  <si>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</si>
  <si>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</si>
  <si>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</si>
  <si>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</si>
  <si>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</si>
  <si>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</si>
  <si>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</si>
  <si>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</si>
  <si>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</si>
  <si>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</si>
  <si>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</si>
  <si>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</si>
  <si>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</si>
  <si>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</si>
  <si>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</si>
  <si>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</si>
  <si>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</si>
  <si>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</si>
  <si>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</si>
  <si>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</si>
  <si>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</si>
  <si>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</si>
  <si>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</si>
  <si>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</si>
  <si>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</si>
  <si>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</si>
  <si>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</si>
  <si>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</si>
  <si>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</si>
  <si>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</si>
  <si>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</si>
  <si>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</si>
  <si>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</si>
  <si>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</si>
  <si>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</si>
  <si>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</si>
  <si>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</si>
  <si>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</si>
  <si>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</si>
  <si>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</si>
  <si>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</si>
  <si>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</si>
  <si>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</si>
  <si>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</si>
  <si>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</si>
  <si>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</si>
  <si>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</si>
  <si>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</si>
  <si>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</si>
  <si>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</si>
  <si>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</si>
  <si>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</si>
  <si>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</si>
  <si>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</si>
  <si>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</si>
  <si>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</si>
  <si>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</si>
  <si>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</si>
  <si>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</si>
  <si>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</si>
  <si>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</si>
  <si>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</si>
  <si>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</si>
  <si>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</si>
  <si>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</si>
  <si>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</si>
  <si>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</si>
  <si>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</si>
  <si>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</si>
  <si>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</si>
  <si>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</si>
  <si>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</si>
  <si>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</si>
  <si>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</si>
  <si>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</si>
  <si>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</si>
  <si>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</si>
  <si>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</si>
  <si>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</si>
  <si>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</si>
  <si>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</si>
  <si>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</si>
  <si>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</si>
  <si>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</si>
  <si>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</si>
  <si>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</si>
  <si>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</si>
  <si>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</si>
  <si>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</si>
  <si>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</si>
  <si>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</si>
  <si>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</si>
  <si>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</si>
  <si>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</si>
  <si>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</si>
  <si>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</si>
  <si>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</si>
  <si>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</si>
  <si>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</si>
  <si>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</si>
  <si>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</si>
  <si>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</si>
  <si>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</si>
  <si>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</si>
  <si>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</si>
  <si>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</si>
  <si>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</si>
  <si>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</si>
  <si>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</si>
  <si>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</si>
  <si>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</si>
  <si>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</si>
  <si>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</si>
  <si>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</si>
  <si>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</si>
  <si>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</si>
  <si>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</si>
  <si>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</si>
  <si>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</si>
  <si>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</si>
  <si>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</si>
  <si>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</si>
  <si>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</si>
  <si>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</si>
  <si>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</si>
  <si>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</si>
  <si>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</si>
  <si>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</si>
  <si>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</si>
  <si>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</si>
  <si>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</si>
  <si>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</si>
  <si>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</si>
  <si>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</si>
  <si>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</si>
  <si>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</si>
  <si>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</si>
  <si>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</si>
  <si>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</si>
  <si>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</si>
  <si>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</si>
  <si>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</si>
  <si>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</si>
  <si>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</si>
  <si>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</si>
  <si>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</si>
  <si>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</si>
  <si>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</si>
  <si>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</si>
  <si>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</si>
  <si>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</si>
  <si>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</si>
  <si>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</si>
  <si>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</si>
  <si>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</si>
  <si>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</si>
  <si>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</si>
  <si>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</si>
  <si>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</si>
  <si>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</si>
  <si>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</si>
  <si>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</si>
  <si>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</si>
  <si>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</si>
  <si>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</si>
  <si>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</si>
  <si>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</si>
  <si>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</si>
  <si>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</si>
  <si>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</si>
  <si>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</si>
  <si>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</si>
  <si>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</si>
  <si>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</si>
  <si>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</si>
  <si>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</si>
  <si>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</si>
  <si>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</si>
  <si>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</si>
  <si>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</si>
  <si>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</si>
  <si>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</si>
  <si>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</si>
  <si>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</si>
  <si>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</si>
  <si>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</si>
  <si>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</si>
  <si>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</si>
  <si>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</si>
  <si>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</si>
  <si>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</si>
  <si>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</si>
  <si>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</si>
  <si>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</si>
  <si>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</si>
  <si>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</si>
  <si>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</si>
  <si>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</si>
  <si>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</si>
  <si>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</si>
  <si>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</si>
  <si>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</si>
  <si>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</si>
  <si>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</si>
  <si>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</si>
  <si>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</si>
  <si>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</si>
  <si>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</si>
  <si>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</si>
  <si>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</si>
  <si>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</si>
  <si>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</si>
  <si>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</si>
  <si>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</si>
  <si>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</si>
  <si>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</si>
  <si>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</si>
  <si>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</si>
  <si>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</si>
  <si>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</si>
  <si>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</si>
  <si>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</si>
  <si>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</si>
  <si>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</si>
  <si>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</si>
  <si>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</si>
  <si>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</si>
  <si>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</si>
  <si>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</si>
  <si>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</si>
  <si>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</si>
  <si>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</si>
  <si>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</si>
  <si>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</si>
  <si>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</si>
  <si>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</si>
  <si>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</si>
  <si>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</si>
  <si>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</si>
  <si>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</si>
  <si>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</si>
  <si>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</si>
  <si>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</si>
  <si>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</si>
  <si>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</si>
  <si>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</si>
  <si>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</si>
  <si>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</si>
  <si>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</si>
  <si>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</si>
  <si>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</si>
  <si>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</si>
  <si>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</si>
  <si>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</si>
  <si>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</si>
  <si>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</si>
  <si>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</si>
  <si>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</si>
  <si>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</si>
  <si>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</si>
  <si>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</si>
  <si>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</si>
  <si>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</si>
  <si>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</si>
  <si>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</si>
  <si>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</si>
  <si>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</si>
  <si>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</si>
  <si>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</si>
  <si>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</si>
  <si>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</si>
  <si>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</si>
  <si>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</si>
  <si>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</si>
  <si>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</si>
  <si>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</si>
  <si>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</si>
  <si>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</si>
  <si>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</si>
  <si>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</si>
  <si>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</si>
  <si>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</si>
  <si>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</si>
  <si>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</si>
  <si>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</si>
  <si>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</si>
  <si>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</si>
  <si>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</si>
  <si>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</si>
  <si>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</si>
  <si>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</si>
  <si>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</si>
  <si>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</si>
  <si>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</si>
  <si>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</si>
  <si>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</si>
  <si>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</si>
  <si>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</si>
  <si>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</si>
  <si>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</si>
  <si>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</si>
  <si>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</si>
  <si>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</si>
  <si>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</si>
  <si>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</si>
  <si>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</si>
  <si>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</si>
  <si>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</si>
  <si>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</si>
  <si>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</si>
  <si>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</si>
  <si>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</si>
  <si>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</si>
  <si>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</si>
  <si>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</si>
  <si>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</si>
  <si>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</si>
  <si>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</si>
  <si>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</si>
  <si>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</si>
  <si>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</si>
  <si>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</si>
  <si>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</si>
  <si>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</si>
  <si>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</si>
  <si>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</si>
  <si>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</si>
  <si>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</si>
  <si>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</si>
  <si>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</si>
  <si>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</si>
  <si>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</si>
  <si>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</si>
  <si>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</si>
  <si>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</si>
  <si>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</si>
  <si>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</si>
  <si>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</si>
  <si>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</si>
  <si>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</si>
  <si>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</si>
  <si>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</si>
  <si>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</si>
  <si>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</si>
  <si>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</si>
  <si>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</si>
  <si>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</si>
  <si>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</si>
  <si>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</si>
  <si>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</si>
  <si>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</si>
  <si>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</si>
  <si>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</si>
  <si>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</si>
  <si>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</si>
  <si>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</si>
  <si>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</si>
  <si>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</si>
  <si>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</si>
  <si>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</si>
  <si>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</si>
  <si>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</si>
  <si>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</si>
  <si>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</si>
  <si>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</si>
  <si>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</si>
  <si>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</si>
  <si>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</si>
  <si>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</si>
  <si>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</si>
  <si>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</si>
  <si>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</si>
  <si>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</si>
  <si>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</si>
  <si>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</si>
  <si>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</si>
  <si>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</si>
  <si>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</si>
  <si>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</si>
  <si>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</si>
  <si>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</si>
  <si>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</si>
  <si>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</si>
  <si>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</si>
  <si>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</si>
  <si>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</si>
  <si>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</si>
  <si>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</si>
  <si>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</si>
  <si>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</si>
  <si>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</si>
  <si>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</si>
  <si>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</si>
  <si>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</si>
  <si>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</si>
  <si>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</si>
  <si>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</si>
  <si>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</si>
  <si>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</si>
  <si>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</si>
  <si>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</si>
  <si>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</si>
  <si>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</si>
  <si>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</si>
  <si>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</si>
  <si>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</si>
  <si>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</si>
  <si>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</si>
  <si>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</si>
  <si>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</si>
  <si>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</si>
  <si>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</si>
  <si>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</si>
  <si>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</si>
  <si>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</si>
  <si>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</si>
  <si>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</si>
  <si>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</si>
  <si>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</si>
  <si>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</si>
  <si>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</si>
  <si>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</si>
  <si>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</si>
  <si>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</si>
  <si>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</si>
  <si>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</si>
  <si>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</si>
  <si>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</si>
  <si>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</si>
  <si>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</si>
  <si>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</si>
  <si>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</si>
  <si>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</si>
  <si>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</si>
  <si>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</si>
  <si>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</si>
  <si>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</si>
  <si>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</si>
  <si>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</si>
  <si>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</si>
  <si>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</si>
  <si>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</si>
  <si>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</si>
  <si>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</si>
  <si>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</si>
  <si>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</si>
  <si>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</si>
  <si>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</si>
  <si>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</si>
  <si>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</si>
  <si>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</si>
  <si>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</si>
  <si>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</si>
  <si>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</si>
  <si>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</si>
  <si>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</si>
  <si>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</si>
  <si>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</si>
  <si>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</si>
  <si>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</si>
  <si>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</si>
  <si>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</si>
  <si>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</si>
  <si>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</si>
  <si>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</si>
  <si>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</si>
  <si>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</si>
  <si>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</si>
  <si>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</si>
  <si>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</si>
  <si>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</si>
  <si>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</si>
  <si>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</si>
  <si>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</si>
  <si>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</si>
  <si>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</si>
  <si>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</si>
  <si>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</si>
  <si>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</si>
  <si>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</si>
  <si>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</si>
  <si>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</si>
  <si>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</si>
  <si>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</si>
  <si>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</si>
  <si>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</si>
  <si>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</si>
  <si>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</si>
  <si>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</si>
  <si>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</si>
  <si>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</si>
  <si>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</si>
  <si>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</si>
  <si>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</si>
  <si>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</si>
  <si>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</si>
  <si>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</si>
  <si>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</si>
  <si>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</si>
  <si>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</si>
  <si>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</si>
  <si>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</si>
  <si>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</si>
  <si>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</si>
  <si>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</si>
  <si>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</si>
  <si>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</si>
  <si>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</si>
  <si>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</si>
  <si>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</si>
  <si>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</si>
  <si>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</si>
  <si>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</si>
  <si>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</si>
  <si>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</si>
  <si>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</si>
  <si>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</si>
  <si>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</si>
  <si>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</si>
  <si>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</si>
  <si>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</si>
  <si>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</si>
  <si>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</si>
  <si>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</si>
  <si>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</si>
  <si>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</si>
  <si>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</si>
  <si>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</si>
  <si>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</si>
  <si>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</si>
  <si>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</si>
  <si>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</si>
  <si>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</si>
  <si>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</si>
  <si>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</si>
  <si>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</si>
  <si>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</si>
  <si>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</si>
  <si>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</si>
  <si>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</si>
  <si>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</si>
  <si>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</si>
  <si>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</si>
  <si>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</si>
  <si>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</si>
  <si>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</si>
  <si>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</si>
  <si>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</si>
  <si>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</si>
  <si>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</si>
  <si>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</si>
  <si>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</si>
  <si>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</si>
  <si>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</si>
  <si>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</si>
  <si>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</si>
  <si>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</si>
  <si>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</si>
  <si>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</si>
  <si>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</si>
  <si>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</si>
  <si>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</si>
  <si>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</si>
  <si>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</si>
  <si>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</si>
  <si>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</si>
  <si>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</si>
  <si>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</si>
  <si>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</si>
  <si>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</si>
  <si>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</si>
  <si>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</si>
  <si>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</si>
  <si>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</si>
  <si>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</si>
  <si>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</si>
  <si>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</si>
  <si>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</si>
  <si>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</si>
  <si>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</si>
  <si>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</si>
  <si>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</si>
  <si>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</si>
  <si>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</si>
  <si>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</si>
  <si>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</si>
  <si>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</si>
  <si>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</si>
  <si>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</si>
  <si>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</si>
  <si>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</si>
  <si>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</si>
  <si>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</si>
  <si>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</si>
  <si>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</si>
  <si>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</si>
  <si>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</si>
  <si>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</si>
  <si>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</si>
  <si>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</si>
  <si>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</si>
  <si>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</si>
  <si>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</si>
  <si>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</si>
  <si>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</si>
  <si>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</si>
  <si>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</si>
  <si>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</si>
  <si>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</si>
  <si>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</si>
  <si>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</si>
  <si>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</si>
  <si>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</si>
  <si>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</si>
  <si>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</si>
  <si>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</si>
  <si>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</si>
  <si>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</si>
  <si>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</si>
  <si>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</si>
  <si>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</si>
  <si>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</si>
  <si>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</si>
  <si>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</si>
  <si>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</si>
  <si>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</si>
  <si>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</si>
  <si>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</si>
  <si>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</si>
  <si>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</si>
  <si>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</si>
  <si>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</si>
  <si>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</si>
  <si>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</si>
  <si>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</si>
  <si>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</si>
  <si>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</si>
  <si>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</si>
  <si>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</si>
  <si>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</si>
  <si>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</si>
  <si>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</si>
  <si>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</si>
  <si>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</si>
  <si>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</si>
  <si>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</si>
  <si>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</si>
  <si>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</si>
  <si>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</si>
  <si>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</si>
  <si>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</si>
  <si>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</si>
  <si>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</si>
  <si>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</si>
  <si>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</si>
  <si>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</si>
  <si>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</si>
  <si>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</si>
  <si>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</si>
  <si>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</si>
  <si>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</si>
  <si>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</si>
  <si>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</si>
  <si>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</si>
  <si>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</si>
  <si>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</si>
  <si>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</si>
  <si>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</si>
  <si>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</si>
  <si>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</si>
  <si>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</si>
  <si>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</si>
  <si>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</si>
  <si>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</si>
  <si>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</si>
  <si>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</si>
  <si>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</si>
  <si>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</si>
  <si>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</si>
  <si>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</si>
  <si>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</si>
  <si>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</si>
  <si>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</si>
  <si>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</si>
  <si>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</si>
  <si>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</si>
  <si>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</si>
  <si>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</si>
  <si>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</si>
  <si>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</si>
  <si>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</si>
  <si>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</si>
  <si>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</si>
  <si>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</si>
  <si>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</si>
  <si>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</si>
  <si>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</si>
  <si>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</si>
  <si>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</si>
  <si>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</si>
  <si>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</si>
  <si>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</si>
  <si>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</si>
  <si>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</si>
  <si>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</si>
  <si>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</si>
  <si>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</si>
  <si>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</si>
  <si>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</si>
  <si>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</si>
  <si>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</si>
  <si>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</si>
  <si>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</si>
  <si>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</si>
  <si>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</si>
  <si>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</si>
  <si>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</si>
  <si>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</si>
  <si>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</si>
  <si>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</si>
  <si>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</si>
  <si>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</si>
  <si>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</si>
  <si>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</si>
  <si>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</si>
  <si>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</si>
  <si>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</si>
  <si>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</si>
  <si>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</si>
  <si>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</si>
  <si>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</si>
  <si>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</si>
  <si>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</si>
  <si>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</si>
  <si>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</si>
  <si>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</si>
  <si>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</si>
  <si>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</si>
  <si>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</si>
  <si>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</si>
  <si>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</si>
  <si>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</si>
  <si>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</si>
  <si>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</si>
  <si>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</si>
  <si>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</si>
  <si>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</si>
  <si>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</si>
  <si>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</si>
  <si>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</si>
  <si>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</si>
  <si>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</si>
  <si>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</si>
  <si>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</si>
  <si>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</si>
  <si>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</si>
  <si>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</si>
  <si>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</si>
  <si>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</si>
  <si>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</si>
  <si>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</si>
  <si>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</si>
  <si>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</si>
  <si>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</si>
  <si>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</si>
  <si>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</si>
  <si>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</si>
  <si>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</si>
  <si>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</si>
  <si>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</si>
  <si>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</si>
  <si>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</si>
  <si>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</si>
  <si>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</si>
  <si>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</si>
  <si>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</si>
  <si>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</si>
  <si>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</si>
  <si>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</si>
  <si>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</si>
  <si>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</si>
  <si>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</si>
  <si>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</si>
  <si>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</si>
  <si>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</si>
  <si>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</si>
  <si>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</si>
  <si>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</si>
  <si>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</si>
  <si>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</si>
  <si>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</si>
  <si>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</si>
  <si>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</si>
  <si>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</si>
  <si>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</si>
  <si>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</si>
  <si>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</si>
  <si>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</si>
  <si>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</si>
  <si>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</si>
  <si>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</si>
  <si>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</si>
  <si>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</si>
  <si>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</si>
  <si>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</si>
  <si>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</si>
  <si>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</si>
  <si>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</si>
  <si>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</si>
  <si>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</si>
  <si>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</si>
  <si>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</si>
  <si>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</si>
  <si>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</si>
  <si>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</si>
  <si>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</si>
  <si>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</si>
  <si>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</si>
  <si>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</si>
  <si>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</si>
  <si>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</si>
  <si>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</si>
  <si>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</si>
  <si>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</si>
  <si>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</si>
  <si>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</si>
  <si>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</si>
  <si>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</si>
  <si>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</si>
  <si>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</si>
  <si>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</si>
  <si>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</si>
  <si>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</si>
  <si>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</si>
  <si>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</si>
  <si>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</si>
  <si>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</si>
  <si>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</si>
  <si>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</si>
  <si>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</si>
  <si>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</si>
  <si>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</si>
  <si>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</si>
  <si>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</si>
  <si>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</si>
  <si>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</si>
  <si>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</si>
  <si>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</si>
  <si>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</si>
  <si>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</si>
  <si>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</si>
  <si>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</si>
  <si>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</si>
  <si>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</si>
  <si>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</si>
  <si>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</si>
  <si>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</si>
  <si>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</si>
  <si>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</si>
  <si>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</si>
  <si>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</si>
  <si>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</si>
  <si>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</si>
  <si>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</si>
  <si>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</si>
  <si>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</si>
  <si>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</si>
  <si>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</si>
  <si>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</si>
  <si>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</si>
  <si>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</si>
  <si>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</si>
  <si>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</si>
  <si>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</si>
  <si>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</si>
  <si>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</si>
  <si>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</si>
  <si>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</si>
  <si>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</si>
  <si>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</si>
  <si>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</si>
  <si>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</si>
  <si>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</si>
  <si>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</si>
  <si>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</si>
  <si>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</si>
  <si>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</si>
  <si>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</si>
  <si>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</si>
  <si>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</si>
  <si>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</si>
  <si>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</si>
  <si>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</si>
  <si>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</si>
  <si>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</si>
  <si>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</si>
  <si>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</si>
  <si>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</si>
  <si>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</si>
  <si>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</si>
  <si>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</si>
  <si>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</si>
  <si>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</si>
  <si>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</si>
  <si>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</si>
  <si>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</si>
  <si>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</si>
  <si>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</si>
  <si>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</si>
  <si>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</si>
  <si>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</si>
  <si>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</si>
  <si>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</si>
  <si>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</si>
  <si>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</si>
  <si>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</si>
  <si>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</si>
  <si>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</si>
  <si>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</si>
  <si>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</si>
  <si>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</si>
  <si>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</si>
  <si>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</si>
  <si>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</si>
  <si>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</si>
  <si>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</si>
  <si>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</si>
  <si>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</si>
  <si>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</si>
  <si>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</si>
  <si>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</si>
  <si>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</si>
  <si>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</si>
  <si>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</si>
  <si>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</si>
  <si>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</si>
  <si>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</si>
  <si>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</si>
  <si>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</si>
  <si>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</si>
  <si>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</si>
  <si>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</si>
  <si>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</si>
  <si>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</si>
  <si>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</si>
  <si>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</si>
  <si>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</si>
  <si>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</si>
  <si>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</si>
  <si>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</si>
  <si>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</si>
  <si>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</si>
  <si>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</si>
  <si>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</si>
  <si>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</si>
  <si>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</si>
  <si>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</si>
  <si>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</si>
  <si>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</si>
  <si>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</si>
  <si>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</si>
  <si>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</si>
  <si>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</si>
  <si>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</si>
  <si>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</si>
  <si>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</si>
  <si>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</si>
  <si>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</si>
  <si>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</si>
  <si>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</si>
  <si>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</si>
  <si>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</si>
  <si>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</si>
  <si>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</si>
  <si>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</si>
  <si>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</si>
  <si>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</si>
  <si>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</si>
  <si>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</si>
  <si>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</si>
  <si>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</si>
  <si>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</si>
  <si>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</si>
  <si>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</si>
  <si>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</si>
  <si>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</si>
  <si>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</si>
  <si>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</si>
  <si>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</si>
  <si>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</si>
  <si>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</si>
  <si>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</si>
  <si>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</si>
  <si>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</si>
  <si>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</si>
  <si>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</si>
  <si>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</si>
  <si>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</si>
  <si>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</si>
  <si>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</si>
  <si>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</si>
  <si>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</si>
  <si>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</si>
  <si>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</si>
  <si>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</si>
  <si>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</si>
  <si>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</si>
  <si>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</si>
  <si>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</si>
  <si>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</si>
  <si>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</si>
  <si>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</si>
  <si>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</si>
  <si>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</si>
  <si>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</si>
  <si>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</si>
  <si>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</si>
  <si>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</si>
  <si>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</si>
  <si>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</si>
  <si>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</si>
  <si>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</si>
  <si>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</si>
  <si>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</si>
  <si>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</si>
  <si>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</si>
  <si>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</si>
  <si>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</si>
  <si>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</si>
  <si>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</si>
  <si>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</si>
  <si>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</si>
  <si>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</si>
  <si>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</si>
  <si>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</si>
  <si>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</si>
  <si>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</si>
  <si>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</si>
  <si>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</si>
  <si>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</si>
  <si>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</si>
  <si>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</si>
  <si>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</si>
  <si>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</si>
  <si>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</si>
  <si>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</si>
  <si>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</si>
  <si>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</si>
  <si>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</si>
  <si>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</si>
  <si>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</si>
  <si>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</si>
  <si>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</si>
  <si>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</si>
  <si>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</si>
  <si>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</si>
  <si>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</si>
  <si>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</si>
  <si>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</si>
  <si>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</si>
  <si>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</si>
  <si>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</si>
  <si>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</si>
  <si>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</si>
  <si>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</si>
  <si>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</si>
  <si>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</si>
  <si>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</si>
  <si>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</si>
  <si>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</si>
  <si>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</si>
  <si>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</si>
  <si>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</si>
  <si>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</si>
  <si>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</si>
  <si>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</si>
  <si>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</si>
  <si>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</si>
  <si>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</si>
  <si>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</si>
  <si>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</si>
  <si>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</si>
  <si>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</si>
  <si>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</si>
  <si>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</si>
  <si>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</si>
  <si>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</si>
  <si>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</si>
  <si>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</si>
  <si>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</si>
  <si>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</si>
  <si>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</si>
  <si>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</si>
  <si>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</si>
  <si>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</si>
  <si>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</si>
  <si>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</si>
  <si>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</si>
  <si>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</si>
  <si>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</si>
  <si>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</si>
  <si>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</si>
  <si>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</si>
  <si>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</si>
  <si>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</si>
  <si>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</si>
  <si>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</si>
  <si>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</si>
  <si>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</si>
  <si>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</si>
  <si>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</si>
  <si>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</si>
  <si>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</si>
  <si>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</si>
  <si>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</si>
  <si>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</si>
  <si>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</si>
  <si>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</si>
  <si>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</si>
  <si>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</si>
  <si>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</si>
  <si>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</si>
  <si>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</si>
  <si>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</si>
  <si>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</si>
  <si>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</si>
  <si>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</si>
  <si>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</si>
  <si>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</si>
  <si>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</si>
  <si>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</si>
  <si>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</si>
  <si>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</si>
  <si>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</si>
  <si>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</si>
  <si>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</si>
  <si>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</si>
  <si>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</si>
  <si>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</si>
  <si>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</si>
  <si>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</si>
  <si>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</si>
  <si>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</si>
  <si>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</si>
  <si>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</si>
  <si>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</si>
  <si>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</si>
  <si>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</si>
  <si>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</si>
  <si>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</si>
  <si>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</si>
  <si>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</si>
  <si>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</si>
  <si>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</si>
  <si>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</si>
  <si>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</si>
  <si>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</si>
  <si>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</si>
  <si>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</si>
  <si>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</si>
  <si>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</si>
  <si>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</si>
  <si>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</si>
  <si>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</si>
  <si>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</si>
  <si>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</si>
  <si>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</si>
  <si>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</si>
  <si>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</si>
  <si>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</si>
  <si>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</si>
  <si>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</si>
  <si>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</si>
  <si>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</si>
  <si>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</si>
  <si>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</si>
  <si>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</si>
  <si>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</si>
  <si>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</si>
  <si>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</si>
  <si>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</si>
  <si>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</si>
  <si>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</si>
  <si>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</si>
  <si>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</si>
  <si>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</si>
  <si>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</si>
  <si>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</si>
  <si>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</si>
  <si>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</si>
  <si>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</si>
  <si>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</si>
  <si>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</si>
  <si>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</si>
  <si>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</si>
  <si>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</si>
  <si>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</si>
  <si>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</si>
  <si>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</si>
  <si>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</si>
  <si>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</si>
  <si>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</si>
  <si>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</si>
  <si>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</si>
  <si>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</si>
  <si>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</si>
  <si>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</si>
  <si>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</si>
  <si>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</si>
  <si>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</si>
  <si>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</si>
  <si>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</si>
  <si>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</si>
  <si>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</si>
  <si>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</si>
  <si>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</si>
  <si>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</si>
  <si>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</si>
  <si>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</si>
  <si>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</si>
  <si>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</si>
  <si>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</si>
  <si>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</si>
  <si>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</si>
  <si>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</si>
  <si>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</si>
  <si>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</si>
  <si>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</si>
  <si>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</si>
  <si>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</si>
  <si>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</si>
  <si>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</si>
  <si>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</si>
  <si>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</si>
  <si>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</si>
  <si>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</si>
  <si>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</si>
  <si>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</si>
  <si>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</si>
  <si>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</si>
  <si>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</si>
  <si>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</si>
  <si>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</si>
  <si>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</si>
  <si>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</si>
  <si>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</si>
  <si>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</si>
  <si>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</si>
  <si>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</si>
  <si>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</si>
  <si>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</si>
  <si>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</si>
  <si>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</si>
  <si>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</si>
  <si>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</si>
  <si>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</si>
  <si>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</si>
  <si>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</si>
  <si>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</si>
  <si>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</si>
  <si>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</si>
  <si>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</si>
  <si>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</si>
  <si>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</si>
  <si>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</si>
  <si>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</si>
  <si>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</si>
  <si>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</si>
  <si>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</si>
  <si>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</si>
  <si>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</si>
  <si>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</si>
  <si>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</si>
  <si>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</si>
  <si>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</si>
  <si>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</si>
  <si>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</si>
  <si>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</si>
  <si>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</si>
  <si>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</si>
  <si>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</si>
  <si>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</si>
  <si>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</si>
  <si>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</si>
  <si>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</si>
  <si>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</si>
  <si>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</si>
  <si>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</si>
  <si>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</si>
  <si>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</si>
  <si>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</si>
  <si>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</si>
  <si>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</si>
  <si>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</si>
  <si>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</si>
  <si>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</si>
  <si>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</si>
  <si>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</si>
  <si>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</si>
  <si>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</si>
  <si>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</si>
  <si>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</si>
  <si>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</si>
  <si>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</si>
  <si>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</si>
  <si>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</si>
  <si>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</si>
  <si>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</si>
  <si>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</si>
  <si>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</si>
  <si>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</si>
  <si>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</si>
  <si>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</si>
  <si>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</si>
  <si>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</si>
  <si>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</si>
  <si>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</si>
  <si>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</si>
  <si>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</si>
  <si>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</si>
  <si>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</si>
  <si>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</si>
  <si>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</si>
  <si>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</si>
  <si>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</si>
  <si>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</si>
  <si>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</si>
  <si>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</si>
  <si>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</si>
  <si>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</si>
  <si>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</si>
  <si>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</si>
  <si>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</si>
  <si>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</si>
  <si>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</si>
  <si>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</si>
  <si>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</si>
  <si>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</si>
  <si>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</si>
  <si>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</si>
  <si>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</si>
  <si>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</si>
  <si>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</si>
  <si>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</si>
  <si>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</si>
  <si>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</si>
  <si>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</si>
  <si>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</si>
  <si>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</si>
  <si>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</si>
  <si>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</si>
  <si>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</si>
  <si>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</si>
  <si>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</si>
  <si>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</si>
  <si>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</si>
  <si>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</si>
  <si>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</si>
  <si>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</si>
  <si>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</si>
  <si>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</si>
  <si>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</si>
  <si>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</si>
  <si>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</si>
  <si>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</si>
  <si>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</si>
  <si>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</si>
  <si>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</si>
  <si>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</si>
  <si>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</si>
  <si>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</si>
  <si>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</si>
  <si>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</si>
  <si>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</si>
  <si>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</si>
  <si>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</si>
  <si>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</si>
  <si>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</si>
  <si>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</si>
  <si>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</si>
  <si>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</si>
  <si>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</si>
  <si>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</si>
  <si>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</si>
  <si>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</si>
  <si>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</si>
  <si>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</si>
  <si>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</si>
  <si>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</si>
  <si>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</si>
  <si>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</si>
  <si>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</si>
  <si>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</si>
  <si>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</si>
  <si>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</si>
  <si>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</si>
  <si>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</si>
  <si>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</si>
  <si>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</si>
  <si>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</si>
  <si>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</si>
  <si>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</si>
  <si>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</si>
  <si>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</si>
  <si>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</si>
  <si>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</si>
  <si>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</si>
  <si>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</si>
  <si>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</si>
  <si>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</si>
  <si>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</si>
  <si>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</si>
  <si>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</si>
  <si>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</si>
  <si>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</si>
  <si>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</si>
  <si>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</si>
  <si>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</si>
  <si>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</si>
  <si>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</si>
  <si>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</si>
  <si>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</si>
  <si>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</si>
  <si>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</si>
  <si>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</si>
  <si>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</si>
  <si>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</si>
  <si>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</si>
  <si>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</si>
  <si>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</si>
  <si>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</si>
  <si>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</si>
  <si>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</si>
  <si>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</si>
  <si>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</si>
  <si>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</si>
  <si>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</si>
  <si>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</si>
  <si>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</si>
  <si>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</si>
  <si>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</si>
  <si>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</si>
  <si>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</si>
  <si>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</si>
  <si>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</si>
  <si>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</si>
  <si>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</si>
  <si>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</si>
  <si>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</si>
  <si>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</si>
  <si>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</si>
  <si>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</si>
  <si>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</si>
  <si>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</si>
  <si>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</si>
  <si>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</si>
  <si>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</si>
  <si>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</si>
  <si>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</si>
  <si>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</si>
  <si>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</si>
  <si>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</si>
  <si>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</si>
  <si>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</si>
  <si>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</si>
  <si>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</si>
  <si>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</si>
  <si>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</si>
  <si>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</si>
  <si>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</si>
  <si>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</si>
  <si>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</si>
  <si>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</si>
  <si>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</si>
  <si>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</si>
  <si>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</si>
  <si>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</si>
  <si>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</si>
  <si>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</si>
  <si>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</si>
  <si>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</si>
  <si>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</si>
  <si>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</si>
  <si>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</si>
  <si>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</si>
  <si>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</si>
  <si>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</si>
  <si>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</si>
  <si>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</si>
  <si>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</si>
  <si>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</si>
  <si>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</si>
  <si>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</si>
  <si>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</si>
  <si>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</si>
  <si>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</si>
  <si>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</si>
  <si>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</si>
  <si>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</si>
  <si>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</si>
  <si>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</si>
  <si>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</si>
  <si>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</si>
  <si>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</si>
  <si>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</si>
  <si>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</si>
  <si>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</si>
  <si>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</si>
  <si>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</si>
  <si>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</si>
  <si>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</si>
  <si>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</si>
  <si>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</si>
  <si>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</si>
  <si>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</si>
  <si>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</si>
  <si>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</si>
  <si>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</si>
  <si>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</si>
  <si>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</si>
  <si>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</si>
  <si>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</si>
  <si>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</si>
  <si>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</si>
  <si>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</si>
  <si>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</si>
  <si>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</si>
  <si>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</si>
  <si>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</si>
  <si>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</si>
  <si>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</si>
  <si>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</si>
  <si>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</si>
  <si>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</si>
  <si>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</si>
  <si>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</si>
  <si>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</si>
  <si>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</si>
  <si>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</si>
  <si>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</si>
  <si>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</si>
  <si>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</si>
  <si>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</si>
  <si>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</si>
  <si>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</si>
  <si>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</si>
  <si>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</si>
  <si>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</si>
  <si>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</si>
  <si>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</si>
  <si>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</si>
  <si>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</si>
  <si>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</si>
  <si>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</si>
  <si>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</si>
  <si>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</si>
  <si>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</si>
  <si>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</si>
  <si>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</si>
  <si>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</si>
  <si>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</si>
  <si>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</si>
  <si>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</si>
  <si>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</si>
  <si>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</si>
  <si>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</si>
  <si>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</si>
  <si>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</si>
  <si>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</si>
  <si>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</si>
  <si>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</si>
  <si>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</si>
  <si>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</si>
  <si>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</si>
  <si>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</si>
  <si>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</si>
  <si>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</si>
  <si>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</si>
  <si>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</si>
  <si>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</si>
  <si>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</si>
  <si>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</si>
  <si>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</si>
  <si>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</si>
  <si>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</si>
  <si>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</si>
  <si>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</si>
  <si>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</si>
  <si>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</si>
  <si>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</si>
  <si>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</si>
  <si>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</si>
  <si>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</si>
  <si>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</si>
  <si>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</si>
  <si>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</si>
  <si>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</si>
  <si>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</si>
  <si>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</si>
  <si>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</si>
  <si>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</si>
  <si>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</si>
  <si>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</si>
  <si>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</si>
  <si>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</si>
  <si>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</si>
  <si>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</si>
  <si>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</si>
  <si>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</si>
  <si>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</si>
  <si>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</si>
  <si>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</si>
  <si>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</si>
  <si>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</si>
  <si>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</si>
  <si>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</si>
  <si>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</si>
  <si>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</si>
  <si>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</si>
  <si>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</si>
  <si>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</si>
  <si>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</si>
  <si>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</si>
  <si>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</si>
  <si>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</si>
  <si>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</si>
  <si>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</si>
  <si>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</si>
  <si>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</si>
  <si>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</si>
  <si>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</si>
  <si>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</si>
  <si>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</si>
  <si>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</si>
  <si>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</si>
  <si>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</si>
  <si>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</si>
  <si>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</si>
  <si>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</si>
  <si>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</si>
  <si>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</si>
  <si>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</si>
  <si>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</si>
  <si>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</si>
  <si>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</si>
  <si>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</si>
  <si>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</si>
  <si>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</si>
  <si>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</si>
  <si>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</si>
  <si>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</si>
  <si>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</si>
  <si>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</si>
  <si>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</si>
  <si>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</si>
  <si>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</si>
  <si>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</si>
  <si>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</si>
  <si>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</si>
  <si>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</si>
  <si>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</si>
  <si>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</si>
  <si>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</si>
  <si>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</si>
  <si>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</si>
  <si>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</si>
  <si>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</si>
  <si>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</si>
  <si>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</si>
  <si>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</si>
  <si>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</si>
  <si>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</si>
  <si>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</si>
  <si>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</si>
  <si>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</si>
  <si>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</si>
  <si>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</si>
  <si>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</si>
  <si>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</si>
  <si>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</si>
  <si>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</si>
  <si>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</si>
  <si>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</si>
  <si>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</si>
  <si>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</si>
  <si>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</si>
  <si>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</si>
  <si>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</si>
  <si>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</si>
  <si>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</si>
  <si>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</si>
  <si>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</si>
  <si>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</si>
  <si>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</si>
  <si>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</si>
  <si>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</si>
  <si>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</si>
  <si>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</si>
  <si>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</si>
  <si>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</si>
  <si>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</si>
  <si>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</si>
  <si>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</si>
  <si>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</si>
  <si>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</si>
  <si>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</si>
  <si>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</si>
  <si>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</si>
  <si>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</si>
  <si>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</si>
  <si>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</si>
  <si>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</si>
  <si>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</si>
  <si>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</si>
  <si>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</si>
  <si>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</si>
  <si>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</si>
  <si>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</si>
  <si>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</si>
  <si>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</si>
  <si>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</si>
  <si>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</si>
  <si>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</si>
  <si>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</si>
  <si>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</si>
  <si>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</si>
  <si>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</si>
  <si>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</si>
  <si>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</si>
  <si>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</si>
  <si>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</si>
  <si>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</si>
  <si>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</si>
  <si>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</si>
  <si>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</si>
  <si>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</si>
  <si>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</si>
  <si>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</si>
  <si>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</si>
  <si>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</si>
  <si>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</si>
  <si>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</si>
  <si>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</si>
  <si>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</si>
  <si>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</si>
  <si>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</si>
  <si>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</si>
  <si>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</si>
  <si>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</si>
  <si>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</si>
  <si>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</si>
  <si>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</si>
  <si>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</si>
  <si>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</si>
  <si>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</si>
  <si>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</si>
  <si>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</si>
  <si>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</si>
  <si>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</si>
  <si>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</si>
  <si>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</si>
  <si>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</si>
  <si>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</si>
  <si>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</si>
  <si>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</si>
  <si>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</si>
  <si>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</si>
  <si>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</si>
  <si>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</si>
  <si>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</si>
  <si>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</si>
  <si>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</si>
  <si>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</si>
  <si>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</si>
  <si>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</si>
  <si>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</si>
  <si>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</si>
  <si>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</si>
  <si>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</si>
  <si>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</si>
  <si>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</si>
  <si>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</si>
  <si>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</si>
  <si>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</si>
  <si>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</si>
  <si>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</si>
  <si>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</si>
  <si>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</si>
  <si>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</si>
  <si>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</si>
  <si>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</si>
  <si>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</si>
  <si>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</si>
  <si>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</si>
  <si>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</si>
  <si>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</si>
  <si>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</si>
  <si>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</si>
  <si>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</si>
  <si>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</si>
  <si>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</si>
  <si>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</si>
  <si>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</si>
  <si>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</si>
  <si>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</si>
  <si>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</si>
  <si>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</si>
  <si>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</si>
  <si>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</si>
  <si>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</si>
  <si>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</si>
  <si>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</si>
  <si>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</si>
  <si>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</si>
  <si>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</si>
  <si>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</si>
  <si>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</si>
  <si>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</si>
  <si>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</si>
  <si>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</si>
  <si>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</si>
  <si>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</si>
  <si>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</si>
  <si>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</si>
  <si>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</si>
  <si>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</si>
  <si>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</si>
  <si>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</si>
  <si>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</si>
  <si>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</si>
  <si>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</si>
  <si>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</si>
  <si>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</si>
  <si>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</si>
  <si>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</si>
  <si>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</si>
  <si>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</si>
  <si>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</si>
  <si>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</si>
  <si>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</si>
  <si>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</si>
  <si>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</si>
  <si>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</si>
  <si>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</si>
  <si>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</si>
  <si>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</si>
  <si>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</si>
  <si>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</si>
  <si>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</si>
  <si>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</si>
  <si>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</si>
  <si>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</si>
  <si>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</si>
  <si>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</si>
  <si>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</si>
  <si>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</si>
  <si>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</si>
  <si>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</si>
  <si>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</si>
  <si>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</si>
  <si>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</si>
  <si>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</si>
  <si>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</si>
  <si>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</si>
  <si>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</si>
  <si>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</si>
  <si>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</si>
  <si>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</si>
  <si>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</si>
  <si>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</si>
  <si>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</si>
  <si>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</si>
  <si>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</si>
  <si>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</si>
  <si>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</si>
  <si>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</si>
  <si>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</si>
  <si>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</si>
  <si>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</si>
  <si>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</si>
  <si>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</si>
  <si>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</si>
  <si>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</si>
  <si>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</si>
  <si>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</si>
  <si>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</si>
  <si>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</si>
  <si>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</si>
  <si>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</si>
  <si>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</si>
  <si>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</si>
  <si>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</si>
  <si>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</si>
  <si>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</si>
  <si>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</si>
  <si>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</si>
  <si>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</si>
  <si>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</si>
  <si>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</si>
  <si>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</si>
  <si>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</si>
  <si>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</si>
  <si>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</si>
  <si>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</si>
  <si>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</si>
  <si>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</si>
  <si>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</si>
  <si>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</si>
  <si>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</si>
  <si>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</si>
  <si>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</si>
  <si>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</si>
  <si>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</si>
  <si>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</si>
  <si>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</si>
  <si>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</si>
  <si>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</si>
  <si>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</si>
  <si>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</si>
  <si>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</si>
  <si>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</si>
  <si>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</si>
  <si>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</si>
  <si>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</si>
  <si>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</si>
  <si>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</si>
  <si>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</si>
  <si>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</si>
  <si>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</si>
  <si>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</si>
  <si>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</si>
  <si>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</si>
  <si>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</si>
  <si>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</si>
  <si>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</si>
  <si>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</si>
  <si>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</si>
  <si>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</si>
  <si>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</si>
  <si>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</si>
  <si>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</si>
  <si>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</si>
  <si>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</si>
  <si>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</si>
  <si>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</si>
  <si>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</si>
  <si>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</si>
  <si>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</si>
  <si>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</si>
  <si>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</si>
  <si>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</si>
  <si>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</si>
  <si>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</si>
  <si>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</si>
  <si>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</si>
  <si>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</si>
  <si>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</si>
  <si>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</si>
  <si>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</si>
  <si>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</si>
  <si>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</si>
  <si>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</si>
  <si>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</si>
  <si>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</si>
  <si>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</si>
  <si>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</si>
  <si>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</si>
  <si>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</si>
  <si>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</si>
  <si>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</si>
  <si>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</si>
  <si>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</si>
  <si>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</si>
  <si>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</si>
  <si>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</si>
  <si>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</si>
  <si>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</si>
  <si>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</si>
  <si>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</si>
  <si>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</si>
  <si>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</si>
  <si>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</si>
  <si>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</si>
  <si>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</si>
  <si>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</si>
  <si>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</si>
  <si>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</si>
  <si>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</si>
  <si>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</si>
  <si>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</si>
  <si>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</si>
  <si>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</si>
  <si>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</si>
  <si>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</si>
  <si>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</si>
  <si>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</si>
  <si>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</si>
  <si>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</si>
  <si>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</si>
  <si>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</si>
  <si>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</si>
  <si>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</si>
  <si>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</si>
  <si>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</si>
  <si>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</si>
  <si>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</si>
  <si>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</si>
  <si>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</si>
  <si>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</si>
  <si>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</si>
  <si>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</si>
  <si>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</si>
  <si>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</si>
  <si>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</si>
  <si>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</si>
  <si>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</si>
  <si>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</si>
  <si>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</si>
  <si>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</si>
  <si>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</si>
  <si>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</si>
  <si>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</si>
  <si>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</si>
  <si>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</si>
  <si>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</si>
  <si>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</si>
  <si>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</si>
  <si>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</si>
  <si>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</si>
  <si>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</si>
  <si>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</si>
  <si>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</si>
  <si>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</si>
  <si>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</si>
  <si>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</si>
  <si>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</si>
  <si>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</si>
  <si>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</si>
  <si>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</si>
  <si>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</si>
  <si>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</si>
  <si>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</si>
  <si>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</si>
  <si>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</si>
  <si>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</si>
  <si>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</si>
  <si>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</si>
  <si>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</si>
  <si>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</si>
  <si>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</si>
  <si>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</si>
  <si>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</si>
  <si>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</si>
  <si>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</si>
  <si>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</si>
  <si>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</si>
  <si>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</si>
  <si>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</si>
  <si>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</si>
  <si>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</si>
  <si>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</si>
  <si>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</si>
  <si>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</si>
  <si>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</si>
  <si>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</si>
  <si>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</si>
  <si>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</si>
  <si>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</si>
  <si>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</si>
  <si>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</si>
  <si>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</si>
  <si>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</si>
  <si>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</si>
  <si>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</si>
  <si>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</si>
  <si>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</si>
  <si>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</si>
  <si>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</si>
  <si>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</si>
  <si>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</si>
  <si>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</si>
  <si>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</si>
  <si>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</si>
  <si>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</si>
  <si>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</si>
  <si>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</si>
  <si>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</si>
  <si>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</si>
  <si>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</si>
  <si>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</si>
  <si>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</si>
  <si>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</si>
  <si>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</si>
  <si>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</si>
  <si>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</si>
  <si>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</si>
  <si>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</si>
  <si>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</si>
  <si>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</si>
  <si>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</si>
  <si>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</si>
  <si>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</si>
  <si>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</si>
  <si>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</si>
  <si>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</si>
  <si>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</si>
  <si>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</si>
  <si>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</si>
  <si>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</si>
  <si>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</si>
  <si>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</si>
  <si>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</si>
  <si>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</si>
  <si>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</si>
  <si>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</si>
  <si>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</si>
  <si>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</si>
  <si>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</si>
  <si>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</si>
  <si>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</si>
  <si>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</si>
  <si>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</si>
  <si>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</si>
  <si>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</si>
  <si>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</si>
  <si>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</si>
  <si>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</si>
  <si>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</si>
  <si>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</si>
  <si>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</si>
  <si>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</si>
  <si>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</si>
  <si>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</si>
  <si>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</si>
  <si>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</si>
  <si>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</si>
  <si>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</si>
  <si>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</si>
  <si>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</si>
  <si>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</si>
  <si>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</si>
  <si>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</si>
  <si>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</si>
  <si>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</si>
  <si>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</si>
  <si>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</si>
  <si>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</si>
  <si>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</si>
  <si>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</si>
  <si>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</si>
  <si>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</si>
  <si>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</si>
  <si>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</si>
  <si>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</si>
  <si>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</si>
  <si>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</si>
  <si>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</si>
  <si>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</si>
  <si>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</si>
  <si>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</si>
  <si>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</si>
  <si>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</si>
  <si>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</si>
  <si>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</si>
  <si>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</si>
  <si>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</si>
  <si>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</si>
  <si>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</si>
  <si>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</si>
  <si>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</si>
  <si>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</si>
  <si>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</si>
  <si>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</si>
  <si>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</si>
  <si>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</si>
  <si>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</si>
  <si>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</si>
  <si>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</si>
  <si>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</si>
  <si>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</si>
  <si>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</si>
  <si>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</si>
  <si>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</si>
  <si>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</si>
  <si>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</si>
  <si>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</si>
  <si>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</si>
  <si>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</si>
  <si>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</si>
  <si>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</si>
  <si>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</si>
  <si>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</si>
  <si>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</si>
  <si>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</si>
  <si>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</si>
  <si>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</si>
  <si>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</si>
  <si>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</si>
  <si>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</si>
  <si>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</si>
  <si>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</si>
  <si>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</si>
  <si>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</si>
  <si>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</si>
  <si>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</si>
  <si>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</si>
  <si>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</si>
  <si>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</si>
  <si>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</si>
  <si>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</si>
  <si>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</si>
  <si>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</si>
  <si>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</si>
  <si>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</si>
  <si>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</si>
  <si>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</si>
  <si>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</si>
  <si>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</si>
  <si>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</si>
  <si>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</si>
  <si>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</si>
  <si>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</si>
  <si>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</si>
  <si>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</si>
  <si>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</si>
  <si>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</si>
  <si>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</si>
  <si>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</si>
  <si>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</si>
  <si>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</si>
  <si>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</si>
  <si>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</si>
  <si>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</si>
  <si>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</si>
  <si>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</si>
  <si>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</si>
  <si>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</si>
  <si>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</si>
  <si>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</si>
  <si>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</si>
  <si>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</si>
  <si>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</si>
  <si>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</si>
  <si>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</si>
  <si>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</si>
  <si>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</si>
  <si>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</si>
  <si>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</si>
  <si>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</si>
  <si>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</si>
  <si>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</si>
  <si>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</si>
  <si>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</si>
  <si>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</si>
  <si>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</si>
  <si>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</si>
  <si>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</si>
  <si>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</si>
  <si>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</si>
  <si>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</si>
  <si>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</si>
  <si>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</si>
  <si>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</si>
  <si>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</si>
  <si>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</si>
  <si>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</si>
  <si>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</si>
  <si>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</si>
  <si>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</si>
  <si>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</si>
  <si>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</si>
  <si>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</si>
  <si>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</si>
  <si>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</si>
  <si>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</si>
  <si>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</si>
  <si>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</si>
  <si>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</si>
  <si>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</si>
  <si>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</si>
  <si>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</si>
  <si>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</si>
  <si>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</si>
  <si>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</si>
  <si>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</si>
  <si>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</si>
  <si>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</si>
  <si>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</si>
  <si>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</si>
  <si>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</si>
  <si>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</si>
  <si>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</si>
  <si>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</si>
  <si>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</si>
  <si>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</si>
  <si>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</si>
  <si>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</si>
  <si>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</si>
  <si>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</si>
  <si>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</si>
  <si>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</si>
  <si>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</si>
  <si>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</si>
  <si>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</si>
  <si>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</si>
  <si>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</si>
  <si>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</si>
  <si>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</si>
  <si>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</si>
  <si>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</si>
  <si>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</si>
  <si>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</si>
  <si>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</si>
  <si>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</si>
  <si>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</si>
  <si>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</si>
  <si>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</si>
  <si>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</si>
  <si>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</si>
  <si>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</si>
  <si>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</si>
  <si>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</si>
  <si>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</si>
  <si>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</si>
  <si>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</si>
  <si>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</si>
  <si>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</si>
  <si>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</si>
  <si>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</si>
  <si>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</si>
  <si>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</si>
  <si>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</si>
  <si>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</si>
  <si>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</si>
  <si>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</si>
  <si>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</si>
  <si>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</si>
  <si>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</si>
  <si>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</si>
  <si>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</si>
  <si>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</si>
  <si>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</si>
  <si>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</si>
  <si>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</si>
  <si>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</si>
  <si>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</si>
  <si>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</si>
  <si>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</si>
  <si>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</si>
  <si>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</si>
  <si>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</si>
  <si>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</si>
  <si>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</si>
  <si>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</si>
  <si>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</si>
  <si>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</si>
  <si>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</si>
  <si>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</si>
  <si>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</si>
  <si>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</si>
  <si>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</si>
  <si>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</si>
  <si>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</si>
  <si>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</si>
  <si>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</si>
  <si>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</si>
  <si>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</si>
  <si>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</si>
  <si>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</si>
  <si>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</si>
  <si>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</si>
  <si>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</si>
  <si>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</si>
  <si>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</si>
  <si>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</si>
  <si>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</si>
  <si>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</si>
  <si>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</si>
  <si>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</si>
  <si>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</si>
  <si>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</si>
  <si>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</si>
  <si>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</si>
  <si>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</si>
  <si>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</si>
  <si>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</si>
  <si>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</si>
  <si>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</si>
  <si>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</si>
  <si>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</si>
  <si>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</si>
  <si>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</si>
  <si>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</si>
  <si>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</si>
  <si>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</si>
  <si>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</si>
  <si>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</si>
  <si>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</si>
  <si>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</si>
  <si>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</si>
  <si>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</si>
  <si>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</si>
  <si>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</si>
  <si>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</si>
  <si>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</si>
  <si>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</si>
  <si>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</si>
  <si>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</si>
  <si>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</si>
  <si>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</si>
  <si>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</si>
  <si>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</si>
  <si>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</si>
  <si>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</si>
  <si>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</si>
  <si>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</si>
  <si>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</si>
  <si>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</si>
  <si>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</si>
  <si>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</si>
  <si>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</si>
  <si>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</si>
  <si>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</si>
  <si>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</si>
  <si>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</si>
  <si>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</si>
  <si>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</si>
  <si>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</si>
  <si>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</si>
  <si>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</si>
  <si>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</si>
  <si>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</si>
  <si>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</si>
  <si>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</si>
  <si>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</si>
  <si>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</si>
  <si>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</si>
  <si>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</si>
  <si>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</si>
  <si>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</si>
  <si>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</si>
  <si>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</si>
  <si>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</si>
  <si>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</si>
  <si>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</si>
  <si>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</si>
  <si>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</si>
  <si>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</si>
  <si>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</si>
  <si>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</si>
  <si>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</si>
  <si>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</si>
  <si>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</si>
  <si>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</si>
  <si>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</si>
  <si>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</si>
  <si>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</si>
  <si>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</si>
  <si>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</si>
  <si>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</si>
  <si>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</si>
  <si>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</si>
  <si>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</si>
  <si>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</si>
  <si>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</si>
  <si>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</si>
  <si>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</si>
  <si>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</si>
  <si>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</si>
  <si>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</si>
  <si>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</si>
  <si>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</si>
  <si>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</si>
  <si>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</si>
  <si>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</si>
  <si>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</si>
  <si>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</si>
  <si>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</si>
  <si>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</si>
  <si>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</si>
  <si>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</si>
  <si>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</si>
  <si>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</si>
  <si>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</si>
  <si>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</si>
  <si>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</si>
  <si>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</si>
  <si>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</si>
  <si>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</si>
  <si>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</si>
  <si>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</si>
  <si>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</si>
  <si>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</si>
  <si>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</si>
  <si>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</si>
  <si>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</si>
  <si>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</si>
  <si>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</si>
  <si>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</si>
  <si>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</si>
  <si>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</si>
  <si>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</si>
  <si>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</si>
  <si>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</si>
  <si>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</si>
  <si>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</si>
  <si>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</si>
  <si>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</si>
  <si>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</si>
  <si>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</si>
  <si>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</si>
  <si>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</si>
  <si>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</si>
  <si>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</si>
  <si>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</si>
  <si>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</si>
  <si>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</si>
  <si>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</si>
  <si>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</si>
  <si>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</si>
  <si>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</si>
  <si>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</si>
  <si>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</si>
  <si>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</si>
  <si>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</si>
  <si>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</si>
  <si>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</si>
  <si>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</si>
  <si>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</si>
  <si>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</si>
  <si>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</si>
  <si>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</si>
  <si>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</si>
  <si>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</si>
  <si>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</si>
  <si>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</si>
  <si>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</si>
  <si>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</si>
  <si>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</si>
  <si>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</si>
  <si>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</si>
  <si>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</si>
  <si>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</si>
  <si>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</si>
  <si>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</si>
  <si>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</si>
  <si>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</si>
  <si>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</si>
  <si>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</si>
  <si>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</si>
  <si>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</si>
  <si>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</si>
  <si>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</si>
  <si>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</si>
  <si>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</si>
  <si>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</si>
  <si>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</si>
  <si>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</si>
  <si>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</si>
  <si>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</si>
  <si>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</si>
  <si>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</si>
  <si>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</si>
  <si>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</si>
  <si>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</si>
  <si>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</si>
  <si>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</si>
  <si>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</si>
  <si>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</si>
  <si>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</si>
  <si>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</si>
  <si>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</si>
  <si>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</si>
  <si>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</si>
  <si>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</si>
  <si>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</si>
  <si>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</si>
  <si>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</si>
  <si>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</si>
  <si>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</si>
  <si>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</si>
  <si>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</si>
  <si>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</si>
  <si>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</si>
  <si>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</si>
  <si>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</si>
  <si>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</si>
  <si>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</si>
  <si>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</si>
  <si>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</si>
  <si>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</si>
  <si>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</si>
  <si>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</si>
  <si>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</si>
  <si>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</si>
  <si>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</si>
  <si>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</si>
  <si>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</si>
  <si>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</si>
  <si>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</si>
  <si>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</si>
  <si>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</si>
  <si>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</si>
  <si>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</si>
  <si>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</si>
  <si>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</si>
  <si>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</si>
  <si>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</si>
  <si>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</si>
  <si>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</si>
  <si>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</si>
  <si>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</si>
  <si>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</si>
  <si>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</si>
  <si>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</si>
  <si>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</si>
  <si>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</si>
  <si>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</si>
  <si>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</si>
  <si>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</si>
  <si>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</si>
  <si>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</si>
  <si>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</si>
  <si>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</si>
  <si>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</si>
  <si>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</si>
  <si>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</si>
  <si>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</si>
  <si>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</si>
  <si>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</si>
  <si>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</si>
  <si>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</si>
  <si>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</si>
  <si>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</si>
  <si>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</si>
  <si>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</si>
  <si>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</si>
  <si>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</si>
  <si>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</si>
  <si>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</si>
  <si>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</si>
  <si>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</si>
  <si>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</si>
  <si>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</si>
  <si>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</si>
  <si>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</si>
  <si>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</si>
  <si>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</si>
  <si>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</si>
  <si>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</si>
  <si>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</si>
  <si>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</si>
  <si>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</si>
  <si>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</si>
  <si>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</si>
  <si>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</si>
  <si>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</si>
  <si>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</si>
  <si>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</si>
  <si>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</si>
  <si>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</si>
  <si>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</si>
  <si>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</si>
  <si>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</si>
  <si>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</si>
  <si>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</si>
  <si>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</si>
  <si>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</si>
  <si>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</si>
  <si>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</si>
  <si>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</si>
  <si>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</si>
  <si>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</si>
  <si>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</si>
  <si>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</si>
  <si>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</si>
  <si>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</si>
  <si>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</si>
  <si>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</si>
  <si>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</si>
  <si>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</si>
  <si>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</si>
  <si>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</si>
  <si>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</si>
  <si>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</si>
  <si>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</si>
  <si>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</si>
  <si>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</si>
  <si>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</si>
  <si>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</si>
  <si>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</si>
  <si>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</si>
  <si>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</si>
  <si>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</si>
  <si>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</si>
  <si>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</si>
  <si>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</si>
  <si>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</si>
  <si>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</si>
  <si>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</si>
  <si>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</si>
  <si>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</si>
  <si>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</si>
  <si>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</si>
  <si>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</si>
  <si>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</si>
  <si>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</si>
  <si>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</si>
  <si>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</si>
  <si>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</si>
  <si>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</si>
  <si>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</si>
  <si>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</si>
  <si>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</si>
  <si>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</si>
  <si>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</si>
  <si>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</si>
  <si>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</si>
  <si>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</si>
  <si>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</si>
  <si>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</si>
  <si>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</si>
  <si>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</si>
  <si>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</si>
  <si>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</si>
  <si>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</si>
  <si>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</si>
  <si>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</si>
  <si>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</si>
  <si>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</si>
  <si>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</si>
  <si>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</si>
  <si>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</si>
  <si>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</si>
  <si>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</si>
  <si>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</si>
  <si>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</si>
  <si>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</si>
  <si>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</si>
  <si>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</si>
  <si>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</si>
  <si>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</si>
  <si>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</si>
  <si>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</si>
  <si>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</si>
  <si>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</si>
  <si>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</si>
  <si>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</si>
  <si>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</si>
  <si>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</si>
  <si>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</si>
  <si>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</si>
  <si>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</si>
  <si>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</si>
  <si>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</si>
  <si>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</si>
  <si>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</si>
  <si>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</si>
  <si>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</si>
  <si>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</si>
  <si>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</si>
  <si>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</si>
  <si>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</si>
  <si>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</si>
  <si>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</si>
  <si>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</si>
  <si>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</si>
  <si>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</si>
  <si>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</si>
  <si>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</si>
  <si>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</si>
  <si>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</si>
  <si>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</si>
  <si>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</si>
  <si>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</si>
  <si>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</si>
  <si>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</si>
  <si>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</si>
  <si>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</si>
  <si>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</si>
  <si>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</si>
  <si>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</si>
  <si>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</si>
  <si>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</si>
  <si>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</si>
  <si>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</si>
  <si>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</si>
  <si>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</si>
  <si>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</si>
  <si>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</si>
  <si>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</si>
  <si>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</si>
  <si>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</si>
  <si>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</si>
  <si>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</si>
  <si>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</si>
  <si>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</si>
  <si>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</si>
  <si>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</si>
  <si>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</si>
  <si>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</si>
  <si>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</si>
  <si>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</si>
  <si>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</si>
  <si>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</si>
  <si>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</si>
  <si>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</si>
  <si>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</si>
  <si>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</si>
  <si>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</si>
  <si>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</si>
  <si>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</si>
  <si>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</si>
  <si>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</si>
  <si>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</si>
  <si>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</si>
  <si>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</si>
  <si>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</si>
  <si>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</si>
  <si>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</si>
  <si>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</si>
  <si>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</si>
  <si>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</si>
  <si>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</si>
  <si>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</si>
  <si>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</si>
  <si>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</si>
  <si>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</si>
  <si>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</si>
  <si>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</si>
  <si>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</si>
  <si>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</si>
  <si>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</si>
  <si>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</si>
  <si>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</si>
  <si>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</si>
  <si>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</si>
  <si>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</si>
  <si>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</si>
  <si>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</si>
  <si>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</si>
  <si>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</si>
  <si>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</si>
  <si>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</si>
  <si>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</si>
  <si>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</si>
  <si>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</si>
  <si>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</si>
  <si>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</si>
  <si>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</si>
  <si>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</si>
  <si>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</si>
  <si>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</si>
  <si>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</si>
  <si>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</si>
  <si>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</si>
  <si>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</si>
  <si>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</si>
  <si>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</si>
  <si>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</si>
  <si>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</si>
  <si>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</si>
  <si>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</si>
  <si>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</si>
  <si>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</si>
  <si>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</si>
  <si>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</si>
  <si>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</si>
  <si>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</si>
  <si>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</si>
  <si>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</si>
  <si>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</si>
  <si>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</si>
  <si>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</si>
  <si>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</si>
  <si>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</si>
  <si>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</si>
  <si>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</si>
  <si>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</si>
  <si>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</si>
  <si>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</si>
  <si>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</si>
  <si>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</si>
  <si>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</si>
  <si>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</si>
  <si>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</si>
  <si>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</si>
  <si>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</si>
  <si>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</si>
  <si>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</si>
  <si>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</si>
  <si>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</si>
  <si>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</si>
  <si>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</si>
  <si>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</si>
  <si>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</si>
  <si>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</si>
  <si>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</si>
  <si>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</si>
  <si>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</si>
  <si>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</si>
  <si>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</si>
  <si>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</si>
  <si>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</si>
  <si>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</si>
  <si>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</si>
  <si>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</si>
  <si>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</si>
  <si>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</si>
  <si>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</si>
  <si>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</si>
  <si>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</si>
  <si>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</si>
  <si>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</si>
  <si>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</si>
  <si>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</si>
  <si>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</si>
  <si>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</si>
  <si>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</si>
  <si>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</si>
  <si>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</si>
  <si>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</si>
  <si>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</si>
  <si>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</si>
  <si>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</si>
  <si>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</si>
  <si>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</si>
  <si>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</si>
  <si>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</si>
  <si>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</si>
  <si>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</si>
  <si>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</si>
  <si>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</si>
  <si>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</si>
  <si>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</si>
  <si>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</si>
  <si>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</si>
  <si>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</si>
  <si>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</si>
  <si>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</si>
  <si>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</si>
  <si>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</si>
  <si>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</si>
  <si>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</si>
  <si>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</si>
  <si>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</si>
  <si>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</si>
  <si>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</si>
  <si>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</si>
  <si>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</si>
  <si>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</si>
  <si>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</si>
  <si>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</si>
  <si>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</si>
  <si>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</si>
  <si>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</si>
  <si>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</si>
  <si>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</si>
  <si>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</si>
  <si>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</si>
  <si>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</si>
  <si>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</si>
  <si>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</si>
  <si>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</si>
  <si>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</si>
  <si>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</si>
  <si>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</si>
  <si>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</si>
  <si>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</si>
  <si>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</si>
  <si>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</si>
  <si>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</si>
  <si>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</si>
  <si>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</si>
  <si>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</si>
  <si>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</si>
  <si>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</si>
  <si>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</si>
  <si>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</si>
  <si>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</si>
  <si>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</si>
  <si>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</si>
  <si>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</si>
  <si>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</si>
  <si>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</si>
  <si>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</si>
  <si>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</si>
  <si>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</si>
  <si>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</si>
  <si>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</si>
  <si>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</si>
  <si>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</si>
  <si>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</si>
  <si>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</si>
  <si>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</si>
  <si>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</si>
  <si>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</si>
  <si>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</si>
  <si>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</si>
  <si>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</si>
  <si>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</si>
  <si>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</si>
  <si>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</si>
  <si>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</si>
  <si>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</si>
  <si>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</si>
  <si>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</si>
  <si>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</si>
  <si>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</si>
  <si>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</si>
  <si>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</si>
  <si>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</si>
  <si>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</si>
  <si>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</si>
  <si>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</si>
  <si>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</si>
  <si>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</si>
  <si>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</si>
  <si>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</si>
  <si>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</si>
  <si>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</si>
  <si>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</si>
  <si>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</si>
  <si>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</si>
  <si>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</si>
  <si>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</si>
  <si>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</si>
  <si>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</si>
  <si>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</si>
  <si>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</si>
  <si>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</si>
  <si>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</si>
  <si>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</si>
  <si>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</si>
  <si>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</si>
  <si>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</si>
  <si>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</si>
  <si>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</si>
  <si>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</si>
  <si>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</si>
  <si>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</si>
  <si>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</si>
  <si>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</si>
  <si>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</si>
  <si>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</si>
  <si>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</si>
  <si>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</si>
  <si>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</si>
  <si>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</si>
  <si>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</si>
  <si>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</si>
  <si>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</si>
  <si>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</si>
  <si>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</si>
  <si>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</si>
  <si>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</si>
  <si>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</si>
  <si>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</si>
  <si>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</si>
  <si>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</si>
  <si>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</si>
  <si>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</si>
  <si>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</si>
  <si>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</si>
  <si>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</si>
  <si>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</si>
  <si>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</si>
  <si>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</si>
  <si>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</si>
  <si>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</si>
  <si>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</si>
  <si>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</si>
  <si>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</si>
  <si>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</si>
  <si>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</si>
  <si>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</si>
  <si>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</si>
  <si>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</si>
  <si>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</si>
  <si>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</si>
  <si>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</si>
  <si>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</si>
  <si>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</si>
  <si>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</si>
  <si>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</si>
  <si>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</si>
  <si>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</si>
  <si>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</si>
  <si>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</si>
  <si>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</si>
  <si>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</si>
  <si>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</si>
  <si>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</si>
  <si>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</si>
  <si>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</si>
  <si>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</si>
  <si>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</si>
  <si>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</si>
  <si>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</si>
  <si>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</si>
  <si>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</si>
  <si>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</si>
  <si>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</si>
  <si>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</si>
  <si>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</si>
  <si>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</si>
  <si>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</si>
  <si>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</si>
  <si>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</si>
  <si>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</si>
  <si>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</si>
  <si>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</si>
  <si>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</si>
  <si>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</si>
  <si>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</si>
  <si>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</si>
  <si>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</si>
  <si>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</si>
  <si>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</si>
  <si>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</si>
  <si>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</si>
  <si>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</si>
  <si>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</si>
  <si>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</si>
  <si>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</si>
  <si>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</si>
  <si>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</si>
  <si>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</si>
  <si>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</si>
  <si>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</si>
  <si>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</si>
  <si>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</si>
  <si>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</si>
  <si>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</si>
  <si>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</si>
  <si>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</si>
  <si>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</si>
  <si>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</si>
  <si>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</si>
  <si>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</si>
  <si>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</si>
  <si>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</si>
  <si>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</si>
  <si>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</si>
  <si>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</si>
  <si>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</si>
  <si>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</si>
  <si>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</si>
  <si>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</si>
  <si>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</si>
  <si>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</si>
  <si>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</si>
  <si>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</si>
  <si>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</si>
  <si>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</si>
  <si>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</si>
  <si>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</si>
  <si>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</si>
  <si>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</si>
  <si>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</si>
  <si>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</si>
  <si>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</si>
  <si>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</si>
  <si>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</si>
  <si>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</si>
  <si>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</si>
  <si>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</si>
  <si>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</si>
  <si>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</si>
  <si>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</si>
  <si>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</si>
  <si>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</si>
  <si>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</si>
  <si>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</si>
  <si>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</si>
  <si>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</si>
  <si>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</si>
  <si>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</si>
  <si>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</si>
  <si>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</si>
  <si>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</si>
  <si>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</si>
  <si>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</si>
  <si>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</si>
  <si>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</si>
  <si>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</si>
  <si>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</si>
  <si>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</si>
  <si>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</si>
  <si>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</si>
  <si>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</si>
  <si>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</si>
  <si>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</si>
  <si>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</si>
  <si>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</si>
  <si>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</si>
  <si>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</si>
  <si>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</si>
  <si>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</si>
  <si>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</si>
  <si>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</si>
  <si>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</si>
  <si>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</si>
  <si>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</si>
  <si>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</si>
  <si>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</si>
  <si>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</si>
  <si>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</si>
  <si>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</si>
  <si>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</si>
  <si>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</si>
  <si>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</si>
  <si>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</si>
  <si>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</si>
  <si>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</si>
  <si>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</si>
  <si>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</si>
  <si>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</si>
  <si>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</si>
  <si>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</si>
  <si>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</si>
  <si>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</si>
  <si>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</si>
  <si>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</si>
  <si>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</si>
  <si>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</si>
  <si>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</si>
  <si>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</si>
  <si>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</si>
  <si>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</si>
  <si>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</si>
  <si>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</si>
  <si>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</si>
  <si>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</si>
  <si>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</si>
  <si>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</si>
  <si>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</si>
  <si>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</si>
  <si>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</si>
  <si>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</si>
  <si>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</si>
  <si>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</si>
  <si>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</si>
  <si>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</si>
  <si>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</si>
  <si>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</si>
  <si>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</si>
  <si>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</si>
  <si>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</si>
  <si>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</si>
  <si>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</si>
  <si>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</si>
  <si>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</si>
  <si>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</si>
  <si>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</si>
  <si>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</si>
  <si>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</si>
  <si>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</si>
  <si>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</si>
  <si>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</si>
  <si>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</si>
  <si>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</si>
  <si>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</si>
  <si>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</si>
  <si>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</si>
  <si>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</si>
  <si>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</si>
  <si>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</si>
  <si>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</si>
  <si>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</si>
  <si>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</si>
  <si>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</si>
  <si>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</si>
  <si>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</si>
  <si>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</si>
  <si>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</si>
  <si>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</si>
  <si>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</si>
  <si>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</si>
  <si>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</si>
  <si>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</si>
  <si>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</si>
  <si>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</si>
  <si>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</si>
  <si>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</si>
  <si>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</si>
  <si>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</si>
  <si>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</si>
  <si>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</si>
  <si>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</si>
  <si>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</si>
  <si>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</si>
  <si>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</si>
  <si>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</si>
  <si>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</si>
  <si>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</si>
  <si>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</si>
  <si>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</si>
  <si>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</si>
  <si>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</si>
  <si>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</si>
  <si>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</si>
  <si>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</si>
  <si>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</si>
  <si>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</si>
  <si>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</si>
  <si>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</si>
  <si>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</si>
  <si>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</si>
  <si>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</si>
  <si>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</si>
  <si>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</si>
  <si>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</si>
  <si>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</si>
  <si>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</si>
  <si>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</si>
  <si>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</si>
  <si>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</si>
  <si>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</si>
  <si>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</si>
  <si>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</si>
  <si>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</si>
  <si>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</si>
  <si>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</si>
  <si>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</si>
  <si>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</si>
  <si>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</si>
  <si>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</si>
  <si>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</si>
  <si>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</si>
  <si>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</si>
  <si>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</si>
  <si>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</si>
  <si>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</si>
  <si>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</si>
  <si>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</si>
  <si>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</si>
  <si>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</si>
  <si>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</si>
  <si>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</si>
  <si>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</si>
  <si>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</si>
  <si>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</si>
  <si>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</si>
  <si>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</si>
  <si>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</si>
  <si>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</si>
  <si>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</si>
  <si>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</si>
  <si>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</si>
  <si>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</si>
  <si>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</si>
  <si>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</si>
  <si>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</si>
  <si>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</si>
  <si>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</si>
  <si>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</si>
  <si>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</si>
  <si>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</si>
  <si>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</si>
  <si>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</si>
  <si>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</si>
  <si>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</si>
  <si>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</si>
  <si>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</si>
  <si>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</si>
  <si>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</si>
  <si>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</si>
  <si>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</si>
  <si>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</si>
  <si>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</si>
  <si>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</si>
  <si>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</si>
  <si>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</si>
  <si>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</si>
  <si>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</si>
  <si>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</si>
  <si>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</si>
  <si>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</si>
  <si>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</si>
  <si>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</si>
  <si>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</si>
  <si>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</si>
  <si>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</si>
  <si>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</si>
  <si>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</si>
  <si>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</si>
  <si>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</si>
  <si>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</si>
  <si>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</si>
  <si>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</si>
  <si>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</si>
  <si>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</si>
  <si>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</si>
  <si>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</si>
  <si>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</si>
  <si>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</si>
  <si>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</si>
  <si>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</si>
  <si>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</si>
  <si>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</si>
  <si>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</si>
  <si>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</si>
  <si>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</si>
  <si>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</si>
  <si>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</si>
  <si>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</si>
  <si>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</si>
  <si>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</si>
  <si>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</si>
  <si>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</si>
  <si>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</si>
  <si>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</si>
  <si>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</si>
  <si>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</si>
  <si>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</si>
  <si>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</si>
  <si>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</si>
  <si>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</si>
  <si>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</si>
  <si>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</si>
  <si>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</si>
  <si>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</si>
  <si>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</si>
  <si>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</si>
  <si>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</si>
  <si>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</si>
  <si>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</si>
  <si>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</si>
  <si>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</si>
  <si>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</si>
  <si>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</si>
  <si>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</si>
  <si>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</si>
  <si>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</si>
  <si>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</si>
  <si>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</si>
  <si>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</si>
  <si>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</si>
  <si>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</si>
  <si>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</si>
  <si>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</si>
  <si>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</si>
  <si>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</si>
  <si>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</si>
  <si>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</si>
  <si>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</si>
  <si>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</si>
  <si>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</si>
  <si>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</si>
  <si>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</si>
  <si>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</si>
  <si>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</si>
  <si>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</si>
  <si>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</si>
  <si>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</si>
  <si>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</si>
  <si>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</si>
  <si>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</si>
  <si>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</si>
  <si>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</si>
  <si>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</si>
  <si>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</si>
  <si>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</si>
  <si>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</si>
  <si>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</si>
  <si>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</si>
  <si>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</si>
  <si>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</si>
  <si>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</si>
  <si>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</si>
  <si>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</si>
  <si>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</si>
  <si>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</si>
  <si>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</si>
  <si>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</si>
  <si>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</si>
  <si>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</si>
  <si>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</si>
  <si>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</si>
  <si>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</si>
  <si>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</si>
  <si>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</si>
  <si>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</si>
  <si>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</si>
  <si>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</si>
  <si>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</si>
  <si>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</si>
  <si>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</si>
  <si>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</si>
  <si>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</si>
  <si>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</si>
  <si>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</si>
  <si>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</si>
  <si>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</si>
  <si>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</si>
  <si>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</si>
  <si>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</si>
  <si>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</si>
  <si>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</si>
  <si>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</si>
  <si>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</si>
  <si>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</si>
  <si>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</si>
  <si>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</si>
  <si>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</si>
  <si>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</si>
  <si>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</si>
  <si>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</si>
  <si>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</si>
  <si>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</si>
  <si>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</si>
  <si>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</si>
  <si>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</si>
  <si>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</si>
  <si>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</si>
  <si>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</si>
  <si>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</si>
  <si>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</si>
  <si>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</si>
  <si>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</si>
  <si>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</si>
  <si>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</si>
  <si>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</si>
  <si>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</si>
  <si>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</si>
  <si>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</si>
  <si>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</si>
  <si>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</si>
  <si>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</si>
  <si>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</si>
  <si>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</si>
  <si>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</si>
  <si>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</si>
  <si>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</si>
  <si>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</si>
  <si>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</si>
  <si>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</si>
  <si>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</si>
  <si>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</si>
  <si>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</si>
  <si>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</si>
  <si>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</si>
  <si>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</si>
  <si>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</si>
  <si>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</si>
  <si>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</si>
  <si>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</si>
  <si>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</si>
  <si>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</si>
  <si>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</si>
  <si>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</si>
  <si>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</si>
  <si>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</si>
  <si>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</si>
  <si>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</si>
  <si>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</si>
  <si>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</si>
  <si>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</si>
  <si>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</si>
  <si>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</si>
  <si>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</si>
  <si>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</si>
  <si>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</si>
  <si>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</si>
  <si>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</si>
  <si>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</si>
  <si>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</si>
  <si>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</si>
  <si>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</si>
  <si>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</si>
  <si>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</si>
  <si>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</si>
  <si>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</si>
  <si>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</si>
  <si>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</si>
  <si>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</si>
  <si>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</si>
  <si>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</si>
  <si>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</si>
  <si>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</si>
  <si>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</si>
  <si>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</si>
  <si>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</si>
  <si>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</si>
  <si>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</si>
  <si>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</si>
  <si>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</si>
  <si>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</si>
  <si>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</si>
  <si>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</si>
  <si>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</si>
  <si>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</si>
  <si>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</si>
  <si>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</si>
  <si>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</si>
  <si>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</si>
  <si>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</si>
  <si>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</si>
  <si>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</si>
  <si>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</si>
  <si>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</si>
  <si>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</si>
  <si>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</si>
  <si>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</si>
  <si>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</si>
  <si>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</si>
  <si>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</si>
  <si>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</si>
  <si>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</si>
  <si>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</si>
  <si>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</si>
  <si>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</si>
  <si>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</si>
  <si>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</si>
  <si>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</si>
  <si>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</si>
  <si>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</si>
  <si>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</si>
  <si>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</si>
  <si>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</si>
  <si>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</si>
  <si>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</si>
  <si>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</si>
  <si>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</si>
  <si>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</si>
  <si>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</si>
  <si>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</si>
  <si>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</si>
  <si>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</si>
  <si>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</si>
  <si>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</si>
  <si>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</si>
  <si>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</si>
  <si>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</si>
  <si>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</si>
  <si>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</si>
  <si>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</si>
  <si>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</si>
  <si>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</si>
  <si>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</si>
  <si>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</si>
  <si>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</si>
  <si>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</si>
  <si>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</si>
  <si>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</si>
  <si>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</si>
  <si>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</si>
  <si>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</si>
  <si>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</si>
  <si>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</si>
  <si>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</si>
  <si>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</si>
  <si>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</si>
  <si>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</si>
  <si>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</si>
  <si>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</si>
  <si>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</si>
  <si>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</si>
  <si>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</si>
  <si>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</si>
  <si>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</si>
  <si>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</si>
  <si>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</si>
  <si>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</si>
  <si>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</si>
  <si>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</si>
  <si>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</si>
  <si>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</si>
  <si>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</si>
  <si>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</si>
  <si>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</si>
  <si>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</si>
  <si>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</si>
  <si>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</si>
  <si>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</si>
  <si>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</si>
  <si>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</si>
  <si>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</si>
  <si>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</si>
  <si>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</si>
  <si>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</si>
  <si>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</si>
  <si>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</si>
  <si>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</si>
  <si>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</si>
  <si>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</si>
  <si>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</si>
  <si>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</si>
  <si>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</si>
  <si>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</si>
  <si>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</si>
  <si>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</si>
  <si>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</si>
  <si>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</si>
  <si>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</si>
  <si>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</si>
  <si>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</si>
  <si>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</si>
  <si>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</si>
  <si>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</si>
  <si>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</si>
  <si>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</si>
  <si>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</si>
  <si>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</si>
  <si>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</si>
  <si>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</si>
  <si>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</si>
  <si>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</si>
  <si>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</si>
  <si>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</si>
  <si>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</si>
  <si>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</si>
  <si>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</si>
  <si>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</si>
  <si>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</si>
  <si>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</si>
  <si>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</si>
  <si>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</si>
  <si>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</si>
  <si>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</si>
  <si>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</si>
  <si>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</si>
  <si>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</si>
  <si>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</si>
  <si>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</si>
  <si>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</si>
  <si>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</si>
  <si>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</si>
  <si>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</si>
  <si>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</si>
  <si>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</si>
  <si>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</si>
  <si>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</si>
  <si>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</si>
  <si>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</si>
  <si>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</si>
  <si>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</si>
  <si>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</si>
  <si>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</si>
  <si>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</si>
  <si>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</si>
  <si>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</si>
  <si>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</si>
  <si>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</si>
  <si>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</si>
  <si>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</si>
  <si>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</si>
  <si>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</si>
  <si>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</si>
  <si>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</si>
  <si>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</si>
  <si>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</si>
  <si>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</si>
  <si>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</si>
  <si>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</si>
  <si>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</si>
  <si>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</si>
  <si>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</si>
  <si>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</si>
  <si>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</si>
  <si>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</si>
  <si>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</si>
  <si>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</si>
  <si>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</si>
  <si>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</si>
  <si>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</si>
  <si>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</si>
  <si>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</si>
  <si>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</si>
  <si>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</si>
  <si>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</si>
  <si>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</si>
  <si>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</si>
  <si>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</si>
  <si>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</si>
  <si>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</si>
  <si>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</si>
  <si>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</si>
  <si>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</si>
  <si>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</si>
  <si>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</si>
  <si>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</si>
  <si>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</si>
  <si>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</si>
  <si>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</si>
  <si>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</si>
  <si>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</si>
  <si>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</si>
  <si>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</si>
  <si>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</si>
  <si>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</si>
  <si>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</si>
  <si>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</si>
  <si>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</si>
  <si>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</si>
  <si>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</si>
  <si>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</si>
  <si>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</si>
  <si>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</si>
  <si>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</si>
  <si>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</si>
  <si>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</si>
  <si>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</si>
  <si>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</si>
  <si>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</si>
  <si>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</si>
  <si>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</si>
  <si>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</si>
  <si>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</si>
  <si>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</si>
  <si>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</si>
  <si>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</si>
  <si>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</si>
  <si>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</si>
  <si>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</si>
  <si>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</si>
  <si>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</si>
  <si>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</si>
  <si>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</si>
  <si>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</si>
  <si>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</si>
  <si>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</si>
  <si>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</si>
  <si>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</si>
  <si>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</si>
  <si>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</si>
  <si>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</si>
  <si>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</si>
  <si>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</si>
  <si>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</si>
  <si>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</si>
  <si>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</si>
  <si>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</si>
  <si>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</si>
  <si>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</si>
  <si>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</si>
  <si>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</si>
  <si>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</si>
  <si>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</si>
  <si>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</si>
  <si>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</si>
  <si>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</si>
  <si>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</si>
  <si>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</si>
  <si>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</si>
  <si>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</si>
  <si>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</si>
  <si>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</si>
  <si>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</si>
  <si>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</si>
  <si>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</si>
  <si>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</si>
  <si>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</si>
  <si>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</si>
  <si>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</si>
  <si>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</si>
  <si>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</si>
  <si>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</si>
  <si>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</si>
  <si>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</si>
  <si>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</si>
  <si>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</si>
  <si>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</si>
  <si>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</si>
  <si>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</si>
  <si>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</si>
  <si>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</si>
  <si>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</si>
  <si>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</si>
  <si>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</si>
  <si>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</si>
  <si>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</si>
  <si>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</si>
  <si>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</si>
  <si>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</si>
  <si>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</si>
  <si>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</si>
  <si>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</si>
  <si>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</si>
  <si>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</si>
  <si>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</si>
  <si>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</si>
  <si>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</si>
  <si>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</si>
  <si>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</si>
  <si>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</si>
  <si>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</si>
  <si>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</si>
  <si>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</si>
  <si>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</si>
  <si>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</si>
  <si>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</si>
  <si>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</si>
  <si>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</si>
  <si>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</si>
  <si>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</si>
  <si>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</si>
  <si>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</si>
  <si>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</si>
  <si>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</si>
  <si>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</si>
  <si>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</si>
  <si>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</si>
  <si>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</si>
  <si>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</si>
  <si>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</si>
  <si>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</si>
  <si>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</si>
  <si>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</si>
  <si>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</si>
  <si>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</si>
  <si>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</si>
  <si>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</si>
  <si>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</si>
  <si>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</si>
  <si>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</si>
  <si>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</si>
  <si>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</si>
  <si>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</si>
  <si>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</si>
  <si>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</si>
  <si>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</si>
  <si>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</si>
  <si>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</si>
  <si>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</si>
  <si>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</si>
  <si>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</si>
  <si>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</si>
  <si>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</si>
  <si>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</si>
  <si>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</si>
  <si>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</si>
  <si>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</si>
  <si>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</si>
  <si>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</si>
  <si>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</si>
  <si>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</si>
  <si>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</si>
  <si>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</si>
  <si>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</si>
  <si>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</si>
  <si>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</si>
  <si>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</si>
  <si>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</si>
  <si>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</si>
  <si>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</si>
  <si>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</si>
  <si>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</si>
  <si>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</si>
  <si>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</si>
  <si>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</si>
  <si>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</si>
  <si>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</si>
  <si>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</si>
  <si>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</si>
  <si>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</si>
  <si>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</si>
  <si>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</si>
  <si>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</si>
  <si>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</si>
  <si>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</si>
  <si>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</si>
  <si>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</si>
  <si>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</si>
  <si>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</si>
  <si>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</si>
  <si>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</si>
  <si>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</si>
  <si>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</si>
  <si>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</si>
  <si>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</si>
  <si>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</si>
  <si>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</si>
  <si>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</si>
  <si>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</si>
  <si>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</si>
  <si>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</si>
  <si>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</si>
  <si>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</si>
  <si>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</si>
  <si>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</si>
  <si>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</si>
  <si>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</si>
  <si>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</si>
  <si>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</si>
  <si>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</si>
  <si>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</si>
  <si>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</si>
  <si>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</si>
  <si>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</si>
  <si>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</si>
  <si>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</si>
  <si>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</si>
  <si>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</si>
  <si>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</si>
  <si>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</si>
  <si>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</si>
  <si>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</si>
  <si>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</si>
  <si>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</si>
  <si>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</si>
  <si>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</si>
  <si>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</si>
  <si>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</si>
  <si>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</si>
  <si>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</si>
  <si>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</si>
  <si>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</si>
  <si>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</si>
  <si>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</si>
  <si>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</si>
  <si>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</si>
  <si>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</si>
  <si>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</si>
  <si>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</si>
  <si>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</si>
  <si>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</si>
  <si>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</si>
  <si>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</si>
  <si>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</si>
  <si>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</si>
  <si>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</si>
  <si>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</si>
  <si>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</si>
  <si>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</si>
  <si>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</si>
  <si>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</si>
  <si>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</si>
  <si>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</si>
  <si>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</si>
  <si>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</si>
  <si>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</si>
  <si>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</si>
  <si>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</si>
  <si>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</si>
  <si>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</si>
  <si>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</si>
  <si>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</si>
  <si>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</si>
  <si>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</si>
  <si>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</si>
  <si>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</si>
  <si>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</si>
  <si>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</si>
  <si>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</si>
  <si>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</si>
  <si>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</si>
  <si>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</si>
  <si>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</si>
  <si>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</si>
  <si>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</si>
  <si>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</si>
  <si>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</si>
  <si>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</si>
  <si>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</si>
  <si>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</si>
  <si>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</si>
  <si>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</si>
  <si>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</si>
  <si>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</si>
  <si>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</si>
  <si>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</si>
  <si>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</si>
  <si>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</si>
  <si>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</si>
  <si>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</si>
  <si>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</si>
  <si>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</si>
  <si>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</si>
  <si>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</si>
  <si>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</si>
  <si>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</si>
  <si>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</si>
  <si>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</si>
  <si>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</si>
  <si>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</si>
  <si>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</si>
  <si>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</si>
  <si>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</si>
  <si>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</si>
  <si>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</si>
  <si>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</si>
  <si>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</si>
  <si>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</si>
  <si>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</si>
  <si>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</si>
  <si>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</si>
  <si>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</si>
  <si>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</si>
  <si>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</si>
  <si>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</si>
  <si>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</si>
  <si>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</si>
  <si>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</si>
  <si>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</si>
  <si>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</si>
  <si>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</si>
  <si>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</si>
  <si>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</si>
  <si>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</si>
  <si>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</si>
  <si>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</si>
  <si>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</si>
  <si>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</si>
  <si>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</si>
  <si>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</si>
  <si>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</si>
  <si>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</si>
  <si>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</si>
  <si>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</si>
  <si>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</si>
  <si>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</si>
  <si>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</si>
  <si>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</si>
  <si>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</si>
  <si>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</si>
  <si>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</si>
  <si>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</si>
  <si>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</si>
  <si>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</si>
  <si>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</si>
  <si>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</si>
  <si>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</si>
  <si>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</si>
  <si>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</si>
  <si>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</si>
  <si>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</si>
  <si>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</si>
  <si>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</si>
  <si>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</si>
  <si>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</si>
  <si>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</si>
  <si>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</si>
  <si>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</si>
  <si>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</si>
  <si>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</si>
  <si>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</si>
  <si>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</si>
  <si>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</si>
  <si>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</si>
  <si>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</si>
  <si>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</si>
  <si>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</si>
  <si>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</si>
  <si>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</si>
  <si>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</si>
  <si>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</si>
  <si>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</si>
  <si>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</si>
  <si>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</si>
  <si>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</si>
  <si>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</si>
  <si>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</si>
  <si>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</si>
  <si>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</si>
  <si>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</si>
  <si>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</si>
  <si>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</si>
  <si>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</si>
  <si>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</si>
  <si>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</si>
  <si>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</si>
  <si>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</si>
  <si>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</si>
  <si>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</si>
  <si>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</si>
  <si>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</si>
  <si>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</si>
  <si>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</si>
  <si>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</si>
  <si>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</si>
  <si>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</si>
  <si>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</si>
  <si>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</si>
  <si>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</si>
  <si>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</si>
  <si>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</si>
  <si>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</si>
  <si>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</si>
  <si>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</si>
  <si>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</si>
  <si>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</si>
  <si>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</si>
  <si>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</si>
  <si>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</si>
  <si>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</si>
  <si>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</si>
  <si>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</si>
  <si>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</si>
  <si>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</si>
  <si>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</si>
  <si>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</si>
  <si>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</si>
  <si>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</si>
  <si>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</si>
  <si>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</si>
  <si>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</si>
  <si>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</si>
  <si>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</si>
  <si>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</si>
  <si>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</si>
  <si>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</si>
  <si>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</si>
  <si>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</si>
  <si>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</si>
  <si>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</si>
  <si>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</si>
  <si>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</si>
  <si>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</si>
  <si>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</si>
  <si>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</si>
  <si>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</si>
  <si>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</si>
  <si>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</si>
  <si>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</si>
  <si>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</si>
  <si>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</si>
  <si>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</si>
  <si>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</si>
  <si>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</si>
  <si>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</si>
  <si>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</si>
  <si>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</si>
  <si>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</si>
  <si>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</si>
  <si>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</si>
  <si>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</si>
  <si>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</si>
  <si>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</si>
  <si>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</si>
  <si>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</si>
  <si>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</si>
  <si>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</si>
  <si>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</si>
  <si>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</si>
  <si>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</si>
  <si>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</si>
  <si>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</si>
  <si>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</si>
  <si>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</si>
  <si>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</si>
  <si>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</si>
  <si>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</si>
  <si>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</si>
  <si>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</si>
  <si>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</si>
  <si>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</si>
  <si>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</si>
  <si>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</si>
  <si>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</si>
  <si>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</si>
  <si>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</si>
  <si>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</si>
  <si>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</si>
  <si>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</si>
  <si>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</si>
  <si>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</si>
  <si>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</si>
  <si>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</si>
  <si>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</si>
  <si>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</si>
  <si>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</si>
  <si>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</si>
  <si>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</si>
  <si>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</si>
  <si>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</si>
  <si>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</si>
  <si>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</si>
  <si>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</si>
  <si>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</si>
  <si>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</si>
  <si>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</si>
  <si>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</si>
  <si>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</si>
  <si>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</si>
  <si>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</si>
  <si>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</si>
  <si>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</si>
  <si>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</si>
  <si>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</si>
  <si>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</si>
  <si>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</si>
  <si>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</si>
  <si>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</si>
  <si>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</si>
  <si>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</si>
  <si>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</si>
  <si>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</si>
  <si>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</si>
  <si>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</si>
  <si>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</si>
  <si>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</si>
  <si>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</si>
  <si>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</si>
  <si>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</si>
  <si>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</si>
  <si>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</si>
  <si>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</si>
  <si>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</si>
  <si>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</si>
  <si>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</si>
  <si>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</si>
  <si>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</si>
  <si>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</si>
  <si>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</si>
  <si>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</si>
  <si>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</si>
  <si>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</si>
  <si>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</si>
  <si>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</si>
  <si>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</si>
  <si>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</si>
  <si>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</si>
  <si>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</si>
  <si>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</si>
  <si>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</si>
  <si>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</si>
  <si>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</si>
  <si>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</si>
  <si>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</si>
  <si>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</si>
  <si>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</si>
  <si>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</si>
  <si>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</si>
  <si>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</si>
  <si>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</si>
  <si>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</si>
  <si>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</si>
  <si>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</si>
  <si>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</si>
  <si>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</si>
  <si>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</si>
  <si>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</si>
  <si>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</si>
  <si>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</si>
  <si>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</si>
  <si>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</si>
  <si>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</si>
  <si>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</si>
  <si>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</si>
  <si>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</si>
  <si>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</si>
  <si>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</si>
  <si>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</si>
  <si>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</si>
  <si>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</si>
  <si>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</si>
  <si>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</si>
  <si>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</si>
  <si>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</si>
  <si>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</si>
  <si>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</si>
  <si>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</si>
  <si>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</si>
  <si>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</si>
  <si>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</si>
  <si>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</si>
  <si>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</si>
  <si>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</si>
  <si>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</si>
  <si>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</si>
  <si>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</si>
  <si>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</si>
  <si>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</si>
  <si>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</si>
  <si>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</si>
  <si>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</si>
  <si>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</si>
  <si>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</si>
  <si>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</si>
  <si>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</si>
  <si>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</si>
  <si>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</si>
  <si>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</si>
  <si>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</si>
  <si>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</si>
  <si>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</si>
  <si>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</si>
  <si>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</si>
  <si>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</si>
  <si>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</si>
  <si>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</si>
  <si>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</si>
  <si>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</si>
  <si>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</si>
  <si>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</si>
  <si>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</si>
  <si>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</si>
  <si>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</si>
  <si>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</si>
  <si>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</si>
  <si>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</si>
  <si>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</si>
  <si>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</si>
  <si>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</si>
  <si>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</si>
  <si>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</si>
  <si>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</si>
  <si>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</si>
  <si>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</si>
  <si>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</si>
  <si>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</si>
  <si>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</si>
  <si>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</si>
  <si>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</si>
  <si>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</si>
  <si>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</si>
  <si>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</si>
  <si>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</si>
  <si>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</si>
  <si>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</si>
  <si>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</si>
  <si>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</si>
  <si>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</si>
  <si>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</si>
  <si>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</si>
  <si>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</si>
  <si>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</si>
  <si>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</si>
  <si>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</si>
  <si>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</si>
  <si>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</si>
  <si>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</si>
  <si>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</si>
  <si>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</si>
  <si>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</si>
  <si>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</si>
  <si>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</si>
  <si>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</si>
  <si>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</si>
  <si>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</si>
  <si>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</si>
  <si>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</si>
  <si>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</si>
  <si>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</si>
  <si>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</si>
  <si>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</si>
  <si>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</si>
  <si>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</si>
  <si>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</si>
  <si>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</si>
  <si>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</si>
  <si>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</si>
  <si>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</si>
  <si>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</si>
  <si>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</si>
  <si>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</si>
  <si>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</si>
  <si>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</si>
  <si>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</si>
  <si>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</si>
  <si>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</si>
  <si>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</si>
  <si>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</si>
  <si>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</si>
  <si>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</si>
  <si>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</si>
  <si>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</si>
  <si>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</si>
  <si>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</si>
  <si>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</si>
  <si>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</si>
  <si>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</si>
  <si>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</si>
  <si>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</si>
  <si>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</si>
  <si>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</si>
  <si>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</si>
  <si>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</si>
  <si>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</si>
  <si>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</si>
  <si>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</si>
  <si>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</si>
  <si>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</si>
  <si>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</si>
  <si>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</si>
  <si>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</si>
  <si>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</si>
  <si>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</si>
  <si>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</si>
  <si>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</si>
  <si>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</si>
  <si>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</si>
  <si>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</si>
  <si>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</si>
  <si>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</si>
  <si>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</si>
  <si>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</si>
  <si>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</si>
  <si>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</si>
  <si>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</si>
  <si>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</si>
  <si>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</si>
  <si>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</si>
  <si>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</si>
  <si>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</si>
  <si>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</si>
  <si>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</si>
  <si>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</si>
  <si>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</si>
  <si>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</si>
  <si>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</si>
  <si>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</si>
  <si>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</si>
  <si>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</si>
  <si>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</si>
  <si>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</si>
  <si>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</si>
  <si>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</si>
  <si>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</si>
  <si>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</si>
  <si>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</si>
  <si>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</si>
  <si>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</si>
  <si>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</si>
  <si>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</si>
  <si>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</si>
  <si>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</si>
  <si>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</si>
  <si>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</si>
  <si>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</si>
  <si>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</si>
  <si>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</si>
  <si>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</si>
  <si>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</si>
  <si>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</si>
  <si>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</si>
  <si>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</si>
  <si>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</si>
  <si>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</si>
  <si>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</si>
  <si>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</si>
  <si>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</si>
  <si>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</si>
  <si>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</si>
  <si>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</si>
  <si>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</si>
  <si>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</si>
  <si>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</si>
  <si>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</si>
  <si>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</si>
  <si>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</si>
  <si>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</si>
  <si>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</si>
  <si>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</si>
  <si>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</si>
  <si>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</si>
  <si>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</si>
  <si>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</si>
  <si>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</si>
  <si>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</si>
  <si>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</si>
  <si>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</si>
  <si>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</si>
  <si>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</si>
  <si>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</si>
  <si>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</si>
  <si>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</si>
  <si>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</si>
  <si>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</si>
  <si>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</si>
  <si>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</si>
  <si>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</si>
  <si>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</si>
  <si>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</si>
  <si>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</si>
  <si>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</si>
  <si>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</si>
  <si>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</si>
  <si>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</si>
  <si>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</si>
  <si>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</si>
  <si>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</si>
  <si>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</si>
  <si>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</si>
  <si>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</si>
  <si>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</si>
  <si>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</si>
  <si>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</si>
  <si>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</si>
  <si>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</si>
  <si>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</si>
  <si>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</si>
  <si>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</si>
  <si>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</si>
  <si>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</si>
  <si>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</si>
  <si>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</si>
  <si>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</si>
  <si>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</si>
  <si>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</si>
  <si>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</si>
  <si>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</si>
  <si>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</si>
  <si>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</si>
  <si>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</si>
  <si>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</si>
  <si>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</si>
  <si>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</si>
  <si>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</si>
  <si>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</si>
  <si>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</si>
  <si>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</si>
  <si>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</si>
  <si>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</si>
  <si>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</si>
  <si>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</si>
  <si>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</si>
  <si>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</si>
  <si>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</si>
  <si>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</si>
  <si>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</si>
  <si>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</si>
  <si>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</si>
  <si>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</si>
  <si>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</si>
  <si>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</si>
  <si>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</si>
  <si>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</si>
  <si>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</si>
  <si>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</si>
  <si>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</si>
  <si>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</si>
  <si>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</si>
  <si>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</si>
  <si>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</si>
  <si>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</si>
  <si>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</si>
  <si>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</si>
  <si>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</si>
  <si>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</si>
  <si>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</si>
  <si>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</si>
  <si>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</si>
  <si>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</si>
  <si>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</si>
  <si>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</si>
  <si>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</si>
  <si>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</si>
  <si>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</si>
  <si>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</si>
  <si>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</si>
  <si>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</si>
  <si>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</si>
  <si>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</si>
  <si>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</si>
  <si>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</si>
  <si>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</si>
  <si>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</si>
  <si>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</si>
  <si>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</si>
  <si>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</si>
  <si>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</si>
  <si>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</si>
  <si>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</si>
  <si>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</si>
  <si>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</si>
  <si>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</si>
  <si>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</si>
  <si>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</si>
  <si>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</si>
  <si>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</si>
  <si>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</si>
  <si>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</si>
  <si>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</si>
  <si>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</si>
  <si>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</si>
  <si>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</si>
  <si>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</si>
  <si>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</si>
  <si>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</si>
  <si>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</si>
  <si>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</si>
  <si>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</si>
  <si>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</si>
  <si>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</si>
  <si>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</si>
  <si>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</si>
  <si>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</si>
  <si>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</si>
  <si>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</si>
  <si>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</si>
  <si>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</si>
  <si>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</si>
  <si>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</si>
  <si>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</si>
  <si>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</si>
  <si>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</si>
  <si>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</si>
  <si>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</si>
  <si>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</si>
  <si>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</si>
  <si>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</si>
  <si>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</si>
  <si>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</si>
  <si>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</si>
  <si>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</si>
  <si>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</si>
  <si>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</si>
  <si>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</si>
  <si>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</si>
  <si>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</si>
  <si>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</si>
  <si>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</si>
  <si>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</si>
  <si>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</si>
  <si>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</si>
  <si>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</si>
  <si>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</si>
  <si>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</si>
  <si>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</si>
  <si>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</si>
  <si>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</si>
  <si>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</si>
  <si>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</si>
  <si>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</si>
  <si>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</si>
  <si>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</si>
  <si>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</si>
  <si>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</si>
  <si>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</si>
  <si>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</si>
  <si>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</si>
  <si>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</si>
  <si>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</si>
  <si>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</si>
  <si>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</si>
  <si>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</si>
  <si>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</si>
  <si>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</si>
  <si>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</si>
  <si>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</si>
  <si>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</si>
  <si>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</si>
  <si>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</si>
  <si>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</si>
  <si>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</si>
  <si>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</si>
  <si>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</si>
  <si>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</si>
  <si>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</si>
  <si>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</si>
  <si>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</si>
  <si>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</si>
  <si>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</si>
  <si>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</si>
  <si>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</si>
  <si>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</si>
  <si>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</si>
  <si>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</si>
  <si>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</si>
  <si>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</si>
  <si>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</si>
  <si>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</si>
  <si>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</si>
  <si>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</si>
  <si>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</si>
  <si>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</si>
  <si>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</si>
  <si>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</si>
  <si>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</si>
  <si>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</si>
  <si>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</si>
  <si>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</si>
  <si>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</si>
  <si>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</si>
  <si>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</si>
  <si>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</si>
  <si>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</si>
  <si>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</si>
  <si>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</si>
  <si>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</si>
  <si>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</si>
  <si>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</si>
  <si>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</si>
  <si>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</si>
  <si>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</si>
  <si>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</si>
  <si>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</si>
  <si>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</si>
  <si>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</si>
  <si>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</si>
  <si>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</si>
  <si>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</si>
  <si>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</si>
  <si>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</si>
  <si>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</si>
  <si>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</si>
  <si>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</si>
  <si>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</si>
  <si>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</si>
  <si>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</si>
  <si>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</si>
  <si>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</si>
  <si>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</si>
  <si>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</si>
  <si>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</si>
  <si>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</si>
  <si>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</si>
  <si>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</si>
  <si>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</si>
  <si>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</si>
  <si>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</si>
  <si>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</si>
  <si>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</si>
  <si>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</si>
  <si>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</si>
  <si>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</si>
  <si>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</si>
  <si>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</si>
  <si>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</si>
  <si>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</si>
  <si>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</si>
  <si>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</si>
  <si>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</si>
  <si>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</si>
  <si>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</si>
  <si>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</si>
  <si>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</si>
  <si>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</si>
  <si>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</si>
  <si>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</si>
  <si>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</si>
  <si>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</si>
  <si>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</si>
  <si>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</si>
  <si>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</si>
  <si>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</si>
  <si>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</si>
  <si>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</si>
  <si>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</si>
  <si>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</si>
  <si>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</si>
  <si>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</si>
  <si>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</si>
  <si>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</si>
  <si>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</si>
  <si>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</si>
  <si>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</si>
  <si>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</si>
  <si>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</si>
  <si>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</si>
  <si>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</si>
  <si>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</si>
  <si>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</si>
  <si>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</si>
  <si>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</si>
  <si>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</si>
  <si>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</si>
  <si>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</si>
  <si>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</si>
  <si>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</si>
  <si>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</si>
  <si>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</si>
  <si>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</si>
  <si>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</si>
  <si>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</si>
  <si>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</si>
  <si>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</si>
  <si>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</si>
  <si>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</si>
  <si>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</si>
  <si>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</si>
  <si>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</si>
  <si>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</si>
  <si>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</si>
  <si>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</si>
  <si>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</si>
  <si>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</si>
  <si>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</si>
  <si>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</si>
  <si>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</si>
  <si>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</si>
  <si>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</si>
  <si>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</si>
  <si>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</si>
  <si>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</si>
  <si>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</si>
  <si>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</si>
  <si>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</si>
  <si>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</si>
  <si>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</si>
  <si>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</si>
  <si>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</si>
  <si>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</si>
  <si>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</si>
  <si>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</si>
  <si>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</si>
  <si>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</si>
  <si>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</si>
  <si>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</si>
  <si>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</si>
  <si>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</si>
  <si>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</si>
  <si>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</si>
  <si>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</si>
  <si>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</si>
  <si>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</si>
  <si>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</si>
  <si>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</si>
  <si>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</si>
  <si>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</si>
  <si>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</si>
  <si>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</si>
  <si>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</si>
  <si>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</si>
  <si>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</si>
  <si>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</si>
  <si>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</si>
  <si>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</si>
  <si>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</si>
  <si>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</si>
  <si>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</si>
  <si>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</si>
  <si>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</si>
  <si>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</si>
  <si>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</si>
  <si>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</si>
  <si>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</si>
  <si>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</si>
  <si>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</si>
  <si>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</si>
  <si>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</si>
  <si>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</si>
  <si>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</si>
  <si>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</si>
  <si>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</si>
  <si>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</si>
  <si>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</si>
  <si>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</si>
  <si>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</si>
  <si>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</si>
  <si>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</si>
  <si>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</si>
  <si>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</si>
  <si>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</si>
  <si>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</si>
  <si>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</si>
  <si>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</si>
  <si>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</si>
  <si>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</si>
  <si>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</si>
  <si>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</si>
  <si>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</si>
  <si>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</si>
  <si>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</si>
  <si>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</si>
  <si>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</si>
  <si>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</si>
  <si>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</si>
  <si>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</si>
  <si>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</si>
  <si>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</si>
  <si>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</si>
  <si>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</si>
  <si>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</si>
  <si>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</si>
  <si>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</si>
  <si>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</si>
  <si>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</si>
  <si>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</si>
  <si>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</si>
  <si>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</si>
  <si>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</si>
  <si>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</si>
  <si>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</si>
  <si>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</si>
  <si>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</si>
  <si>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</si>
  <si>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</si>
  <si>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</si>
  <si>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</si>
  <si>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</si>
  <si>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</si>
  <si>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</si>
  <si>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</si>
  <si>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</si>
  <si>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</si>
  <si>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</si>
  <si>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</si>
  <si>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</si>
  <si>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</si>
  <si>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</si>
  <si>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</si>
  <si>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</si>
  <si>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</si>
  <si>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</si>
  <si>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</si>
  <si>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</si>
  <si>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</si>
  <si>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</si>
  <si>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</si>
  <si>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</si>
  <si>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</si>
  <si>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</si>
  <si>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</si>
  <si>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</si>
  <si>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</si>
  <si>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</si>
  <si>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</si>
  <si>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</si>
  <si>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</si>
  <si>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</si>
  <si>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</si>
  <si>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</si>
  <si>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</si>
  <si>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</si>
  <si>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</si>
  <si>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</si>
  <si>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</si>
  <si>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</si>
  <si>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</si>
  <si>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</si>
  <si>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</si>
  <si>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</si>
  <si>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</si>
  <si>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</si>
  <si>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</si>
  <si>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</si>
  <si>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</si>
  <si>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</si>
  <si>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</si>
  <si>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</si>
  <si>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</si>
  <si>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</si>
  <si>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</si>
  <si>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</si>
  <si>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</si>
  <si>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</si>
  <si>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</si>
  <si>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</si>
  <si>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</si>
  <si>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</si>
  <si>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</si>
  <si>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</si>
  <si>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</si>
  <si>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</si>
  <si>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</si>
  <si>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</si>
  <si>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</si>
  <si>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</si>
  <si>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</si>
  <si>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</si>
  <si>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</si>
  <si>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</si>
  <si>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</si>
  <si>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</si>
  <si>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</si>
  <si>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</si>
  <si>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</si>
  <si>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</si>
  <si>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</si>
  <si>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</si>
  <si>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</si>
  <si>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</si>
  <si>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</si>
  <si>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</si>
  <si>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</si>
  <si>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</si>
  <si>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</si>
  <si>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</si>
  <si>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</si>
  <si>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</si>
  <si>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</si>
  <si>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</si>
  <si>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</si>
  <si>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</si>
  <si>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</si>
  <si>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</si>
  <si>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</si>
  <si>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</si>
  <si>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</si>
  <si>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</si>
  <si>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</si>
  <si>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</si>
  <si>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</si>
  <si>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</si>
  <si>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</si>
  <si>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</si>
  <si>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</si>
  <si>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</si>
  <si>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</si>
  <si>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</si>
  <si>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</si>
  <si>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</si>
  <si>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</si>
  <si>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</si>
  <si>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</si>
  <si>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</si>
  <si>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</si>
  <si>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</si>
  <si>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</si>
  <si>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</si>
  <si>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</si>
  <si>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</si>
  <si>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</si>
  <si>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</si>
  <si>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</si>
  <si>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</si>
  <si>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</si>
  <si>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</si>
  <si>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</si>
  <si>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</si>
  <si>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</si>
  <si>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</si>
  <si>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</si>
  <si>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</si>
  <si>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</si>
  <si>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</si>
  <si>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</si>
  <si>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</si>
  <si>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</si>
  <si>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</si>
  <si>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</si>
  <si>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</si>
  <si>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</si>
  <si>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</si>
  <si>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</si>
  <si>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</si>
  <si>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</si>
  <si>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</si>
  <si>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</si>
  <si>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</si>
  <si>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</si>
  <si>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</si>
  <si>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</si>
  <si>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</si>
  <si>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</si>
  <si>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</si>
  <si>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</si>
  <si>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</si>
  <si>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</si>
  <si>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</si>
  <si>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</si>
  <si>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</si>
  <si>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</si>
  <si>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</si>
  <si>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</si>
  <si>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</si>
  <si>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</si>
  <si>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</si>
  <si>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</si>
  <si>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</si>
  <si>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</si>
  <si>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</si>
  <si>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</si>
  <si>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</si>
  <si>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</si>
  <si>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</si>
  <si>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</si>
  <si>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</si>
  <si>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</si>
  <si>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</si>
  <si>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</si>
  <si>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</si>
  <si>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</si>
  <si>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</si>
  <si>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</si>
  <si>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</si>
  <si>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</si>
  <si>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</si>
  <si>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</si>
  <si>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</si>
  <si>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</si>
  <si>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</si>
  <si>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</si>
  <si>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</si>
  <si>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</si>
  <si>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</si>
  <si>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</si>
  <si>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</si>
  <si>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</si>
  <si>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</si>
  <si>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</si>
  <si>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</si>
  <si>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</si>
  <si>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</si>
  <si>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</si>
  <si>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</si>
  <si>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</si>
  <si>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</si>
  <si>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</si>
  <si>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</si>
  <si>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</si>
  <si>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</si>
  <si>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</si>
  <si>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</si>
  <si>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</si>
  <si>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</si>
  <si>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</si>
  <si>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</si>
  <si>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</si>
  <si>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</si>
  <si>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</si>
  <si>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</si>
  <si>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</si>
  <si>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</si>
  <si>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</si>
  <si>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</si>
  <si>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</si>
  <si>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</si>
  <si>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</si>
  <si>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</si>
  <si>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</si>
  <si>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</si>
  <si>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</si>
  <si>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</si>
  <si>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</si>
  <si>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</si>
  <si>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</si>
  <si>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</si>
  <si>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</si>
  <si>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</si>
  <si>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</si>
  <si>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</si>
  <si>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</si>
  <si>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</si>
  <si>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</si>
  <si>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</si>
  <si>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</si>
  <si>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</si>
  <si>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</si>
  <si>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</si>
  <si>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</si>
  <si>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</si>
  <si>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</si>
  <si>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</si>
  <si>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</si>
  <si>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</si>
  <si>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</si>
  <si>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</si>
  <si>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</si>
  <si>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</si>
  <si>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</si>
  <si>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</si>
  <si>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</si>
  <si>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</si>
  <si>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</si>
  <si>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</si>
  <si>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</si>
  <si>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</si>
  <si>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</si>
  <si>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</si>
  <si>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</si>
  <si>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</si>
  <si>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</si>
  <si>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</si>
  <si>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</si>
  <si>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</si>
  <si>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</si>
  <si>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</si>
  <si>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</si>
  <si>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</si>
  <si>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</si>
  <si>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</si>
  <si>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</si>
  <si>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</si>
  <si>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</si>
  <si>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</si>
  <si>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</si>
  <si>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</si>
  <si>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</si>
  <si>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</si>
  <si>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</si>
  <si>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</si>
  <si>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</si>
  <si>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</si>
  <si>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</si>
  <si>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</si>
  <si>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</si>
  <si>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</si>
  <si>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</si>
  <si>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</si>
  <si>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</si>
  <si>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</si>
  <si>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</si>
  <si>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</si>
  <si>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</si>
  <si>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</si>
  <si>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</si>
  <si>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</si>
  <si>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</si>
  <si>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</si>
  <si>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</si>
  <si>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</si>
  <si>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</si>
  <si>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</si>
  <si>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</si>
  <si>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</si>
  <si>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</si>
  <si>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</si>
  <si>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</si>
  <si>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</si>
  <si>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</si>
  <si>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</si>
  <si>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</si>
  <si>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</si>
  <si>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</si>
  <si>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</si>
  <si>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</si>
  <si>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</si>
  <si>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</si>
  <si>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</si>
  <si>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</si>
  <si>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</si>
  <si>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</si>
  <si>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</si>
  <si>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</si>
  <si>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</si>
  <si>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</si>
  <si>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</si>
  <si>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</si>
  <si>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</si>
  <si>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</si>
  <si>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</si>
  <si>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</si>
  <si>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</si>
  <si>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</si>
  <si>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</si>
  <si>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</si>
  <si>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</si>
  <si>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</si>
  <si>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</si>
  <si>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</si>
  <si>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</si>
  <si>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</si>
  <si>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</si>
  <si>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</si>
  <si>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</si>
  <si>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</si>
  <si>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</si>
  <si>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</si>
  <si>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</si>
  <si>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</si>
  <si>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</si>
  <si>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</si>
  <si>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</si>
  <si>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</si>
  <si>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</si>
  <si>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</si>
  <si>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</si>
  <si>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</si>
  <si>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</si>
  <si>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</si>
  <si>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</si>
  <si>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</si>
  <si>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</si>
  <si>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</si>
  <si>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</si>
  <si>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</si>
  <si>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</si>
  <si>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</si>
  <si>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</si>
  <si>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</si>
  <si>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</si>
  <si>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</si>
  <si>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</si>
  <si>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</si>
  <si>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</si>
  <si>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</si>
  <si>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</si>
  <si>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</si>
  <si>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</si>
  <si>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</si>
  <si>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</si>
  <si>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</si>
  <si>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</si>
  <si>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</si>
  <si>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</si>
  <si>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</si>
  <si>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</si>
  <si>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</si>
  <si>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</si>
  <si>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</si>
  <si>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</si>
  <si>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</si>
  <si>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</si>
  <si>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</si>
  <si>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</si>
  <si>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</si>
  <si>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</si>
  <si>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</si>
  <si>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</si>
  <si>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</si>
  <si>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</si>
  <si>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</si>
  <si>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</si>
  <si>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</si>
  <si>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</si>
  <si>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</si>
  <si>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</si>
  <si>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</si>
  <si>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</si>
  <si>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</si>
  <si>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</si>
  <si>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</si>
  <si>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</si>
  <si>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</si>
  <si>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</si>
  <si>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</si>
  <si>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</si>
  <si>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</si>
  <si>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</si>
  <si>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</si>
  <si>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</si>
  <si>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</si>
  <si>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</si>
  <si>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</si>
  <si>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</si>
  <si>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</si>
  <si>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</si>
  <si>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</si>
  <si>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</si>
  <si>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</si>
  <si>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</si>
  <si>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</si>
  <si>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</si>
  <si>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</si>
  <si>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</si>
  <si>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</si>
  <si>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</si>
  <si>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</si>
  <si>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</si>
  <si>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</si>
  <si>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</si>
  <si>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</si>
  <si>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</si>
  <si>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</si>
  <si>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</si>
  <si>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</si>
  <si>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</si>
  <si>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</si>
  <si>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</si>
  <si>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</si>
  <si>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</si>
  <si>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</si>
  <si>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</si>
  <si>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</si>
  <si>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</si>
  <si>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</si>
  <si>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</si>
  <si>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</si>
  <si>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</si>
  <si>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</si>
  <si>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</si>
  <si>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</si>
  <si>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</si>
  <si>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</si>
  <si>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</si>
  <si>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</si>
  <si>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</si>
  <si>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</si>
  <si>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</si>
  <si>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</si>
  <si>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</si>
  <si>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</si>
  <si>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</si>
  <si>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</si>
  <si>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</si>
  <si>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</si>
  <si>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</si>
  <si>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</si>
  <si>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</si>
  <si>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</si>
  <si>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</si>
  <si>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</si>
  <si>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</si>
  <si>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</si>
  <si>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</si>
  <si>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</si>
  <si>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</si>
  <si>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</si>
  <si>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</si>
  <si>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</si>
  <si>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</si>
  <si>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</si>
  <si>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</si>
  <si>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</si>
  <si>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</si>
  <si>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</si>
  <si>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</si>
  <si>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</si>
  <si>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</si>
  <si>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</si>
  <si>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</si>
  <si>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</si>
  <si>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</si>
  <si>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</si>
  <si>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</si>
  <si>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</si>
  <si>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</si>
  <si>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</si>
  <si>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</si>
  <si>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</si>
  <si>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</si>
  <si>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</si>
  <si>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</si>
  <si>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</si>
  <si>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</si>
  <si>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</si>
  <si>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</si>
  <si>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</si>
  <si>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</si>
  <si>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</si>
  <si>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</si>
  <si>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</si>
  <si>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</si>
  <si>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</si>
  <si>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</si>
  <si>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</si>
  <si>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</si>
  <si>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</si>
  <si>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</si>
  <si>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</si>
  <si>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</si>
  <si>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</si>
  <si>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</si>
  <si>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</si>
  <si>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</si>
  <si>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</si>
  <si>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</si>
  <si>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</si>
  <si>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</si>
  <si>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</si>
  <si>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</si>
  <si>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</si>
  <si>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</si>
  <si>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</si>
  <si>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</si>
  <si>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</si>
  <si>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</si>
  <si>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</si>
  <si>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</si>
  <si>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</si>
  <si>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</si>
  <si>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</si>
  <si>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</si>
  <si>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</si>
  <si>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</si>
  <si>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</si>
  <si>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</si>
  <si>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</si>
  <si>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</si>
  <si>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</si>
  <si>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</si>
  <si>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</si>
  <si>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</si>
  <si>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</si>
  <si>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</si>
  <si>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</si>
  <si>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</si>
  <si>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</si>
  <si>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</si>
  <si>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</si>
  <si>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</si>
  <si>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</si>
  <si>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</si>
  <si>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</si>
  <si>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</si>
  <si>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</si>
  <si>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</si>
  <si>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</si>
  <si>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</si>
  <si>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</si>
  <si>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</si>
  <si>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</si>
  <si>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</si>
  <si>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</si>
  <si>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</si>
  <si>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</si>
  <si>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</si>
  <si>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</si>
  <si>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</si>
  <si>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</si>
  <si>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</si>
  <si>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</si>
  <si>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</si>
  <si>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</si>
  <si>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</si>
  <si>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</si>
  <si>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</si>
  <si>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</si>
  <si>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</si>
  <si>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</si>
  <si>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</si>
  <si>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</si>
  <si>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</si>
  <si>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</si>
  <si>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</si>
  <si>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</si>
  <si>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</si>
  <si>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</si>
  <si>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</si>
  <si>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</si>
  <si>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</si>
  <si>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</si>
  <si>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</si>
  <si>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</si>
  <si>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</si>
  <si>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</si>
  <si>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</si>
  <si>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</si>
  <si>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</si>
  <si>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</si>
  <si>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</si>
  <si>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</si>
  <si>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</si>
  <si>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</si>
  <si>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</si>
  <si>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</si>
  <si>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</si>
  <si>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</si>
  <si>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</si>
  <si>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</si>
  <si>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</si>
  <si>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</si>
  <si>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</si>
  <si>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</si>
  <si>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</si>
  <si>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</si>
  <si>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</si>
  <si>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</si>
  <si>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</si>
  <si>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</si>
  <si>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</si>
  <si>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</si>
  <si>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</si>
  <si>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</si>
  <si>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</si>
  <si>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</si>
  <si>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</si>
  <si>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</si>
  <si>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</si>
  <si>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</si>
  <si>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</si>
  <si>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</si>
  <si>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</si>
  <si>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</si>
  <si>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</si>
  <si>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</si>
  <si>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</si>
  <si>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</si>
  <si>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</si>
  <si>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</si>
  <si>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</si>
  <si>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</si>
  <si>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</si>
  <si>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</si>
  <si>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</si>
  <si>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</si>
  <si>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</si>
  <si>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</si>
  <si>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</si>
  <si>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</si>
  <si>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</si>
  <si>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</si>
  <si>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</si>
  <si>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</si>
  <si>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</si>
  <si>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</si>
  <si>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</si>
  <si>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</si>
  <si>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</si>
  <si>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</si>
  <si>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</si>
  <si>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</si>
  <si>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</si>
  <si>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</si>
  <si>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</si>
  <si>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</si>
  <si>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</si>
  <si>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</si>
  <si>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</si>
  <si>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</si>
  <si>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</si>
  <si>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</si>
  <si>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</si>
  <si>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</si>
  <si>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</si>
  <si>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</si>
  <si>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</si>
  <si>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</si>
  <si>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</si>
  <si>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</si>
  <si>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</si>
  <si>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</si>
  <si>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</si>
  <si>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</si>
  <si>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</si>
  <si>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</si>
  <si>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</si>
  <si>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</si>
  <si>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</si>
  <si>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</si>
  <si>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</si>
  <si>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</si>
  <si>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</si>
  <si>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</si>
  <si>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</si>
  <si>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</si>
  <si>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</si>
  <si>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</si>
  <si>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</si>
  <si>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</si>
  <si>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</si>
  <si>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</si>
  <si>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</si>
  <si>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</si>
  <si>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</si>
  <si>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</si>
  <si>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</si>
  <si>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</si>
  <si>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</si>
  <si>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</si>
  <si>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</si>
  <si>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</si>
  <si>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</si>
  <si>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</si>
  <si>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</si>
  <si>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</si>
  <si>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</si>
  <si>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</si>
  <si>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</si>
  <si>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</si>
  <si>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</si>
  <si>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</si>
  <si>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</si>
  <si>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</si>
  <si>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</si>
  <si>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</si>
  <si>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</si>
  <si>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</si>
  <si>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</si>
  <si>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</si>
  <si>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</si>
  <si>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</si>
  <si>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</si>
  <si>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</si>
  <si>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</si>
  <si>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</si>
  <si>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</si>
  <si>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</si>
  <si>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</si>
  <si>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</si>
  <si>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</si>
  <si>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</si>
  <si>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</si>
  <si>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</si>
  <si>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</si>
  <si>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</si>
  <si>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</si>
  <si>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</si>
  <si>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</si>
  <si>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</si>
  <si>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</si>
  <si>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</si>
  <si>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</si>
  <si>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</si>
  <si>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</si>
  <si>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</si>
  <si>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</si>
  <si>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</si>
  <si>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</si>
  <si>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</si>
  <si>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</si>
  <si>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</si>
  <si>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</si>
  <si>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</si>
  <si>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</si>
  <si>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</si>
  <si>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</si>
  <si>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</si>
  <si>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</si>
  <si>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</si>
  <si>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</si>
  <si>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</si>
  <si>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</si>
  <si>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</si>
  <si>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</si>
  <si>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</si>
  <si>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</si>
  <si>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</si>
  <si>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</si>
  <si>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</si>
  <si>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</si>
  <si>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</si>
  <si>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</si>
  <si>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</si>
  <si>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</si>
  <si>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</si>
  <si>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</si>
  <si>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</si>
  <si>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</si>
  <si>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</si>
  <si>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</si>
  <si>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</si>
  <si>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</si>
  <si>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</si>
  <si>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</si>
  <si>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</si>
  <si>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</si>
  <si>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</si>
  <si>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</si>
  <si>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</si>
  <si>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</si>
  <si>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</si>
  <si>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</si>
  <si>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</si>
  <si>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</si>
  <si>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</si>
  <si>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</si>
  <si>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</si>
  <si>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</si>
  <si>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</si>
  <si>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</si>
  <si>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</si>
  <si>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</si>
  <si>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</si>
  <si>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</si>
  <si>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</si>
  <si>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</si>
  <si>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</si>
  <si>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</si>
  <si>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</si>
  <si>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</si>
  <si>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</si>
  <si>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</si>
  <si>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</si>
  <si>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</si>
  <si>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</si>
  <si>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</si>
  <si>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</si>
  <si>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</si>
  <si>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</si>
  <si>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</si>
  <si>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</si>
  <si>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</si>
  <si>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</si>
  <si>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</si>
  <si>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</si>
  <si>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</si>
  <si>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</si>
  <si>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</si>
  <si>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</si>
  <si>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</si>
  <si>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</si>
  <si>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</si>
  <si>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</si>
  <si>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</si>
  <si>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</si>
  <si>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</si>
  <si>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</si>
  <si>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</si>
  <si>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</si>
  <si>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</si>
  <si>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</si>
  <si>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</si>
  <si>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</si>
  <si>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</si>
  <si>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</si>
  <si>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</si>
  <si>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</si>
  <si>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</si>
  <si>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</si>
  <si>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</si>
  <si>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</si>
  <si>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</si>
  <si>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</si>
  <si>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</si>
  <si>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</si>
  <si>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</si>
  <si>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</si>
  <si>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</si>
  <si>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</si>
  <si>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</si>
  <si>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</si>
  <si>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</si>
  <si>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</si>
  <si>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</si>
  <si>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</si>
  <si>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</si>
  <si>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</si>
  <si>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</si>
  <si>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</si>
  <si>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</si>
  <si>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</si>
  <si>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</si>
  <si>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</si>
  <si>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</si>
  <si>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</si>
  <si>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</si>
  <si>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</si>
  <si>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</si>
  <si>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</si>
  <si>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</si>
  <si>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</si>
  <si>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</si>
  <si>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</si>
  <si>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</si>
  <si>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</si>
  <si>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</si>
  <si>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</si>
  <si>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</si>
  <si>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</si>
  <si>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</si>
  <si>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</si>
  <si>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</si>
  <si>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</si>
  <si>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</si>
  <si>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</si>
  <si>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</si>
  <si>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</si>
  <si>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</si>
  <si>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</si>
  <si>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</si>
  <si>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</si>
  <si>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</si>
  <si>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</si>
  <si>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</si>
  <si>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</si>
  <si>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</si>
  <si>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</si>
  <si>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</si>
  <si>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</si>
  <si>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</si>
  <si>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</si>
  <si>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</si>
  <si>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</si>
  <si>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</si>
  <si>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</si>
  <si>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</si>
  <si>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</si>
  <si>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</si>
  <si>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</si>
  <si>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</si>
  <si>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</si>
  <si>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</si>
  <si>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</si>
  <si>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</si>
  <si>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</si>
  <si>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</si>
  <si>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</si>
  <si>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</si>
  <si>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</si>
  <si>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</si>
  <si>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</si>
  <si>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</si>
  <si>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</si>
  <si>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</si>
  <si>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</si>
  <si>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</si>
  <si>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</si>
  <si>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</si>
  <si>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</si>
  <si>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</si>
  <si>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</si>
  <si>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</si>
  <si>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</si>
  <si>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</si>
  <si>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</si>
  <si>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</si>
  <si>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</si>
  <si>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</si>
  <si>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</si>
  <si>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</si>
  <si>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</si>
  <si>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</si>
  <si>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</si>
  <si>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</si>
  <si>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</si>
  <si>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</si>
  <si>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</si>
  <si>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</si>
  <si>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</si>
  <si>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</si>
  <si>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</si>
  <si>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</si>
  <si>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</si>
  <si>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</si>
  <si>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</si>
  <si>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</si>
  <si>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</si>
  <si>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</si>
  <si>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</si>
  <si>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</si>
  <si>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</si>
  <si>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</si>
  <si>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</si>
  <si>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</si>
  <si>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</si>
  <si>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</si>
  <si>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</si>
  <si>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</si>
  <si>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</si>
  <si>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</si>
  <si>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</si>
  <si>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</si>
  <si>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</si>
  <si>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</si>
  <si>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</si>
  <si>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</si>
  <si>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</si>
  <si>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</si>
  <si>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</si>
  <si>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</si>
  <si>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</si>
  <si>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</si>
  <si>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</si>
  <si>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</si>
  <si>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3 Category</t>
  </si>
  <si>
    <t>Level 4 Category</t>
  </si>
  <si>
    <r>
      <rPr>
        <b/>
        <sz val="12"/>
        <color theme="1"/>
        <rFont val="Aptos Narrow"/>
        <scheme val="minor"/>
      </rPr>
      <t>Level 2 Categor</t>
    </r>
    <r>
      <rPr>
        <sz val="12"/>
        <color theme="1"/>
        <rFont val="Aptos Narrow"/>
        <family val="2"/>
        <scheme val="minor"/>
      </rPr>
      <t>y</t>
    </r>
  </si>
  <si>
    <t>139, 900</t>
  </si>
  <si>
    <t>Total Potential Revenue</t>
  </si>
  <si>
    <t>Discount Range Bucket</t>
  </si>
  <si>
    <t>Price Range Bucket</t>
  </si>
  <si>
    <t>How many products are listed under each category?</t>
  </si>
  <si>
    <t>Main Category</t>
  </si>
  <si>
    <t>Which products have the highest average ratings?</t>
  </si>
  <si>
    <t>Average of rating</t>
  </si>
  <si>
    <t>What is the average actual price vs the discounted price by category?</t>
  </si>
  <si>
    <t>Average of actual_price</t>
  </si>
  <si>
    <t>Values</t>
  </si>
  <si>
    <t>Average of discounted_price</t>
  </si>
  <si>
    <t>Which products have the highest number of reviews?</t>
  </si>
  <si>
    <t>Count of product_name</t>
  </si>
  <si>
    <t>Average Discount</t>
  </si>
  <si>
    <t>Sum of rating_count</t>
  </si>
  <si>
    <t>Potential Revenue</t>
  </si>
  <si>
    <t>What is the number of unique products per price range bucket (e.g., &lt;₹200, ₹200–₹500, &gt;₹500)?</t>
  </si>
  <si>
    <t>₹200 - ₹500</t>
  </si>
  <si>
    <t>&lt;₹200</t>
  </si>
  <si>
    <t>&gt;₹500</t>
  </si>
  <si>
    <t>Price Bucket</t>
  </si>
  <si>
    <t>Which categories have products with the highest discounts?</t>
  </si>
  <si>
    <t>Max of discount_percentage</t>
  </si>
  <si>
    <t>Average Rating</t>
  </si>
  <si>
    <t>Average Discount % by Product Category</t>
  </si>
  <si>
    <t>Row Labels</t>
  </si>
  <si>
    <t>Count of product_id</t>
  </si>
  <si>
    <r>
      <rPr>
        <b/>
        <sz val="12"/>
        <color rgb="FFFF0000"/>
        <rFont val="Aptos Narrow"/>
        <scheme val="minor"/>
      </rPr>
      <t>What is the total number of reviews per category?</t>
    </r>
    <r>
      <rPr>
        <sz val="12"/>
        <color theme="1"/>
        <rFont val="Aptos Narrow"/>
        <family val="2"/>
        <scheme val="minor"/>
      </rPr>
      <t xml:space="preserve"> </t>
    </r>
  </si>
  <si>
    <t>Count of rating_count</t>
  </si>
  <si>
    <t>Product Names</t>
  </si>
  <si>
    <t>Products name</t>
  </si>
  <si>
    <r>
      <rPr>
        <b/>
        <sz val="12"/>
        <color rgb="FFFF0000"/>
        <rFont val="Aptos Narrow"/>
        <scheme val="minor"/>
      </rPr>
      <t xml:space="preserve"> Identify the top 5 products in terms of rating and number of reviews combined</t>
    </r>
    <r>
      <rPr>
        <sz val="12"/>
        <color theme="1"/>
        <rFont val="Aptos Narrow"/>
        <family val="2"/>
        <scheme val="minor"/>
      </rPr>
      <t>.</t>
    </r>
  </si>
  <si>
    <t>AVRG RATING VS RATING COUNT</t>
  </si>
  <si>
    <t>Sum of AVRG RATING VS RATING COUNT</t>
  </si>
  <si>
    <t>Products Id</t>
  </si>
  <si>
    <r>
      <rPr>
        <b/>
        <sz val="12"/>
        <color rgb="FFFF0000"/>
        <rFont val="Aptos Narrow"/>
        <scheme val="minor"/>
      </rPr>
      <t>How many products have fewer than 1,000 reviews?</t>
    </r>
    <r>
      <rPr>
        <sz val="12"/>
        <color theme="1"/>
        <rFont val="Aptos Narrow"/>
        <family val="2"/>
        <scheme val="minor"/>
      </rPr>
      <t xml:space="preserve"> </t>
    </r>
  </si>
</sst>
</file>

<file path=xl/styles.xml><?xml version="1.0" encoding="utf-8"?>
<styleSheet xmlns="http://schemas.openxmlformats.org/spreadsheetml/2006/main">
  <numFmts count="6">
    <numFmt numFmtId="43" formatCode="_(* #,##0.00_);_(* \(#,##0.00\);_(* &quot;-&quot;??_);_(@_)"/>
    <numFmt numFmtId="164" formatCode="_(* #,##0_);_(* \(#,##0\);_(* &quot;-&quot;??_);_(@_)"/>
    <numFmt numFmtId="165" formatCode="_ [$₹-4009]\ * #,##0.00_ ;_ [$₹-4009]\ * \-#,##0.00_ ;_ [$₹-4009]\ * &quot;-&quot;??_ ;_ @_ "/>
    <numFmt numFmtId="171" formatCode="[$₹-4009]\ #,##0.00"/>
    <numFmt numFmtId="172" formatCode="[$₹-4009]\ #,##0.00;[$₹-4009]\ \-#,##0.00"/>
    <numFmt numFmtId="173" formatCode="\&lt;\ \10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
      <b/>
      <sz val="12"/>
      <color theme="1"/>
      <name val="Aptos Display"/>
      <scheme val="major"/>
    </font>
    <font>
      <b/>
      <sz val="12"/>
      <color rgb="FFFF0000"/>
      <name val="Aptos Narrow"/>
      <scheme val="minor"/>
    </font>
    <font>
      <sz val="11"/>
      <color rgb="FF000000"/>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9"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0" fontId="19" fillId="0" borderId="0" xfId="0" applyFont="1"/>
    <xf numFmtId="0" fontId="20" fillId="0" borderId="0" xfId="0" applyFont="1"/>
    <xf numFmtId="165" fontId="0" fillId="0" borderId="0" xfId="0" applyNumberFormat="1"/>
    <xf numFmtId="165" fontId="0" fillId="0" borderId="0" xfId="42" applyNumberFormat="1" applyFont="1"/>
    <xf numFmtId="0" fontId="21" fillId="0" borderId="0" xfId="0" applyFont="1"/>
    <xf numFmtId="4" fontId="0" fillId="0" borderId="0" xfId="0" applyNumberFormat="1"/>
    <xf numFmtId="164" fontId="0" fillId="0" borderId="0" xfId="0" applyNumberFormat="1"/>
    <xf numFmtId="0" fontId="22" fillId="0" borderId="0" xfId="0" applyFont="1" applyAlignment="1">
      <alignment horizontal="center"/>
    </xf>
    <xf numFmtId="9" fontId="0" fillId="0" borderId="0" xfId="43" applyNumberFormat="1" applyFont="1"/>
    <xf numFmtId="10" fontId="0" fillId="0" borderId="0" xfId="0" applyNumberFormat="1"/>
    <xf numFmtId="171" fontId="0" fillId="0" borderId="0" xfId="0" applyNumberFormat="1"/>
    <xf numFmtId="172" fontId="0" fillId="0" borderId="0" xfId="0" applyNumberFormat="1"/>
    <xf numFmtId="173"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4">
    <dxf>
      <font>
        <b val="0"/>
        <i val="0"/>
        <strike val="0"/>
        <condense val="0"/>
        <extend val="0"/>
        <outline val="0"/>
        <shadow val="0"/>
        <u val="none"/>
        <vertAlign val="baseline"/>
        <sz val="12"/>
        <color theme="1"/>
        <name val="Aptos Narrow"/>
        <scheme val="minor"/>
      </font>
      <numFmt numFmtId="164" formatCode="_(* #,##0_);_(* \(#,##0\);_(* &quot;-&quot;??_);_(@_)"/>
    </dxf>
    <dxf>
      <numFmt numFmtId="14" formatCode="0.00%"/>
    </dxf>
    <dxf>
      <numFmt numFmtId="13" formatCode="0%"/>
    </dxf>
    <dxf>
      <numFmt numFmtId="13" formatCode="0%"/>
    </dxf>
    <dxf>
      <font>
        <b val="0"/>
        <i val="0"/>
        <strike val="0"/>
        <condense val="0"/>
        <extend val="0"/>
        <outline val="0"/>
        <shadow val="0"/>
        <u val="none"/>
        <vertAlign val="baseline"/>
        <sz val="12"/>
        <color theme="1"/>
        <name val="Aptos Narrow"/>
        <scheme val="minor"/>
      </font>
      <numFmt numFmtId="165" formatCode="_ [$₹-4009]\ * #,##0.00_ ;_ [$₹-4009]\ * \-#,##0.00_ ;_ [$₹-4009]\ * &quot;-&quot;??_ ;_ @_ "/>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numFmt numFmtId="164" formatCode="_(* #,##0_);_(* \(#,##0\);_(* &quot;-&quot;??_);_(@_)"/>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[Amazon case study.xlsx]Average Discount!PivotTable11</c:name>
    <c:fmtId val="0"/>
  </c:pivotSource>
  <c:chart>
    <c:title>
      <c:tx>
        <c:rich>
          <a:bodyPr/>
          <a:lstStyle/>
          <a:p>
            <a:pPr>
              <a:defRPr/>
            </a:pPr>
            <a:r>
              <a:rPr lang="en-US" sz="1600" b="1" i="0" u="none" strike="noStrike" baseline="0">
                <a:latin typeface="Times New Roman" pitchFamily="18" charset="0"/>
                <a:cs typeface="Times New Roman" pitchFamily="18" charset="0"/>
              </a:rPr>
              <a:t>Average Discount % by Category</a:t>
            </a:r>
            <a:endParaRPr lang="en-US" sz="1600">
              <a:latin typeface="Times New Roman" pitchFamily="18" charset="0"/>
              <a:cs typeface="Times New Roman" pitchFamily="18" charset="0"/>
            </a:endParaRPr>
          </a:p>
        </c:rich>
      </c:tx>
      <c:layout/>
    </c:title>
    <c:pivotFmts>
      <c:pivotFmt>
        <c:idx val="0"/>
        <c:marker>
          <c:symbol val="none"/>
        </c:marker>
      </c:pivotFmt>
    </c:pivotFmts>
    <c:plotArea>
      <c:layout/>
      <c:barChart>
        <c:barDir val="bar"/>
        <c:grouping val="clustered"/>
        <c:ser>
          <c:idx val="0"/>
          <c:order val="0"/>
          <c:tx>
            <c:strRef>
              <c:f>'Average Discount'!$B$3</c:f>
              <c:strCache>
                <c:ptCount val="1"/>
                <c:pt idx="0">
                  <c:v>Total</c:v>
                </c:pt>
              </c:strCache>
            </c:strRef>
          </c:tx>
          <c:cat>
            <c:strRef>
              <c:f>'Average Discount'!$A$4:$A$13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 Discount'!$B$4:$B$13</c:f>
              <c:numCache>
                <c:formatCode>0.00%</c:formatCode>
                <c:ptCount val="9"/>
                <c:pt idx="0">
                  <c:v>0.42</c:v>
                </c:pt>
                <c:pt idx="1">
                  <c:v>0.53223999999999938</c:v>
                </c:pt>
                <c:pt idx="2">
                  <c:v>0.49906122448979551</c:v>
                </c:pt>
                <c:pt idx="3">
                  <c:v>0.53</c:v>
                </c:pt>
                <c:pt idx="4">
                  <c:v>0.40120535714285743</c:v>
                </c:pt>
                <c:pt idx="5">
                  <c:v>0.57499999999999996</c:v>
                </c:pt>
                <c:pt idx="6">
                  <c:v>0.45999999999999996</c:v>
                </c:pt>
                <c:pt idx="7">
                  <c:v>0.12354838709677418</c:v>
                </c:pt>
                <c:pt idx="8">
                  <c:v>0</c:v>
                </c:pt>
              </c:numCache>
            </c:numRef>
          </c:val>
        </c:ser>
        <c:axId val="105849600"/>
        <c:axId val="105851136"/>
      </c:barChart>
      <c:catAx>
        <c:axId val="105849600"/>
        <c:scaling>
          <c:orientation val="minMax"/>
        </c:scaling>
        <c:axPos val="l"/>
        <c:tickLblPos val="nextTo"/>
        <c:crossAx val="105851136"/>
        <c:crosses val="autoZero"/>
        <c:auto val="1"/>
        <c:lblAlgn val="ctr"/>
        <c:lblOffset val="100"/>
      </c:catAx>
      <c:valAx>
        <c:axId val="105851136"/>
        <c:scaling>
          <c:orientation val="minMax"/>
        </c:scaling>
        <c:axPos val="b"/>
        <c:majorGridlines/>
        <c:numFmt formatCode="0.00%" sourceLinked="1"/>
        <c:tickLblPos val="nextTo"/>
        <c:crossAx val="105849600"/>
        <c:crosses val="autoZero"/>
        <c:crossBetween val="between"/>
      </c:valAx>
    </c:plotArea>
    <c:legend>
      <c:legendPos val="r"/>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[Amazon case study.xlsx]Product Count by Category!PivotTable2</c:name>
    <c:fmtId val="0"/>
  </c:pivotSource>
  <c:chart>
    <c:title>
      <c:tx>
        <c:rich>
          <a:bodyPr/>
          <a:lstStyle/>
          <a:p>
            <a:pPr>
              <a:defRPr/>
            </a:pPr>
            <a:r>
              <a:rPr lang="en-US" sz="1800" b="1" i="0" u="none" strike="noStrike" baseline="0"/>
              <a:t>Product Count by Category</a:t>
            </a:r>
            <a:endParaRPr lang="en-US" b="1"/>
          </a:p>
        </c:rich>
      </c:tx>
      <c:layout/>
    </c:title>
    <c:pivotFmts>
      <c:pivotFmt>
        <c:idx val="0"/>
        <c:marker>
          <c:symbol val="none"/>
        </c:marker>
      </c:pivotFmt>
    </c:pivotFmts>
    <c:plotArea>
      <c:layout/>
      <c:pieChart>
        <c:varyColors val="1"/>
        <c:ser>
          <c:idx val="0"/>
          <c:order val="0"/>
          <c:tx>
            <c:strRef>
              <c:f>'Product Count by Category'!$B$3</c:f>
              <c:strCache>
                <c:ptCount val="1"/>
                <c:pt idx="0">
                  <c:v>Total</c:v>
                </c:pt>
              </c:strCache>
            </c:strRef>
          </c:tx>
          <c:cat>
            <c:strRef>
              <c:f>'Product Count by Category'!$A$4:$A$13</c:f>
              <c:strCache>
                <c:ptCount val="9"/>
                <c:pt idx="0">
                  <c:v>Car&amp;Motorbike</c:v>
                </c:pt>
                <c:pt idx="1">
                  <c:v>Toys&amp;Games</c:v>
                </c:pt>
                <c:pt idx="2">
                  <c:v>Health&amp;PersonalCare</c:v>
                </c:pt>
                <c:pt idx="3">
                  <c:v>HomeImprovement</c:v>
                </c:pt>
                <c:pt idx="4">
                  <c:v>MusicalInstruments</c:v>
                </c:pt>
                <c:pt idx="5">
                  <c:v>OfficeProducts</c:v>
                </c:pt>
                <c:pt idx="6">
                  <c:v>Computers&amp;Accessories</c:v>
                </c:pt>
                <c:pt idx="7">
                  <c:v>Home&amp;Kitchen</c:v>
                </c:pt>
                <c:pt idx="8">
                  <c:v>Electronics</c:v>
                </c:pt>
              </c:strCache>
            </c:strRef>
          </c:cat>
          <c:val>
            <c:numRef>
              <c:f>'Product Count by Category'!$B$4:$B$13</c:f>
              <c:numCache>
                <c:formatCode>General</c:formatCode>
                <c:ptCount val="9"/>
                <c:pt idx="0">
                  <c:v>1</c:v>
                </c:pt>
                <c:pt idx="1">
                  <c:v>1</c:v>
                </c:pt>
                <c:pt idx="2">
                  <c:v>1</c:v>
                </c:pt>
                <c:pt idx="3">
                  <c:v>2</c:v>
                </c:pt>
                <c:pt idx="4">
                  <c:v>2</c:v>
                </c:pt>
                <c:pt idx="5">
                  <c:v>31</c:v>
                </c:pt>
                <c:pt idx="6">
                  <c:v>375</c:v>
                </c:pt>
                <c:pt idx="7">
                  <c:v>448</c:v>
                </c:pt>
                <c:pt idx="8">
                  <c:v>490</c:v>
                </c:pt>
              </c:numCache>
            </c:numRef>
          </c:val>
        </c:ser>
        <c:firstSliceAng val="0"/>
      </c:pieChart>
    </c:plotArea>
    <c:legend>
      <c:legendPos val="r"/>
      <c:layou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[Amazon case study.xlsx]Products with Most Reviews!PivotTable7</c:name>
    <c:fmtId val="0"/>
  </c:pivotSource>
  <c:chart>
    <c:title>
      <c:layout/>
    </c:title>
    <c:pivotFmts>
      <c:pivotFmt>
        <c:idx val="0"/>
        <c:marker>
          <c:symbol val="none"/>
        </c:marker>
      </c:pivotFmt>
    </c:pivotFmts>
    <c:view3D>
      <c:rAngAx val="1"/>
    </c:view3D>
    <c:plotArea>
      <c:layout/>
      <c:bar3DChart>
        <c:barDir val="bar"/>
        <c:grouping val="stacked"/>
        <c:ser>
          <c:idx val="0"/>
          <c:order val="0"/>
          <c:tx>
            <c:strRef>
              <c:f>'Products with Most Reviews'!$B$3</c:f>
              <c:strCache>
                <c:ptCount val="1"/>
                <c:pt idx="0">
                  <c:v>Total</c:v>
                </c:pt>
              </c:strCache>
            </c:strRef>
          </c:tx>
          <c:cat>
            <c:strRef>
              <c:f>'Products with Most Reviews'!$A$4:$A$1341</c:f>
              <c:strCache>
                <c:ptCount val="1337"/>
                <c:pt idx="0">
                  <c:v>Amazon Basics High-Speed HDMI Cable, 6 Feet (2-Pack),Black</c:v>
                </c:pt>
                <c:pt idx="1">
                  <c:v>AmazonBasics Flexible Premium HDMI Cable (Black, 4K@60Hz, 18Gbps), 3-Foot</c:v>
                </c:pt>
                <c:pt idx="2">
                  <c:v>Amazon Basics High-Speed HDMI Cable, 6 Feet - Supports Ethernet, 3D, 4K video,Black</c:v>
                </c:pt>
                <c:pt idx="3">
                  <c:v>boAt Bassheads 100 in Ear Wired Earphones with Mic(Taffy Pink)</c:v>
                </c:pt>
                <c:pt idx="4">
                  <c:v>boAt Bassheads 100 in Ear Wired Earphones with Mic(Furious Red)</c:v>
                </c:pt>
                <c:pt idx="5">
                  <c:v>boAt BassHeads 100 in-Ear Wired Headphones with Mic (Black)</c:v>
                </c:pt>
                <c:pt idx="6">
                  <c:v>Redmi 9A Sport (Coral Green, 2GB RAM, 32GB Storage) | 2GHz Octa-core Helio G25 Processor | 5000 mAh Battery</c:v>
                </c:pt>
                <c:pt idx="7">
                  <c:v>Redmi 9 Activ (Carbon Black, 4GB RAM, 64GB Storage) | Octa-core Helio G35 | 5000 mAh Battery</c:v>
                </c:pt>
                <c:pt idx="8">
                  <c:v>Redmi 9A Sport (Coral Green, 3GB RAM, 32GB Storage) | 2GHz Octa-core Helio G25 Processor | 5000 mAh Battery</c:v>
                </c:pt>
                <c:pt idx="9">
                  <c:v>Redmi 9A Sport (Carbon Black, 2GB RAM, 32GB Storage) | 2GHz Octa-core Helio G25 Processor | 5000 mAh Battery</c:v>
                </c:pt>
                <c:pt idx="10">
                  <c:v>boAt Bassheads 225 in Ear Wired Earphones with Mic(Blue)</c:v>
                </c:pt>
                <c:pt idx="11">
                  <c:v>Pigeon Polypropylene Mini Handy and Compact Chopper with 3 Blades for Effortlessly Chopping Vegetables and Fruits for Your Kitchen (12420, Green, 400 ml)</c:v>
                </c:pt>
                <c:pt idx="12">
                  <c:v>SanDisk Cruzer Blade 32GB USB Flash Drive</c:v>
                </c:pt>
                <c:pt idx="13">
                  <c:v>SanDisk Extreme SD UHS I 64GB Card for 4K Video for DSLR and Mirrorless Cameras 170MB/s Read &amp; 80MB/s Write</c:v>
                </c:pt>
                <c:pt idx="14">
                  <c:v>JBL C100SI Wired In Ear Headphones with Mic, JBL Pure Bass Sound, One Button Multi-function Remote, Angled Buds for Comfort fit (Black)</c:v>
                </c:pt>
                <c:pt idx="15">
                  <c:v>JBL C100SI Wired In Ear Headphones with Mic, JBL Pure Bass Sound, One Button Multi-function Remote, Premium Metallic Finish, Angled Buds for Comfort fit (Red)</c:v>
                </c:pt>
                <c:pt idx="16">
                  <c:v>SanDisk Ultra Dual 64 GB USB 3.0 OTG Pen Drive (Black)</c:v>
                </c:pt>
                <c:pt idx="17">
                  <c:v>boAt Airdopes 121v2 in-Ear True Wireless Earbuds with Upto 14 Hours Playback, 8MM Drivers, Battery Indicators, Lightweight Earbuds &amp; Multifunction Controls (Active Black, with Mic)</c:v>
                </c:pt>
                <c:pt idx="18">
                  <c:v>TP-Link Nano USB WiFi Dongle 150Mbps High Gain Wireless Network Wi-Fi Adapter for PC Desktop and Laptops, Supports Windows 10/8.1/8/7/XP, Linux, Mac OS X (TL-WN722N)</c:v>
                </c:pt>
                <c:pt idx="19">
                  <c:v>TP-LINK WiFi Dongle 300 Mbps Mini Wireless Network USB Wi-Fi Adapter for PC Desktop Laptop(Supports Windows 11/10/8.1/8/7/XP, Mac OS 10.9-10.15 and Linux, WPS, Soft AP Mode, USB 2.0) (TL-WN823N),Black</c:v>
                </c:pt>
                <c:pt idx="20">
                  <c:v>TP-Link USB WiFi Adapter for PC(TL-WN725N), N150 Wireless Network Adapter for Desktop - Nano Size WiFi Dongle Compatible with Windows 11/10/7/8/8.1/XP/ Mac OS 10.9-10.15 Linux Kernel 2.6.18-4.4.3</c:v>
                </c:pt>
                <c:pt idx="21">
                  <c:v>MI Power Bank 3i 20000mAh Lithium Polymer 18W Fast Power Delivery Charging | Input- Type C | Micro USB| Triple Output | Sandstone Black</c:v>
                </c:pt>
                <c:pt idx="22">
                  <c:v>Mi 10000mAH Li-Polymer, Micro-USB and Type C Input Port, Power Bank 3i with 18W Fast Charging (Midnight Black)</c:v>
                </c:pt>
                <c:pt idx="23">
                  <c:v>MI 10000mAh 3i Lithium Polymer Power Bank Dual Input(Micro-USB and Type C) and Output Ports 18W Fast Charging (Metallic Blue)</c:v>
                </c:pt>
                <c:pt idx="24">
                  <c:v>Amazon Basics USB A to Lightning MFi Certified Charging Cable (White, 1.2 meter)</c:v>
                </c:pt>
                <c:pt idx="25">
                  <c:v>boAt Bassheads 242 in Ear Wired Earphones with Mic(Active Black)</c:v>
                </c:pt>
                <c:pt idx="26">
                  <c:v>boAt Bassheads 242 in Ear Wired Earphones with Mic(Blue)</c:v>
                </c:pt>
                <c:pt idx="27">
                  <c:v>TP-Link TL-WA850RE Single_Band 300Mbps RJ45 Wireless Range Extender, Broadband/Wi-Fi Extender, Wi-Fi Booster/Hotspot with 1 Ethernet Port, Plug and Play, Built-in Access Point Mode, White</c:v>
                </c:pt>
                <c:pt idx="28">
                  <c:v>boAt Rockerz 255 Pro+ in-Ear Bluetooth Neckband with Upto 40 Hours Playback, ASAP  Charge, IPX7, Dual Pairing, BT v5.0, with Mic (Active Black)</c:v>
                </c:pt>
                <c:pt idx="29">
                  <c:v>Samsung EVO Plus 64GB microSDXC UHS-I U1 130MB/s Full HD &amp; 4K UHD Memory Card with Adapter (MB-MC64KA), Blue</c:v>
                </c:pt>
                <c:pt idx="30">
                  <c:v>Samsung EVO Plus 128GB microSDXC UHS-I U3 130MB/s Full HD &amp; 4K UHD Memory Card with Adapter (MB-MC128KA), Blue</c:v>
                </c:pt>
                <c:pt idx="31">
                  <c:v>boAt Airdopes 141 Bluetooth Truly Wireless in Ear Earbuds with mic, 42H Playtime, Beast Mode(Low Latency Upto 80ms) for Gaming, ENx Tech, ASAP Charge, IWP, IPX4 Water Resistance (Bold Black)</c:v>
                </c:pt>
                <c:pt idx="32">
                  <c:v>Nokia 105 Plus Single SIM, Keypad Mobile Phone with Wireless FM Radio, Memory Card Slot and MP3 Player | Charcoal</c:v>
                </c:pt>
                <c:pt idx="33">
                  <c:v>Nokia 105 Single SIM, Keypad Mobile Phone with Wireless FM Radio | Charcoal</c:v>
                </c:pt>
                <c:pt idx="34">
                  <c:v>Nokia 105 Single SIM, Keypad Mobile Phone with Wireless FM Radio | Blue</c:v>
                </c:pt>
                <c:pt idx="35">
                  <c:v>Nokia 105 Plus Single SIM, Keypad Mobile Phone with Wireless FM Radio, Memory Card Slot and MP3 Player | Red</c:v>
                </c:pt>
                <c:pt idx="36">
                  <c:v>Pigeon by Stovekraft Amaze Plus Electric Kettle (14289) with Stainless Steel Body, 1.5 litre, used for boiling Water, making tea and coffee, instant noodles, soup etc. 1500 Watt (Silver)</c:v>
                </c:pt>
                <c:pt idx="37">
                  <c:v>TP-link N300 WiFi Wireless Router TL-WR845N | 300Mbps Wi-Fi Speed | Three 5dBi high gain Antennas | IPv6 Compatible | AP/RE/WISP Mode | Parental Control | Guest Network</c:v>
                </c:pt>
                <c:pt idx="38">
                  <c:v>Xiaomi Mi Wired in Ear Earphones with Mic Basic with Ultra Deep Bass &amp; Aluminum Alloy Sound Chamber (Black)</c:v>
                </c:pt>
                <c:pt idx="39">
                  <c:v>boAt Rockerz 330 in-Ear Bluetooth Neckband with Upto 30 Hours Playtime, ASAP  Charge, Signature Sound, Dual Pairing &amp; IPX5 with Mic (Active Black)</c:v>
                </c:pt>
                <c:pt idx="40">
                  <c:v>AmazonBasics USB 2.0 Cable - A-Male to B-Male - for Personal Computer, Printer- 6 Feet (1.8 Meters), Black</c:v>
                </c:pt>
                <c:pt idx="41">
                  <c:v>boAt Rockerz 450 Bluetooth On Ear Headphones with Mic, Upto 15 Hours Playback, 40MM Drivers, Padded Ear Cushions, Integrated Controls and Dual Modes(Luscious Black)</c:v>
                </c:pt>
                <c:pt idx="42">
                  <c:v>Boult Audio Probass Curve Bluetooth Wireless in Ear Earphones with Mic with Ipx5 Water Resistant, 12H Battery Life &amp; Extra Bass (Black)</c:v>
                </c:pt>
                <c:pt idx="43">
                  <c:v>Redmi Note 11 (Horizon Blue, 6GB RAM, 64GB Storage)|90Hz FHD+ AMOLED Display | Qualcomm¬Æ Snapdragon‚Ñ¢ 680-6nm | 33W Charger Included</c:v>
                </c:pt>
                <c:pt idx="44">
                  <c:v>Sennheiser CX 80S in-Ear Wired Headphones with in-line One-Button Smart Remote with Microphone Black</c:v>
                </c:pt>
                <c:pt idx="45">
                  <c:v>boAt Rockerz 400 Bluetooth On Ear Headphones With Mic With Upto 8 Hours Playback &amp; Soft Padded Ear Cushions(Grey/Green)</c:v>
                </c:pt>
                <c:pt idx="46">
                  <c:v>TP-Link USB Bluetooth Adapter for PC, 5.0 Bluetooth Dongle Receiver (UB500) Supports Windows 11/10/8.1/7 for Desktop, Laptop, Mouse, Keyboard, Printers, Headsets, Speakers, PS4/ Xbox Controllers</c:v>
                </c:pt>
                <c:pt idx="47">
                  <c:v>boAt Rugged v3 Extra Tough Unbreakable Braided Micro USB Cable 1.5 Meter (Black)</c:v>
                </c:pt>
                <c:pt idx="48">
                  <c:v>boAt Deuce USB 300 2 in 1 Type-C &amp; Micro USB Stress Resistant, Tangle-Free, Sturdy Cable with 3A Fast Charging &amp; 480mbps Data Transmission, 10000+ Bends Lifespan and Extended 1.5m Length(Martian Red)</c:v>
                </c:pt>
                <c:pt idx="49">
                  <c:v>boAt Deuce USB 300 2 in 1 Type-C &amp; Micro USB Stress Resistant, Sturdy Cable with 3A Fast Charging &amp; 480mbps Data Transmission, 10000+ Bends Lifespan and Extended 1.5m Length(Mercurial Black)</c:v>
                </c:pt>
                <c:pt idx="50">
                  <c:v>boAt Rugged V3 Braided Micro USB Cable (Pearl White)</c:v>
                </c:pt>
                <c:pt idx="51">
                  <c:v>TP-Link Tapo 360¬∞ 2MP 1080p Full HD Pan/Tilt Home Security Wi-Fi Smart Camera| Alexa Enabled| 2-Way Audio| Night Vision| Motion Detection| Sound and Light Alarm| Indoor CCTV (Tapo C200) White</c:v>
                </c:pt>
                <c:pt idx="52">
                  <c:v>JBL C50HI, Wired in Ear Headphones with Mic, One Button Multi-Function Remote, Lightweight &amp; Comfortable fit (Black)</c:v>
                </c:pt>
                <c:pt idx="53">
                  <c:v>Crucial BX500 240GB 3D NAND SATA 6.35 cm (2.5-inch) SSD (CT240BX500SSD1)</c:v>
                </c:pt>
                <c:pt idx="54">
                  <c:v>AmazonBasics Micro USB Fast Charging Cable for Android Phones with Gold Plated Connectors (3 Feet, Black)</c:v>
                </c:pt>
                <c:pt idx="55">
                  <c:v>Amazonbasics Micro Usb Fast Charging Cable For Android Smartphone,Personal Computer,Printer With Gold Plated Connectors (6 Feet, Black)</c:v>
                </c:pt>
                <c:pt idx="56">
                  <c:v>Noise ColorFit Pro 2 Full Touch Control Smart Watch with 35g Weight &amp; Upgraded LCD Display (Deep Wine)</c:v>
                </c:pt>
                <c:pt idx="57">
                  <c:v>Noise ColorFit Pro 2 Full Touch Control Smart Watch with 35g Weight &amp; Upgraded LCD Display,IP68 Waterproof,Heart Rate Monitor,Sleep &amp; Step Tracker,Call &amp; Message Alerts &amp; Long Battery Life (Jet Black)</c:v>
                </c:pt>
                <c:pt idx="58">
                  <c:v>boAt Bassheads 152 in Ear Wired Earphones with Mic(Active Black)</c:v>
                </c:pt>
                <c:pt idx="59">
                  <c:v>boAt BassHeads 900 On-Ear Wired Headphones with Mic (White)</c:v>
                </c:pt>
                <c:pt idx="60">
                  <c:v>JBL Tune 215BT, 16 Hrs Playtime with Quick Charge, in Ear Bluetooth Wireless Earphones with Mic, 12.5mm Premium Earbuds with Pure Bass, BT 5.0, Dual Pairing, Type C &amp; Voice Assistant Support (Black)</c:v>
                </c:pt>
                <c:pt idx="61">
                  <c:v>PTron Tangent Lite Bluetooth 5.0 Earphones with Mic, Hi-Fi Stereo Sound Neckband, 8Hrs Playtime, Lightweight Snug-fit in-Ear Headphones, IPX4 Water Resistant, Fast Charge &amp; Voice Assistant (Black)</c:v>
                </c:pt>
                <c:pt idx="62">
                  <c:v>Fire-Boltt Phoenix Smart Watch with Bluetooth Calling 1.3",120+ Sports Modes, 240*240 PX High Res with SpO2, Heart Rate Monitoring &amp; IP67 Rating</c:v>
                </c:pt>
                <c:pt idx="63">
                  <c:v>SanDisk Ultra 64 GB USB Pen Drives (SDDDC2-064G-I35, Black, Silver)</c:v>
                </c:pt>
                <c:pt idx="64">
                  <c:v>Boult Audio BassBuds X1 in-Ear Wired Earphones with 10mm Extra Bass Driver and HD Sound with mic(Black)</c:v>
                </c:pt>
                <c:pt idx="65">
                  <c:v>boAt Bassheads 102 Wired in Ear Earphones with Mic (Mint Green)</c:v>
                </c:pt>
                <c:pt idx="66">
                  <c:v>AmazonBasics USB 2.0 Extension Cable for Personal Computer, Printer, 2-Pack - A-Male to A-Female - 3.3 Feet (1 Meter, Black)</c:v>
                </c:pt>
                <c:pt idx="67">
                  <c:v>AmazonBasics USB 2.0 - A-Male to A-Female Extension Cable for Personal Computer, Printer (Black, 9.8 Feet/3 Meters)</c:v>
                </c:pt>
                <c:pt idx="68">
                  <c:v>Western Digital WD 2TB My Passport Portable Hard Disk Drive, USB 3.0 with¬† Automatic Backup, 256 Bit AES Hardware Encryption,Password Protection,Compatible with Windows and Mac, External HDD-Black</c:v>
                </c:pt>
                <c:pt idx="69">
                  <c:v>realme Buds Wireless in Ear Bluetooth Earphones with mic, 11.2mm Bass Boost Driver, Magnetic Fast Pair, Fast Charging and 12 Hrs Playtime (Yellow)</c:v>
                </c:pt>
                <c:pt idx="70">
                  <c:v>Fire-Boltt Ninja Call Pro Plus 1.83" Smart Watch with Bluetooth Calling, AI Voice Assistance, 100 Sports Modes IP67 Rating, 240*280 Pixel High Resolution</c:v>
                </c:pt>
                <c:pt idx="71">
                  <c:v>boAt Xtend Smartwatch with Alexa Built-in, 1.69‚Äù HD Display, Multiple Watch Faces, Stress Monitor, Heart &amp; SpO2 Monitoring, 14 Sports Modes, Sleep Monitor, 5 ATM &amp; 7 Days Battery(Charcoal Black)</c:v>
                </c:pt>
                <c:pt idx="72">
                  <c:v>SanDisk Ultra SDHC UHS-I Card 32GB 120MB/s R for DSLR Cameras, for Full HD Recording, 10Y Warranty</c:v>
                </c:pt>
                <c:pt idx="73">
                  <c:v>AmazonBasics 3.5mm to 2-Male RCA Adapter Cable For Tablet, Smartphone (Black, 15 feet)</c:v>
                </c:pt>
                <c:pt idx="74">
                  <c:v>Boya ByM1 Auxiliary Omnidirectional Lavalier Condenser Microphone with 20ft Audio Cable (Black)</c:v>
                </c:pt>
                <c:pt idx="75">
                  <c:v>TP-Link AC750 Dual Band Wireless Cable Router, 4 10/100 LAN + 10/100 WAN Ports, Support Guest Network and Parental Control, 750Mbps Speed Wi-Fi, 3 Antennas (Archer C20) Blue, 2.4 GHz</c:v>
                </c:pt>
                <c:pt idx="76">
                  <c:v>Noise ColorFit Pulse Smartwatch with 3.56 cm (1.4") Full Touch HD Display, SpO2, Heart Rate, Sleep Monitors &amp; 10-Day Battery - Jet Black</c:v>
                </c:pt>
                <c:pt idx="77">
                  <c:v>SanDisk Ultra microSD UHS-I Card 64GB, 120MB/s R</c:v>
                </c:pt>
                <c:pt idx="78">
                  <c:v>SanDisk Ultra¬Æ microSDXC‚Ñ¢ UHS-I Card, 256GB, 150MB/s R, 10 Y Warranty, for Smartphones</c:v>
                </c:pt>
                <c:pt idx="79">
                  <c:v>SanDisk Ultra microSD UHS-I Card 32GB, 120MB/s R</c:v>
                </c:pt>
                <c:pt idx="80">
                  <c:v>SanDisk Ultra¬Æ microSDXC‚Ñ¢ UHS-I Card, 64GB, 140MB/s R, 10 Y Warranty, for Smartphones</c:v>
                </c:pt>
                <c:pt idx="81">
                  <c:v>SanDisk Ultra¬Æ microSDXC‚Ñ¢ UHS-I Card, 128GB, 140MB/s R, 10 Y Warranty, for Smartphones</c:v>
                </c:pt>
                <c:pt idx="82">
                  <c:v>Zebronics ZEB-COUNTY 3W Wireless Bluetooth Portable Speaker With Supporting Carry Handle, USB, SD Card, AUX, FM &amp; Call Function. (Green)</c:v>
                </c:pt>
                <c:pt idx="83">
                  <c:v>HP v236w USB 2.0 64GB Pen Drive, Metal</c:v>
                </c:pt>
                <c:pt idx="84">
                  <c:v>JBL Go 2, Wireless Portable Bluetooth Speaker with Mic, JBL Signature Sound, Vibrant Color Options with IPX7 Waterproof &amp; AUX (Blue)</c:v>
                </c:pt>
                <c:pt idx="85">
                  <c:v>Prestige Electric Kettle PKOSS - 1500watts, Steel (1.5Ltr), Black</c:v>
                </c:pt>
                <c:pt idx="86">
                  <c:v>Logitech B170 Wireless Mouse, 2.4 GHz with USB Nano Receiver, Optical Tracking, 12-Months Battery Life, Ambidextrous, PC/Mac/Laptop - Black</c:v>
                </c:pt>
                <c:pt idx="87">
                  <c:v>ZEBRONICS Zeb-Thunder Bluetooth Wireless Over Ear Headphone FM, mSD, 9 hrs Playback with Mic (Black)</c:v>
                </c:pt>
                <c:pt idx="88">
                  <c:v>Fire-Boltt India's No 1 Smartwatch Brand Talk 2 Bluetooth Calling Smartwatch with Dual Button, Hands On Voice Assistance, 60 Sports Modes, in Built Mic &amp; Speaker with IP68 Rating</c:v>
                </c:pt>
                <c:pt idx="89">
                  <c:v>OPPO A31 (Mystery Black, 6GB RAM, 128GB Storage) with No Cost EMI/Additional Exchange Offers</c:v>
                </c:pt>
                <c:pt idx="90">
                  <c:v>PTron Tangentbeat in-Ear Bluetooth 5.0 Wireless Headphones with Mic, Enhanced Bass, 10mm Drivers, Clear Calls, Snug-Fit, Fast Charging, Magnetic Buds, Voice Assistant &amp; IPX4 Wireless Neckband (Black)</c:v>
                </c:pt>
                <c:pt idx="91">
                  <c:v>Samsung Galaxy M13 5G (Aqua Green, 6GB, 128GB Storage) | 5000mAh Battery | Upto 12GB RAM with RAM Plus</c:v>
                </c:pt>
                <c:pt idx="92">
                  <c:v>Samsung Galaxy M32 Prime Edition (Light Blue, 4GB RAM, 64GB)</c:v>
                </c:pt>
                <c:pt idx="93">
                  <c:v>SanDisk Ultra 128 GB USB 3.0 Pen Drive (Black)</c:v>
                </c:pt>
                <c:pt idx="94">
                  <c:v>boAt Rockerz 550 Over Ear Bluetooth Headphones with Upto 20 Hours Playback, 50MM Drivers, Soft Padded Ear Cushions and Physical Noise Isolation, Without Mic (Black)</c:v>
                </c:pt>
                <c:pt idx="95">
                  <c:v>Logitech M235 Wireless Mouse, 1000 DPI Optical Tracking, 12 Month Life Battery, Compatible with Windows, Mac, Chromebook/PC/Laptop</c:v>
                </c:pt>
                <c:pt idx="96">
                  <c:v>HP X1000 Wired USB Mouse with 3 Handy Buttons, Fast-Moving Scroll Wheel and Optical Sensor works on most Surfaces (H2C21AA, Black/Grey)</c:v>
                </c:pt>
                <c:pt idx="97">
                  <c:v>Pigeon by Stovekraft Cruise 1800 watt Induction Cooktop (Black)</c:v>
                </c:pt>
                <c:pt idx="98">
                  <c:v>Swiffer Instant Electric Water Heater Faucet Tap Home-Kitchen Instantaneous Water Heater Tank less for Tap, LED Electric Head Water Heaters Tail Gallon Comfort(3000W) ((Pack of 1))</c:v>
                </c:pt>
                <c:pt idx="99">
                  <c:v>JBL C200SI, Premium in Ear Wired Earphones with Mic, Signature Sound, One Button Multi-Function Remote, Angled Earbuds for Comfort fit (Blue)</c:v>
                </c:pt>
                <c:pt idx="100">
                  <c:v>SanDisk Ultra Dual Drive Go USB Type C Pendrive for Mobile (Black, 128 GB, 5Y - SDDDC3-128G-I35)</c:v>
                </c:pt>
                <c:pt idx="101">
                  <c:v>Seagate Expansion 1TB External HDD - USB 3.0 for Windows and Mac with 3 yr Data Recovery Services, Portable Hard Drive (STKM1000400)</c:v>
                </c:pt>
                <c:pt idx="102">
                  <c:v>Redmi Note 11 (Space Black, 6GB RAM, 64GB Storage) | 90Hz FHD+ AMOLED Display | Qualcomm¬Æ Snapdragon‚Ñ¢ 680-6nm | 33W Charger Included</c:v>
                </c:pt>
                <c:pt idx="103">
                  <c:v>Redmi Note 11 (Space Black, 4GB RAM, 64GB Storage)|90Hz FHD+ AMOLED Display | Qualcomm¬Æ Snapdragon‚Ñ¢ 680-6nm | 33W Charger Included</c:v>
                </c:pt>
                <c:pt idx="104">
                  <c:v>Seagate One Touch 2TB External HDD with Password Protection ‚Äì Black, for Windows and Mac, with 3 yr Data Recovery Services, and 4 Months Adobe CC Photography (STKY2000400)</c:v>
                </c:pt>
                <c:pt idx="105">
                  <c:v>TP-Link AC750 Wifi Range Extender | Up to 750Mbps | Dual Band WiFi Extender, Repeater, Wifi Signal Booster, Access Point| Easy Set-Up | Extends Wifi to Smart Home &amp; Alexa Devices (RE200)</c:v>
                </c:pt>
                <c:pt idx="106">
                  <c:v>boAt Xtend Smartwatch with Alexa Built-in, 1.69‚Äù HD Display, Multiple Watch Faces, Stress Monitor, Heart &amp; SpO2 Monitoring, 14 Sports Modes, Sleep Monitor, 5 ATM &amp; 7 Days Battery(Pitch Black)</c:v>
                </c:pt>
                <c:pt idx="107">
                  <c:v>boAt Airdopes 171 in Ear Bluetooth True Wireless Earbuds with Upto 13 Hours Battery, IPX4, Bluetooth v5.0, Dual Tone Finish with Mic (Mysterious Blue)</c:v>
                </c:pt>
                <c:pt idx="108">
                  <c:v>Bajaj DX-7 1000W Dry Iron with Advance Soleplate and Anti-bacterial German Coating Technology, White</c:v>
                </c:pt>
                <c:pt idx="109">
                  <c:v>ELV Car Mount Adjustable Car Phone Holder Universal Long Arm, Windshield for Smartphones - Black</c:v>
                </c:pt>
                <c:pt idx="110">
                  <c:v>Redmi 80 cm (32 inches) Android 11 Series HD Ready Smart LED TV | L32M6-RA/L32M7-RA (Black)</c:v>
                </c:pt>
                <c:pt idx="111">
                  <c:v>Redmi 126 cm (50 inches) 4K Ultra HD Android Smart LED TV X50 | L50M6-RA (Black)</c:v>
                </c:pt>
                <c:pt idx="112">
                  <c:v>Redmi 108 cm (43 inches) 4K Ultra HD Android Smart LED TV X43 | L43R7-7AIN (Black)</c:v>
                </c:pt>
                <c:pt idx="113">
                  <c:v>Glun Multipurpose Portable Electronic Digital Weighing Scale Weight Machine (10 Kg - with Back Light)</c:v>
                </c:pt>
                <c:pt idx="114">
                  <c:v>MI 360¬∞ Home Security Wireless Camera 2K Pro with Bluetooth Gateway BLE 4.2 l Dual Band Wi-fi Connection l 3 Million 1296p| Full Color in Low-Light | AI Human Detection, White</c:v>
                </c:pt>
                <c:pt idx="115">
                  <c:v>Samsung Galaxy M33 5G (Emerald Brown, 6GB, 128GB Storage) | 6000mAh Battery | Upto 12GB RAM with RAM Plus | Travel Adapter to be Purchased Separately</c:v>
                </c:pt>
                <c:pt idx="116">
                  <c:v>BlueRigger High Speed HDMI Cable with Ethernet - Supports 3D, 4K 60Hz and Audio Return - Latest Version (3 Feet / 0.9 Meter)</c:v>
                </c:pt>
                <c:pt idx="117">
                  <c:v>Lifelong LLMG23 Power Pro 500-Watt Mixer Grinder with 3 Jars (Liquidizing, Wet Grinding and Chutney Jar), Stainless Steel blades, 1 Year Warranty (Black)</c:v>
                </c:pt>
                <c:pt idx="118">
                  <c:v>Ambrane Unbreakable 60W / 3A Fast Charging 1.5m Braided Type C Cable for Smartphones, Tablets, Laptops &amp; other Type C devices, PD Technology, 480Mbps Data Sync, Quick Charge 3.0 (RCT15A, Black)</c:v>
                </c:pt>
                <c:pt idx="119">
                  <c:v>Ambrane Unbreakable 60W / 3A Fast Charging 1.5m Braided Type C to Type C Cable for Smartphones, Tablets, Laptops &amp; Other Type C Devices, PD Technology, 480Mbps Data Sync (RCTT15, Black)</c:v>
                </c:pt>
                <c:pt idx="120">
                  <c:v>Ambrane Unbreakable 60W / 3A Fast Charging 1.5m Braided Micro USB Cable for Smartphones, Tablets, Laptops &amp; Other Micro USB Devices, 480Mbps Data Sync, Quick Charge 3.0 (RCM15, Black)</c:v>
                </c:pt>
                <c:pt idx="121">
                  <c:v>Prestige Iris 750 Watt Mixer Grinder with 3 Stainless Steel Jar + 1 Juicer Jar (White and Blue)</c:v>
                </c:pt>
                <c:pt idx="122">
                  <c:v>Infinity (JBL Glide 510, 72 Hrs Playtime with Quick Charge, Wireless On Ear Headphone with Mic, Deep Bass, Dual Equalizer, Bluetooth 5.0 with Voice Assistant Support (Black)</c:v>
                </c:pt>
                <c:pt idx="123">
                  <c:v>STRIFF PS2_01 Multi Angle Mobile/Tablet Tabletop Stand. Phone Holder for iPhone, Android, Samsung, OnePlus, Xiaomi. Portable, Foldable Cell Phone Stand. Perfect for Bed, Office, Home &amp; Desktop (Black)</c:v>
                </c:pt>
                <c:pt idx="124">
                  <c:v>AmazonBasics New Release ABS USB-A to Lightning Cable Cord, Fast Charging MFi Certified Charger for Apple iPhone, iPad Tablet (3-Ft, White)</c:v>
                </c:pt>
                <c:pt idx="125">
                  <c:v>Fire-Boltt India's No 1 Smartwatch Brand Ring Bluetooth Calling with SpO2 &amp; 1.7‚Äù Metal Body with Blood Oxygen Monitoring, Continuous Heart Rate, Full Touch &amp; Multiple Watch Faces</c:v>
                </c:pt>
                <c:pt idx="126">
                  <c:v>SanDisk 1TB Extreme Portable SSD 1050MB/s R, 1000MB/s W,Upto 2 Meter Drop Protection with IP55 Water/dust Resistance, HW Encryption, PC,MAC &amp; TypeC Smartphone Compatible, 5Y Warranty, External SSD</c:v>
                </c:pt>
                <c:pt idx="127">
                  <c:v>Bajaj Rex 500W Mixer Grinder with Nutri-Pro Feature, 3 Jars, White</c:v>
                </c:pt>
                <c:pt idx="128">
                  <c:v>boAt Stone 650 10W Bluetooth Speaker with Upto 7 Hours Playback, IPX5 and Integrated Controls (Blue)</c:v>
                </c:pt>
                <c:pt idx="129">
                  <c:v>ENVIE ECR-20 Charger for AA &amp; AAA Rechargeable Batteries</c:v>
                </c:pt>
                <c:pt idx="130">
                  <c:v>Prestige Sandwich Maker PGMFD 01, Black</c:v>
                </c:pt>
                <c:pt idx="131">
                  <c:v>Philips Viva Collection HD4928/01 2100-Watt Induction Cooktop with Feather Touch Sensor and Crystal Glass Plate (Black)</c:v>
                </c:pt>
                <c:pt idx="132">
                  <c:v>Noise ColorFit Ultra Smart Watch with 1.75" HD Display, Aluminium Alloy Body, 60 Sports Modes, Spo2, Lightweight, Stock Market Info, Calls &amp; SMS Reply (Space Blue)</c:v>
                </c:pt>
                <c:pt idx="133">
                  <c:v>Noise ColorFit Ultra SE Smart Watch with 1.75"(4.3cm) HD Display, Aluminium Alloy Body, 60 Sports Modes, Spo2, Lightweight, Stock Market Info, Calls &amp; SMS Reply (Vintage Brown)</c:v>
                </c:pt>
                <c:pt idx="134">
                  <c:v>boAt Dual Port Rapid Car Charger (Qualcomm Certified) with Quick Charge 3.0 + Free Micro USB Cable - (Black)</c:v>
                </c:pt>
                <c:pt idx="135">
                  <c:v>Philips GC1905 1440-Watt Steam Iron with Spray (Blue)</c:v>
                </c:pt>
                <c:pt idx="136">
                  <c:v>realme Buds Classic Wired in Ear Earphones with Mic (Black)</c:v>
                </c:pt>
                <c:pt idx="137">
                  <c:v>USHA EI 1602 1000 W Lightweight Dry Iron with Non-Stick Soleplate (Multi-colour)</c:v>
                </c:pt>
                <c:pt idx="138">
                  <c:v>URBN 10000 mAh Lithium Power Bank UPR10K with 12 Watt Fast Charging, Blue</c:v>
                </c:pt>
                <c:pt idx="139">
                  <c:v>URBN 20000 mAh lithium_polymer Power Bank with 12 Watt Fast Charging, Camo</c:v>
                </c:pt>
                <c:pt idx="140">
                  <c:v>Bajaj Immersion Rod Water Heater 1500 Watts, Silver</c:v>
                </c:pt>
                <c:pt idx="141">
                  <c:v>AmazonBasics High-Speed Braided HDMI Cable - 3 Feet - Supports Ethernet, 3D, 4K and Audio Return (Black)</c:v>
                </c:pt>
                <c:pt idx="142">
                  <c:v>Butterfly EKN 1.5-Litre Electric Kettle (Silver with Black)</c:v>
                </c:pt>
                <c:pt idx="143">
                  <c:v>TP-Link Archer AC1200 Archer C6 Wi-Fi Speed Up to 867 Mbps/5 GHz + 400 Mbps/2.4 GHz, 5 Gigabit Ports, 4 External Antennas, MU-MIMO, Dual Band, WiFi Coverage with Access Point Mode, Black</c:v>
                </c:pt>
                <c:pt idx="144">
                  <c:v>OnePlus 80 cm (32 inches) Y Series HD Ready LED Smart Android TV 32Y1 (Black)</c:v>
                </c:pt>
                <c:pt idx="145">
                  <c:v>OnePlus 108 cm (43 inches) Y Series Full HD Smart Android LED TV 43 Y1S (Black)</c:v>
                </c:pt>
                <c:pt idx="146">
                  <c:v>OnePlus 80 cm (32 inches) Y Series HD Ready Smart Android LED TV 32 Y1S (Black)</c:v>
                </c:pt>
                <c:pt idx="147">
                  <c:v>Logitech M221 Wireless Mouse, Silent Buttons, 2.4 GHz with USB Mini Receiver, 1000 DPI Optical Tracking, 18-Month Battery Life, Ambidextrous PC / Mac / Laptop - Charcoal Grey</c:v>
                </c:pt>
                <c:pt idx="148">
                  <c:v>Amazon Basics USB A to Lightning PVC Molded Nylon MFi Certified Charging Cable (Black, 1.2 meter)</c:v>
                </c:pt>
                <c:pt idx="149">
                  <c:v>Fire-Boltt Visionary 1.78" AMOLED Bluetooth Calling Smartwatch with 368*448 Pixel Resolution 100+ Sports Mode, TWS Connection, Voice Assistance, SPO2 &amp; Heart Rate Monitoring</c:v>
                </c:pt>
                <c:pt idx="150">
                  <c:v>Zebronics ZEB-KM2100 Multimedia USB Keyboard Comes with 114 Keys Including 12 Dedicated Multimedia Keys &amp; with Rupee Key</c:v>
                </c:pt>
                <c:pt idx="151">
                  <c:v>Dell USB Wireless Keyboard and Mouse Set- KM3322W, Anti-Fade &amp; Spill-Resistant Keys, up to 36 Month Battery Life, 3Y Advance Exchange Warranty, Black</c:v>
                </c:pt>
                <c:pt idx="152">
                  <c:v>boAt Rockerz 370 On Ear Bluetooth Headphones with Upto 12 Hours Playtime, Cozy Padded Earcups and Bluetooth v5.0, with Mic (Buoyant Black)</c:v>
                </c:pt>
                <c:pt idx="153">
                  <c:v>Redgear MP35 Speed-Type Gaming Mousepad (Black/Red)</c:v>
                </c:pt>
                <c:pt idx="154">
                  <c:v>Dell MS116 1000Dpi USB Wired Optical Mouse, Led Tracking, Scrolling Wheel, Plug and Play.</c:v>
                </c:pt>
                <c:pt idx="155">
                  <c:v>Eureka Forbes Trendy Zip 1000 Watts powerful suction vacuum cleaner with resuable dust bag &amp; 5 accessories,1 year warrantycompact,light weight &amp; easy to use (Black)</c:v>
                </c:pt>
                <c:pt idx="156">
                  <c:v>OPPO A74 5G (Fantastic Purple,6GB RAM,128GB Storage) with No Cost EMI/Additional Exchange Offers</c:v>
                </c:pt>
                <c:pt idx="157">
                  <c:v>OPPO A74 5G (Fluid Black, 6GB RAM, 128GB Storage) with No Cost EMI/Additional Exchange Offers</c:v>
                </c:pt>
                <c:pt idx="158">
                  <c:v>MI 80 cm (32 inches) HD Ready Smart Android LED TV 5A Pro | L32M7-EAIN (Black)</c:v>
                </c:pt>
                <c:pt idx="159">
                  <c:v>Mi 100 cm (40 inches) Horizon Edition Full HD Android LED TV 4A | L40M6-EI (Black)</c:v>
                </c:pt>
                <c:pt idx="160">
                  <c:v>MI 108 cm (43 inches) 5A Series Full HD Smart Android LED TV L43M7-EAIN (Black)</c:v>
                </c:pt>
                <c:pt idx="161">
                  <c:v>MI 80 cm (32 inches) 5A Series HD Ready Smart Android LED TV L32M7-5AIN (Black)</c:v>
                </c:pt>
                <c:pt idx="162">
                  <c:v>MI 100 cm (40 inches) 5A Series Full HD Smart Android LED TV with 24W Dolby Audio &amp; Metal Bezel-Less Frame (Black) (2022 Model)</c:v>
                </c:pt>
                <c:pt idx="163">
                  <c:v>HP 32GB Class 10 MicroSD Memory Card (U1 TF Card¬†32GB)</c:v>
                </c:pt>
                <c:pt idx="164">
                  <c:v>Redmi Note 11T 5G (Matte Black, 6GB RAM, 128GB ROM)| Dimensity 810 5G | 33W Pro Fast Charging | Charger Included | Additional Exchange Offers|Get 2 Months of YouTube Premium Free!</c:v>
                </c:pt>
                <c:pt idx="165">
                  <c:v>Redmi Note 11T 5G (Stardust White, 6GB RAM, 128GB ROM)| Dimensity 810 5G | 33W Pro Fast Charging | Charger Included | Additional Exchange Offers|Get 2 Months of YouTube Premium Free!</c:v>
                </c:pt>
                <c:pt idx="166">
                  <c:v>Redmi Note 11T 5G (Aquamarine Blue, 6GB RAM, 128GB ROM)| Dimensity 810 5G | 33W Pro Fast Charging | Charger Included | Additional Exchange Offers| Get 2 Months of YouTube Premium Free!</c:v>
                </c:pt>
                <c:pt idx="167">
                  <c:v>Prestige 1.5 Litre Kettle 1500-watts, Red</c:v>
                </c:pt>
                <c:pt idx="168">
                  <c:v>Duracell Rechargeable AA 2500mAh Batteries, 4 Pcs</c:v>
                </c:pt>
                <c:pt idx="169">
                  <c:v>Samsung Ehs64 Ehs64Avfwecinu Hands-Free Wired In Ear Earphones With Mic With Remote Note (White)</c:v>
                </c:pt>
                <c:pt idx="170">
                  <c:v>Samsung Original EHS64 Wired in Ear Earphones with Mic, Black</c:v>
                </c:pt>
                <c:pt idx="171">
                  <c:v>Logitech B100 Wired USB Mouse, 3 yr Warranty, 800 DPI Optical Tracking, Ambidextrous PC/Mac/Laptop - Black</c:v>
                </c:pt>
                <c:pt idx="172">
                  <c:v>Prestige PIC 20 1600 Watt Induction Cooktop with Push button (Black)</c:v>
                </c:pt>
                <c:pt idx="173">
                  <c:v>Fire-Boltt Ninja Calling 1.69" Bluetooth Calling Smart Watch, Dial Pad, Speaker, AI Voice Assistant with 450 NITS Peak Brightness, Wrist Gaming &amp; 100+ Watch Faces with SpO2, HR, Multiple Sports Mode</c:v>
                </c:pt>
                <c:pt idx="174">
                  <c:v>realme narzo 50i (Mint Green, 2GB RAM+32GB Storage) Octa Core Processor | 6.5" inch Large Display</c:v>
                </c:pt>
                <c:pt idx="175">
                  <c:v>Infinity (JBL Fuze Pint, Wireless Ultra Portable Mini Speaker with Mic, Deep Bass, Dual Equalizer, Bluetooth 5.0 with Voice Assistant Support for Mobiles (Black)</c:v>
                </c:pt>
                <c:pt idx="176">
                  <c:v>MI Xiaomi USB Type C HYperCharge Cable 6A 100cm Sturdy and Durable Black Supports 120W HyperCharging</c:v>
                </c:pt>
                <c:pt idx="177">
                  <c:v>MI Usb Type-C Cable Smartphone (Black)</c:v>
                </c:pt>
                <c:pt idx="178">
                  <c:v>Amazfit GTS2 Mini (New Version) Smart Watch with Always-on AMOLED Display, Alexa Built-in, SpO2, 14 Days' Battery Life, 68 Sports Modes, GPS, HR, Sleep &amp; Stress Monitoring (Meteor Black)</c:v>
                </c:pt>
                <c:pt idx="179">
                  <c:v>Noise ColorFit Pulse Grand Smart Watch with 1.69"(4.29cm) HD Display, 60 Sports Modes, 150 Watch Faces, Fast Charge, Spo2, Stress, Sleep, Heart Rate Monitoring &amp; IP68 Waterproof (Jet Black)</c:v>
                </c:pt>
                <c:pt idx="180">
                  <c:v>Noise ColorFit Pulse Grand Smart Watch with 1.69"(4.29cm) HD Display, 60 Sports Modes, 150 Watch Faces, Fast Charge, Spo2, Stress, Sleep, Heart Rate Monitoring &amp; IP68 Waterproof (Electric Blue)</c:v>
                </c:pt>
                <c:pt idx="181">
                  <c:v>Noise ColorFit Pulse Grand Smart Watch with 1.69" HD Display, 60 Sports Modes, 150 Watch Faces, Spo2 Monitoring, Call Notification, Quick Replies to Text &amp; Calls (Rose Pink)</c:v>
                </c:pt>
                <c:pt idx="182">
                  <c:v>SanDisk Ultra Flair 64GB USB 3.0 Pen Drive, Multicolor</c:v>
                </c:pt>
                <c:pt idx="183">
                  <c:v>BlueRigger Digital Optical Audio Toslink Cable (3.3 Feet / 1 Meter) With 8 Channel (7.1) Audio Support (for Home Theatre, Xbox, Playstation etc.)</c:v>
                </c:pt>
                <c:pt idx="184">
                  <c:v>BlueRigger Digital Optical Audio Toslink Cable (6 Feet / 1.8 Meter) With 8 Channel (7.1) Audio Support (for Home Theatre, Xbox, Playstation etc.)</c:v>
                </c:pt>
                <c:pt idx="185">
                  <c:v>AmazonBasics USB Type-C to USB Type-C 2.0 Cable - 3 Feet Laptop (0.9 Meters) - White</c:v>
                </c:pt>
                <c:pt idx="186">
                  <c:v>AmazonBasics USB Type-C to USB Type-C 2.0 Cable for Charging Adapter, Smartphone - 9 Feet (2.7 Meters) - White</c:v>
                </c:pt>
                <c:pt idx="187">
                  <c:v>ELV Aluminum Adjustable Mobile Phone Foldable Tabletop Stand Dock Mount for All Smartphones, Tabs, Kindle, iPad (Black)</c:v>
                </c:pt>
                <c:pt idx="188">
                  <c:v>Elv Aluminium Adjustable Mobile Phone Foldable Holder Tabletop Stand Dock Mount for All Smartphones, Tabs, Kindle, iPad (Moonlight Silver)</c:v>
                </c:pt>
                <c:pt idx="189">
                  <c:v>Dell KB216 Wired Multimedia USB Keyboard with Super Quite Plunger Keys with Spill-Resistant ‚Äì Black</c:v>
                </c:pt>
                <c:pt idx="190">
                  <c:v>boAt A 350 Type C Cable for Smartphone, Charging Adapter (1.5m, Carbon Black)</c:v>
                </c:pt>
                <c:pt idx="191">
                  <c:v>Boat A 350 Type C Cable 1.5m(Jet Black)</c:v>
                </c:pt>
                <c:pt idx="192">
                  <c:v>AmazonBasics 6-Feet DisplayPort (not USB port) to HDMI Cable Black</c:v>
                </c:pt>
                <c:pt idx="193">
                  <c:v>atomberg Renesa 1200mm BLDC Motor with Remote 3 Blade Energy Saving Ceiling Fan (Matt Black)</c:v>
                </c:pt>
                <c:pt idx="194">
                  <c:v>Boult Audio AirBass PowerBuds with Inbuilt Powerbank, 120H Total Playtime, IPX7 Fully Waterproof, Lightning Boult Type-C Fast Charging, Low Latency Gaming, TWS Earbuds with Pro+ Calling Mic (Black)</c:v>
                </c:pt>
                <c:pt idx="195">
                  <c:v>Duracell Ultra Alkaline AA Battery, 8 Pcs</c:v>
                </c:pt>
                <c:pt idx="196">
                  <c:v>Samsung Galaxy S20 FE 5G (Cloud Navy, 8GB RAM, 128GB Storage) with No Cost EMI &amp; Additional Exchange Offers</c:v>
                </c:pt>
                <c:pt idx="197">
                  <c:v>Mi 80 cm (32 inches) HD Ready Android Smart LED TV 4A PRO | L32M5-AL (Black)</c:v>
                </c:pt>
                <c:pt idx="198">
                  <c:v>Zinq Five Fan Cooling Pad and Laptop Stand with Dual Height Adjustment and Dual USB Port Extension (Black)</c:v>
                </c:pt>
                <c:pt idx="199">
                  <c:v>Zebronics Zeb-Transformer Gaming Keyboard and Mouse Combo (USB, Braided Cable)</c:v>
                </c:pt>
                <c:pt idx="200">
                  <c:v>Duracell Plus AAA Rechargeable Batteries (750 mAh) Pack of 4</c:v>
                </c:pt>
                <c:pt idx="201">
                  <c:v>Mi 108 cm (43 inches) Full HD Android LED TV 4C | L43M6-INC (Black)</c:v>
                </c:pt>
                <c:pt idx="202">
                  <c:v>SYVO WT 3130 Aluminum Tripod (133CM), Universal Lightweight Tripod with Mobile Phone Holder Mount &amp; Carry Bag for All Smart Phones, Gopro, Cameras - Brown</c:v>
                </c:pt>
                <c:pt idx="203">
                  <c:v>boAt Flash Edition Smart Watch with Activity Tracker, Multiple Sports Modes, 1.3" Screen, 170+ Watch Faces, Sleep Monitor, Gesture, Camera &amp; Music Control, IP68 &amp; 7 Days Battery Life(Lightning Black)</c:v>
                </c:pt>
                <c:pt idx="204">
                  <c:v>Spigen EZ Fit Tempered Glass Screen Protector Guard for iPhone 14/13/13 Pro - 2 Pack</c:v>
                </c:pt>
                <c:pt idx="205">
                  <c:v>Panasonic CR-2032/5BE Lithium Coin Battery - Pack of 5</c:v>
                </c:pt>
                <c:pt idx="206">
                  <c:v>Philips HL7756/00 Mixer Grinder, 750W, 3 Jars (Black)</c:v>
                </c:pt>
                <c:pt idx="207">
                  <c:v>OFIXO Multi-Purpose Laptop Table/Study Table/Bed Table/Foldable and Portable Wooden/Writing Desk (Wooden)</c:v>
                </c:pt>
                <c:pt idx="208">
                  <c:v>Crucial RAM 8GB DDR4 3200MHz CL22 (or 2933MHz or 2666MHz) Laptop Memory CT8G4SFRA32A</c:v>
                </c:pt>
                <c:pt idx="209">
                  <c:v>Wonderchef Nutri-blend Mixer, Grinder &amp; Blender | Powerful 400W 22000 RPM motor | Stainless steel Blades | 2 unbreakable jars | 2 Years warranty | Online recipe book by Chef Sanjeev Kapoor | Black</c:v>
                </c:pt>
                <c:pt idx="210">
                  <c:v>Panasonic Eneloop BQ-CC55N Advanced, Smart and Quick Charger for AA &amp; AAA Rechargeable Batteries, White</c:v>
                </c:pt>
                <c:pt idx="211">
                  <c:v>Boult Audio Truebuds with 30H Playtime, IPX7 Waterproof, Lightning Boult‚Ñ¢ Type C Fast Charging (10 Min=100Mins), BoomX‚Ñ¢ Tech Rich Bass, Pro+ Calling HD Mic, Touch Controls in Ear Earbuds TWS (Grey)</c:v>
                </c:pt>
                <c:pt idx="212">
                  <c:v>MemeHo¬Æ Smart Standard Multi-Purpose Laptop Table with Dock Stand/Study Table/Bed Table/Foldable and Portable/Ergonomic &amp; Rounded Edges/Non-Slip Legs/Engineered Wood with Cup Holder (Black)</c:v>
                </c:pt>
                <c:pt idx="213">
                  <c:v>Lenovo 300 Wired Plug &amp; Play USB Mouse, High Resolution 1600 DPI Optical Sensor, 3-Button Design with clickable Scroll Wheel, Ambidextrous, Ergonomic Mouse for Comfortable All-Day Grip (GX30M39704)</c:v>
                </c:pt>
                <c:pt idx="214">
                  <c:v>Redmi Note 11 Pro + 5G (Stealth Black, 8GB RAM, 256GB Storage) | 67W Turbo Charge | 120Hz Super AMOLED Display | Additional Exchange Offers | Charger Included</c:v>
                </c:pt>
                <c:pt idx="215">
                  <c:v>Redmi Note 11 Pro + 5G (Phantom White, 8GB RAM, 128GB Storage) | 67W Turbo Charge | 120Hz Super AMOLED Display | Additional Exchange Offers | Charger Included</c:v>
                </c:pt>
                <c:pt idx="216">
                  <c:v>Redmi Note 11 Pro + 5G (Stealth Black, 6GB RAM, 128GB Storage) | 67W Turbo Charge | 120Hz Super AMOLED Display | Additional Exchange Offers | Charger Included</c:v>
                </c:pt>
                <c:pt idx="217">
                  <c:v>Logitech MK215 Wireless Keyboard and Mouse Combo for Windows, 2.4 GHz Wireless, Compact Design, 2-Year Battery Life(Keyboard),5 Month Battery Life(Mouse) PC/Laptop- Black</c:v>
                </c:pt>
                <c:pt idx="218">
                  <c:v>GIZGA Essentials Portable Tabletop Tablet Stand Mobile Holder, Desktop Stand, Cradle, Dock for iPad, Smartphone, Kindle, E-Reader, Fully Foldable, Adjustable Angle, Anti-Slip Pads, Black</c:v>
                </c:pt>
                <c:pt idx="219">
                  <c:v>Redgear Pro Wireless Gamepad with 2.4GHz Wireless Technology, Integrated Dual Intensity Motor, Illuminated Keys for PC(Compatible with Windows 7/8/8.1/10 only)</c:v>
                </c:pt>
                <c:pt idx="220">
                  <c:v>Butterfly Jet Elite Mixer Grinder, 750W, 4 Jars (Grey)</c:v>
                </c:pt>
                <c:pt idx="221">
                  <c:v>Infinity (JBL Fuze 100, Wireless Portable Bluetooth Speaker with Mic, Deep Bass, Dual Equalizer, IPX7 Waterproof, Rugged Fabric Design (Black)</c:v>
                </c:pt>
                <c:pt idx="222">
                  <c:v>AmazonBasics 6 Feet DisplayPort to DisplayPort Cable - (Not HDMI Cable) (Gold)</c:v>
                </c:pt>
                <c:pt idx="223">
                  <c:v>Western Digital WD 1.5TB Elements Portable Hard Disk Drive, USB 3.0, Compatible with PC, PS4 and Xbox, External HDD (WDBU6Y0015BBK-WESN)</c:v>
                </c:pt>
                <c:pt idx="224">
                  <c:v>PTron Solero T241 2.4A Type-C Data &amp; Charging USB Cable, Made in India, 480Mbps Data Sync, Durable 1-Meter Long USB Cable for Type-C USB Devices for Charging Adapter (Black)</c:v>
                </c:pt>
                <c:pt idx="225">
                  <c:v>pTron Solero MB301 3A Micro USB Data &amp; Charging Cable, Made in India, 480Mbps Data Sync, Strong &amp; Durable 1.5-Meter Nylon Braided USB Cable for Micro USB Devices - (Black)</c:v>
                </c:pt>
                <c:pt idx="226">
                  <c:v>pTron Solero TB301 3A Type-C Data and Fast Charging Cable, Made in India, 480Mbps Data Sync, Strong and Durable 1.5-Meter Nylon Braided USB Cable for Type-C Devices for Charging Adapter (Black)</c:v>
                </c:pt>
                <c:pt idx="227">
                  <c:v>STRIFF Adjustable Laptop Tabletop Stand Patented Riser Ventilated Portable Foldable Compatible with MacBook Notebook Tablet Tray Desk Table Book with Free Phone Stand (Black)</c:v>
                </c:pt>
                <c:pt idx="228">
                  <c:v>TP-LINK AC1300 Archer T3U Plus High Gain USB 3.0 Wi-Fi Dongle, Wireless Dual Band MU-MIMO WiFi Adapter with High Gain Antenna, Supports Windows 11/10/8.1/8/7/XP/MacOS</c:v>
                </c:pt>
                <c:pt idx="229">
                  <c:v>TP-Link AC600 600 Mbps WiFi Wireless Network USB Adapter for Desktop PC with 2.4GHz/5GHz High Gain Dual Band 5dBi Antenna Wi-Fi, Supports Windows 11/10/8.1/8/7/XP, Mac OS 10.15 and earlier (Archer T2U Plus)</c:v>
                </c:pt>
                <c:pt idx="230">
                  <c:v>Gizga Essentials Professional 3-in-1 Cleaning Kit for Camera, Lens, Binocular, Laptop, TV, Monitor, Smartphone, Tablet (Includes: Cleaning Liquid 100ml, Plush Microfiber Cloth, Dust Removal Brush)</c:v>
                </c:pt>
                <c:pt idx="231">
                  <c:v>Wayona Nylon Braided (2 Pack) Lightning Fast Usb Data Cable Fast Charger Cord For Iphone, Ipad Tablet (3 Ft Pack Of 2, Grey)</c:v>
                </c:pt>
                <c:pt idx="232">
                  <c:v>Wayona Usb Nylon Braided Data Sync And Charging Cable For Iphone, Ipad Tablet (Red, Black)</c:v>
                </c:pt>
                <c:pt idx="233">
                  <c:v>Wayona Nylon Braided USB to Lightning Fast Charging and Data Sync Cable Compatible for iPhone 13, 12,11, X, 8, 7, 6, 5, iPad Air, Pro, Mini (3 FT Pack of 1, Grey)</c:v>
                </c:pt>
                <c:pt idx="234">
                  <c:v>Wayona Nylon Braided 2M / 6Ft Fast Charge Usb To Lightning Data Sync And Charging Cable For Iphone, Ipad Tablet (6 Ft Pack Of 1, Grey)</c:v>
                </c:pt>
                <c:pt idx="235">
                  <c:v>Wayona Nylon Braided 3A Lightning to USB A Syncing and Fast Charging Data Cable for iPhone, Ipad (3 FT Pack of 1, Black)</c:v>
                </c:pt>
                <c:pt idx="236">
                  <c:v>Wayona Nylon Braided Usb Syncing And Charging Cable Sync And Charging Cable For Iphone, Ipad (3 Ft, Black) - Pack Of 2</c:v>
                </c:pt>
                <c:pt idx="237">
                  <c:v>Bajaj Majesty DX-11 1000W Dry Iron with Advance Soleplate and Anti-bacterial German Coating Technology, White and Blue</c:v>
                </c:pt>
                <c:pt idx="238">
                  <c:v>Havells Aqua Plus 1.2 litre Double Wall Kettle / 304 Stainless Steel Inner Body / Cool touch outer body / Wider mouth/ 2 Year warranty (Black, 1500 Watt)</c:v>
                </c:pt>
                <c:pt idx="239">
                  <c:v>Bajaj DX-6 1000W Dry Iron with Advance Soleplate and Anti-bacterial German Coating Technology, White</c:v>
                </c:pt>
                <c:pt idx="240">
                  <c:v>HP Z3700 Wireless Optical Mouse with USB Receiver and 2.4GHz Wireless Connection/ 1200DPI / 16 Months Long Battery Life /Ambidextrous and Slim Design (Modern Gold)</c:v>
                </c:pt>
                <c:pt idx="241">
                  <c:v>TP-Link AC1300 USB WiFi Adapter (Archer T3U) - 2.4G/5G Dual Band Mini Wireless Network Adapter for PC Desktop, MU-MIMO Wi-Fi Dongle, USB 3.0, Supports Windows 11,10, 8.1, 8, 7, XP/Mac OS 10.15 and earlier</c:v>
                </c:pt>
                <c:pt idx="242">
                  <c:v>SanDisk Ultra Dual Drive Luxe USB Type C Flash Drive (Silver, 128 GB, 5Y - SDDDC4-128G-I35)</c:v>
                </c:pt>
                <c:pt idx="243">
                  <c:v>GIZGA Club-laptop Neoprene Reversible for 15.6-inches Laptop Sleeve - Black-Red</c:v>
                </c:pt>
                <c:pt idx="244">
                  <c:v>Fire-Boltt Ninja 3 Smartwatch Full Touch 1.69 " &amp; 60 Sports Modes with IP68, Sp02 Tracking, Over 100 Cloud based watch faces ( Silver )</c:v>
                </c:pt>
                <c:pt idx="245">
                  <c:v>Fire-Boltt Ninja 3 Smartwatch Full Touch 1.69 " &amp; 60 Sports Modes with IP68, Sp02 Tracking, Over 100 Cloud based watch faces ( Green )</c:v>
                </c:pt>
                <c:pt idx="246">
                  <c:v>Fire-Boltt Ninja 3 Smartwatch Full Touch 1.69 &amp; 60 Sports Modes with IP68, Sp02 Tracking, Over 100 Cloud based watch faces - Black</c:v>
                </c:pt>
                <c:pt idx="247">
                  <c:v>Logitech K480 Wireless Multi-Device Keyboard for Windows, macOS, iPadOS, Android or Chrome OS, Bluetooth, Compact, Compatible with PC, Mac, Laptop, Smartphone, Tablet - Black</c:v>
                </c:pt>
                <c:pt idx="248">
                  <c:v>TP-Link UE300 USB 3.0 to RJ45 Gigabit Ethernet Network Adapter - Plug and Play</c:v>
                </c:pt>
                <c:pt idx="249">
                  <c:v>TP-Link UE300C USB Type-C to RJ45 Gigabit Ethernet Network Adapter/RJ45 LAN Wired Adapter for Ultrabook, Chromebook, Laptop, Desktop, Plug &amp; Play, USB 3.0, Foldable and Portable Design</c:v>
                </c:pt>
                <c:pt idx="250">
                  <c:v>D-Link DIR-615 Wi-fi Ethernet-N300 Single_band 300Mbps Router, Mobile App Support, Router | AP | Repeater | Client Modes(Black)</c:v>
                </c:pt>
                <c:pt idx="251">
                  <c:v>Samsung Galaxy M33 5G (Mystique Green, 8GB, 128GB Storage) | 6000mAh Battery | Upto 16GB RAM with RAM Plus | Travel Adapter to be Purchased Separately</c:v>
                </c:pt>
                <c:pt idx="252">
                  <c:v>Mi 10W Wall Charger for Mobile Phones with Micro USB Cable (Black)</c:v>
                </c:pt>
                <c:pt idx="253">
                  <c:v>boAt Wave Lite Smartwatch with 1.69 Inches(4.29cm) HD Display, Heart Rate &amp; SpO2 Level Monitor, Multiple Watch Faces, Activity Tracker, Multiple Sports Modes &amp; IP68 (Scarlet Red)</c:v>
                </c:pt>
                <c:pt idx="254">
                  <c:v>boAt Wave Lite Smartwatch with 1.69" HD Display, Heart Rate &amp; SpO2 Level Monitor, Multiple Watch Faces, Activity Tracker, Multiple Sports Modes &amp; IP68 (Deep Blue)</c:v>
                </c:pt>
                <c:pt idx="255">
                  <c:v>boAt Wave Lite Smartwatch with 1.69" HD Display, Sleek Metal Body, HR &amp; SpO2 Level Monitor, 140+ Watch Faces, Activity Tracker, Multiple Sports Modes, IP68 &amp; 7 Days Battery Life(Active Black)</c:v>
                </c:pt>
                <c:pt idx="256">
                  <c:v>Bajaj Splendora 3 Litre 3KW IWH Instant Water Heater (Geyser), White</c:v>
                </c:pt>
                <c:pt idx="257">
                  <c:v>ZEBRONICS Zeb-Bro in Ear Wired Earphones with Mic, 3.5mm Audio Jack, 10mm Drivers, Phone/Tablet Compatible(Black)</c:v>
                </c:pt>
                <c:pt idx="258">
                  <c:v>HP Deskjet 2331 Colour Printer, Scanner and Copier for Home/Small Office, Compact Size, Reliable, Easy Set-Up Through Smart App On Your Pc Connected Through USB, Ideal for Home.</c:v>
                </c:pt>
                <c:pt idx="259">
                  <c:v>DIGITEK¬Æ (DTR 260 GT) Gorilla Tripod/Mini 33 cm (13 Inch) Tripod for Mobile Phone with Phone Mount &amp; Remote, Flexible Gorilla Stand for DSLR &amp; Action Cameras</c:v>
                </c:pt>
                <c:pt idx="260">
                  <c:v>iQOO vivo Z6 5G (Chromatic Blue, 6GB RAM, 128GB Storage) | Snapdragon 695-6nm Processor | 120Hz FHD+ Display | 5000mAh Battery</c:v>
                </c:pt>
                <c:pt idx="261">
                  <c:v>iQOO vivo Z6 5G (Dynamo Black, 6GB RAM, 128GB Storage) | Snapdragon 695-6nm Processor | 120Hz FHD+ Display | 5000mAh Battery</c:v>
                </c:pt>
                <c:pt idx="262">
                  <c:v>iQOO vivo Z6 5G (Chromatic Blue, 8GB RAM, 128GB Storage) | Snapdragon 695-6nm Processor | 120Hz FHD+ Display | 5000mAh Battery</c:v>
                </c:pt>
                <c:pt idx="263">
                  <c:v>MI 138.8 cm (55 inches) 5X Series 4K Ultra HD LED Smart Android TV L55M6-ES (Grey)</c:v>
                </c:pt>
                <c:pt idx="264">
                  <c:v>MI 108 cm (43 inches) 5X Series 4K Ultra HD LED Smart Android TV L43M6-ES (Grey)</c:v>
                </c:pt>
                <c:pt idx="265">
                  <c:v>AirCase Rugged Hard Drive Case for 2.5-inch Western Digital, Seagate, Toshiba, Portable Storage Shell for Gadget Hard Disk USB Cable Power Bank Mobile Charger Earphone, Waterproof (Black)</c:v>
                </c:pt>
                <c:pt idx="266">
                  <c:v>Fire-Boltt Ring 3 Smart Watch 1.8 Biggest Display with Advanced Bluetooth Calling Chip, Voice Assistance,118 Sports Modes, in Built Calculator &amp; Games, SpO2, Heart Rate Monitoring</c:v>
                </c:pt>
                <c:pt idx="267">
                  <c:v>Butterfly Smart Mixer Grinder, 750W, 4 Jars (Grey)</c:v>
                </c:pt>
                <c:pt idx="268">
                  <c:v>boAt A400 USB Type-C to USB-A 2.0 Male Data Cable, 2 Meter (Black)</c:v>
                </c:pt>
                <c:pt idx="269">
                  <c:v>boAt Type-c A400 Type-c to USB A Cable for All Type C Phones (Lg nexus 5x), 1Mtr(Black)</c:v>
                </c:pt>
                <c:pt idx="270">
                  <c:v>boAt Laptop, Smartphone Type-c A400 Male Data Cable (Carbon Black)</c:v>
                </c:pt>
                <c:pt idx="271">
                  <c:v>Belkin Essential Series 4-Socket Surge Protector Universal Socket with 5ft Heavy Duty Cable (Grey)</c:v>
                </c:pt>
                <c:pt idx="272">
                  <c:v>Callas Multipurpose Foldable Laptop Table with Cup Holder | Drawer | Mac Holder | Table Holder Study Table, Breakfast Table, Foldable and Portable/Ergonomic &amp; Rounded Edges/Non-Slip Legs (WA-27-Black)</c:v>
                </c:pt>
                <c:pt idx="273">
                  <c:v>Logitech C270 Digital HD Webcam with Widescreen HD Video Calling, HD Light Correction, Noise-Reducing Mic, for Skype, FaceTime, Hangouts, WebEx, PC/Mac/Laptop/MacBook/Tablet - (Black, HD 720p/30fps)</c:v>
                </c:pt>
                <c:pt idx="274">
                  <c:v>RESONATE RouterUPS CRU12V2A | Zero Drop | UPS for WiFi Router | Mini UPS | Up to 4 Hours PowerBackup | Battery Replacement Program | Router UPS Compatible with 12V &lt;2A Routers, FTTH, Modem, Set Top Box, Alexa, Mini Camera</c:v>
                </c:pt>
                <c:pt idx="275">
                  <c:v>iQOO Neo 6 5G (Dark Nova, 8GB RAM, 128GB Storage) | Snapdragon¬Æ 870 5G | 80W FlashCharge</c:v>
                </c:pt>
                <c:pt idx="276">
                  <c:v>MAONO AU-400 Lavalier Auxiliary Omnidirectional Microphone (Black)</c:v>
                </c:pt>
                <c:pt idx="277">
                  <c:v>Amazon Basics USB Type-C to USB-A 2.0 Male Fast Charging Cable for Laptop - 3 Feet (0.9 Meters), Black</c:v>
                </c:pt>
                <c:pt idx="278">
                  <c:v>Orient Electric Apex-FX 1200mm Ultra High Speed 400 RPM Ceiling Fan (Brown)</c:v>
                </c:pt>
                <c:pt idx="279">
                  <c:v>ESR USB C to Lightning Cable, 10 ft (3 m), MFi-Certified, Braided Nylon Power Delivery Fast Charging for iPhone 14/14 Plus/14 Pro/14 Pro Max, iPhone 13/12/11/X/8 Series, Use with Type-C Chargers, Black</c:v>
                </c:pt>
                <c:pt idx="280">
                  <c:v>SanDisk Extreme microSD UHS I Card 128GB for 4K Video on Smartphones,Action Cams 190MB/s Read,90MB/s Write</c:v>
                </c:pt>
                <c:pt idx="281">
                  <c:v>VR 18 Pcs - 3 Different Size Plastic Food Snack Bag Pouch Clip Sealer Large, Medium, Small Plastic Snack Seal Sealing Bag Clips Vacuum Sealer (Set of 18, Multi-Color) (Multicolor)</c:v>
                </c:pt>
                <c:pt idx="282">
                  <c:v>iQOO Z6 44W by vivo (Raven Black, 6GB RAM, 128GB Storage) | 6.44" FHD+ AMOLED Display | 50% Charge in just 27 mins | in-Display Fingerprint Scanning</c:v>
                </c:pt>
                <c:pt idx="283">
                  <c:v>iQOO Z6 Lite 5G by vivo (Mystic Night, 6GB RAM, 128GB Storage) | World's First Snapdragon 4 Gen 1 | 120Hz Refresh Rate | 5000mAh Battery | Travel Adapter to be Purchased Separately</c:v>
                </c:pt>
                <c:pt idx="284">
                  <c:v>iQOO Z6 44W by vivo (Raven Black, 4GB RAM, 128GB Storage) | 6.44" FHD+ AMOLED Display | 50% Charge in just 27 mins | in-Display Fingerprint Scanning</c:v>
                </c:pt>
                <c:pt idx="285">
                  <c:v>iQOO Z6 44W by vivo (Lumina Blue, 4GB RAM, 128GB Storage) | 6.44" FHD+ AMOLED Display | 50% Charge in just 27 mins | in-Display Fingerprint Scanning</c:v>
                </c:pt>
                <c:pt idx="286">
                  <c:v>iQOO Z6 44W by vivo (Lumina Blue, 6GB RAM, 128GB Storage) | 6.44" FHD+ AMOLED Display | 50% Charge in just 27 mins | in-Display Fingerprint Scanning</c:v>
                </c:pt>
                <c:pt idx="287">
                  <c:v>iQOO Z6 Lite 5G by vivo (Stellar Green, 6GB RAM, 128GB Storage) | World's First Snapdragon 4 Gen 1 | 120Hz Refresh Rate | 5000mAh Battery | Travel Adapter to be Purchased Separately</c:v>
                </c:pt>
                <c:pt idx="288">
                  <c:v>Samsung Galaxy M13 5G (Stardust Brown, 6GB, 128GB Storage) | 5000mAh Battery | Upto 12GB RAM with RAM Plus</c:v>
                </c:pt>
                <c:pt idx="289">
                  <c:v>Samsung Galaxy M13 (Stardust Brown, 6GB, 128GB Storage) | 6000mAh Battery | Upto 12GB RAM with RAM Plus</c:v>
                </c:pt>
                <c:pt idx="290">
                  <c:v>Samsung Galaxy M13 (Aqua Green, 6GB, 128GB Storage) | 6000mAh Battery | Upto 12GB RAM with RAM Plus</c:v>
                </c:pt>
                <c:pt idx="291">
                  <c:v>Samsung Galaxy M13 (Midnight Blue, 4GB, 64GB Storage) | 6000mAh Battery | Upto 8GB RAM with RAM Plus</c:v>
                </c:pt>
                <c:pt idx="292">
                  <c:v>Samsung Galaxy M13 (Aqua Green, 4GB, 64GB Storage) | 6000mAh Battery | Upto 8GB RAM with RAM Plus</c:v>
                </c:pt>
                <c:pt idx="293">
                  <c:v>Amazon Basics HDMI Coupler,Black</c:v>
                </c:pt>
                <c:pt idx="294">
                  <c:v>MI Braided USB Type-C Cable for Charging Adapter (Red)</c:v>
                </c:pt>
                <c:pt idx="295">
                  <c:v>Ambrane 20000mAh Power Bank with 20W Fast Charging, Triple Output, Power Delivery, Type C Input, Made in India, Multi-Layer Protection, Li-Polymer + Type C Cable (Stylo-20k, Black)</c:v>
                </c:pt>
                <c:pt idx="296">
                  <c:v>Kingston DataTraveler Exodia DTX/32 GB Pen Drive USB 3.2 Gen 1 (Multicolor)</c:v>
                </c:pt>
                <c:pt idx="297">
                  <c:v>Portronics CLAMP X Car-Vent Mobile Holder 360 Degree Rotational(Black)</c:v>
                </c:pt>
                <c:pt idx="298">
                  <c:v>Amazon Brand - Solimo 2000/1000 Watts Room Heater with Adjustable Thermostat (ISI certified, White colour, Ideal for small to medium room/area)</c:v>
                </c:pt>
                <c:pt idx="299">
                  <c:v>Aquasure From Aquaguard Amaze RO+UV+MTDS,7L storage water purifier,suitable for borewell,tanker,municipal water (Grey) from Eureka Forbes</c:v>
                </c:pt>
                <c:pt idx="300">
                  <c:v>Orpat HHB-100E WOB 250-Watt Hand Blender (White)</c:v>
                </c:pt>
                <c:pt idx="301">
                  <c:v>boAt Stone 180 5W Bluetooth Speaker with Upto 10 Hours Playback, 1.75" Driver, IPX7 &amp; TWS Feature(Black)</c:v>
                </c:pt>
                <c:pt idx="302">
                  <c:v>PTron Boom Ultima 4D Dual Driver, in-Ear Gaming Wired Headphones with in-line Mic, Volume Control &amp; Passive Noise Cancelling Boom 3 Earphones - (Dark Blue)</c:v>
                </c:pt>
                <c:pt idx="303">
                  <c:v>Zebronics Zeb-Transformer-M Optical USB Gaming Mouse with LED Effect(Black)</c:v>
                </c:pt>
                <c:pt idx="304">
                  <c:v>Philips PowerPro FC9352/01 Compact Bagless Vacuum Cleaner (Blue)</c:v>
                </c:pt>
                <c:pt idx="305">
                  <c:v>boAt Wave Call Smart Watch, Smart Talk with Advanced Dedicated Bluetooth Calling Chip, 1.69‚Äù HD Display with 550 NITS &amp; 70% Color Gamut, 150+ Watch Faces, Multi-Sport Modes,HR,SpO2(Caribbean Green)</c:v>
                </c:pt>
                <c:pt idx="306">
                  <c:v>boAt Wave Call Smart Watch, Smart Talk with Advanced Dedicated Bluetooth Calling Chip, 1.69‚Äù HD Display with 550 NITS &amp; 70% Color Gamut, 150+ Watch Faces, Multi-Sport Modes, HR, SpO2, IP68(Deep Blue)</c:v>
                </c:pt>
                <c:pt idx="307">
                  <c:v>boAt Wave Call Smart Watch, Smart Talk with Advanced Dedicated Bluetooth Calling Chip, 1.69‚Äù HD Display with 550 NITS &amp; 70% Color Gamut, 150+ Watch Faces, Multi-Sport Modes,HR,SpO2, IP68(Active Black)</c:v>
                </c:pt>
                <c:pt idx="308">
                  <c:v>boAt Wave Call Smart Watch, Smart Talk with Advanced Dedicated Bluetooth Calling Chip, 1.69‚Äù HD Display with 550 NITS &amp; 70% Color Gamut, 150+ Watch Faces, Multi-Sport Modes, HR, SpO2, IP68(Mauve)</c:v>
                </c:pt>
                <c:pt idx="309">
                  <c:v>Duracell Ultra Alkaline AAA Battery, 8 Pcs</c:v>
                </c:pt>
                <c:pt idx="310">
                  <c:v>Pigeon by Stovekraft Quartz Electric Kettle (14299) 1.7 Litre with Stainless Steel Body, used for boiling Water, making tea and coffee, instant noodles, soup etc. 1500 Watt (Silver)</c:v>
                </c:pt>
                <c:pt idx="311">
                  <c:v>OnePlus Nord 2T 5G (Jade Fog, 8GB RAM, 128GB Storage)</c:v>
                </c:pt>
                <c:pt idx="312">
                  <c:v>OnePlus Nord 2T 5G (Jade Fog, 12GB RAM, 256GB Storage)</c:v>
                </c:pt>
                <c:pt idx="313">
                  <c:v>OnePlus Nord 2T 5G (Gray Shadow, 8GB RAM, 128GB Storage)</c:v>
                </c:pt>
                <c:pt idx="314">
                  <c:v>Logitech MK270r USB Wireless Keyboard and Mouse Set for Windows, 2.4 GHz Wireless, Spill-resistant Design, 8 Multimedia &amp; Shortcut Keys, 2-Year Battery Life, PC/Laptop- Black</c:v>
                </c:pt>
                <c:pt idx="315">
                  <c:v>Portronics My buddy plus Adjustable Laptop cooling Table (Brown)</c:v>
                </c:pt>
                <c:pt idx="316">
                  <c:v>Zebronics Wired Keyboard and Mouse Combo with 104 Keys and a USB Mouse with 1200 DPI - JUDWAA 750</c:v>
                </c:pt>
                <c:pt idx="317">
                  <c:v>Morphy Richards Daisy 1000W Dry Iron with American Heritage Non-Stick Coated Soleplate, White</c:v>
                </c:pt>
                <c:pt idx="318">
                  <c:v>Havells Immersion HB15 1500 Watt (White Blue)</c:v>
                </c:pt>
                <c:pt idx="319">
                  <c:v>KINGONE Upgraded Stylus Pen, iPad Pencil, Ultra High Precision &amp; Sensitivity, Palm Rejection, Prevents False ON/Off Touch, Power Display, Tilt Sensitivity, Magnetic Adsorption for iPad 2018 and Later</c:v>
                </c:pt>
                <c:pt idx="320">
                  <c:v>Portronics Konnect L 1.2M Fast Charging 3A 8 Pin USB Cable with Charge &amp; Sync Function for iPhone, iPad (Grey)</c:v>
                </c:pt>
                <c:pt idx="321">
                  <c:v>Portronics MODESK POR-122 Universal Mobile Tabletop Holder (Black)</c:v>
                </c:pt>
                <c:pt idx="322">
                  <c:v>ESR Screen Protector Compatible with iPad Pro 11 Inch (2022/2021/2020/2018) and iPad Air 5/4 (2022/2020, 10.9 Inch), Tempered-Glass Film with Alignment Frame, Scratch Resistant, HD Clarity, 2 Pack</c:v>
                </c:pt>
                <c:pt idx="323">
                  <c:v>Tukzer Capacitive Stylus Pen for Touch Screens Devices, Fine Point, Lightweight Metal Body with Magnetism Cover Cap for Smartphones/Tablets/iPad/iPad Pro/iPhone (Grey)</c:v>
                </c:pt>
                <c:pt idx="324">
                  <c:v>Tukzer Capacitive Stylus Pen for Touch Screens Devices, Fine Point, Lightweight Metal Body with Magnetism Cover Cap for Smartphones/Tablets/iPad/iPad Pro/iPhone (White)</c:v>
                </c:pt>
                <c:pt idx="325">
                  <c:v>Samsung 80 cm (32 inches) Wondertainment Series HD Ready LED Smart TV UA32TE40AAKBXL (Titan Gray)</c:v>
                </c:pt>
                <c:pt idx="326">
                  <c:v>Samsung 80 cm (32 Inches) Wondertainment Series HD Ready LED Smart TV UA32T4340BKXXL (Glossy Black)</c:v>
                </c:pt>
                <c:pt idx="327">
                  <c:v>TP-Link TL-WA855RE 300 Mbps Wi-Fi Range Extender (White)</c:v>
                </c:pt>
                <c:pt idx="328">
                  <c:v>USHA Armor AR1100WB 1100 W Dry Iron with Black Weilburger Soleplate (Purple)</c:v>
                </c:pt>
                <c:pt idx="329">
                  <c:v>Logitech K380 Wireless Multi-Device Keyboard for Windows, Apple iOS, Apple TV Android or Chrome, Bluetooth, Compact Space-Saving Design, PC/Mac/Laptop/Smartphone/Tablet (Dark Grey)</c:v>
                </c:pt>
                <c:pt idx="330">
                  <c:v>Sure From Aquaguard Delight NXT RO+UV+UF+Taste Adjuster(MTDS),6L water purifier,8 stages purification,Suitable for borewell,tanker,municipal water(Black) from Eureka Forbes</c:v>
                </c:pt>
                <c:pt idx="331">
                  <c:v>MI 10000mAh Lithium Ion, Lithium Polymer Power Bank Pocket Pro with 22.5 Watt Fast Charging, Dual Input Ports(Micro-USB and Type C), Triple Output Ports, (Black)</c:v>
                </c:pt>
                <c:pt idx="332">
                  <c:v>Faber-Castell Connector Pen Set - Pack of 25 (Assorted)</c:v>
                </c:pt>
                <c:pt idx="333">
                  <c:v>Redgear A-15 Wired Gaming Mouse with Upto 6400 DPI, RGB &amp; Driver Customization for PC(Black)</c:v>
                </c:pt>
                <c:pt idx="334">
                  <c:v>APC Back-UPS BX600C-IN 600VA / 360W, 230V, UPS System, an Ideal Power Backup &amp; Protection for Home Office, Desktop PC &amp; Home Electronics</c:v>
                </c:pt>
                <c:pt idx="335">
                  <c:v>Simxen Egg Boiler Electric Automatic Off 7 Egg Poacher for Steaming, Cooking Also Boiling and Frying 400 W (Blue, Pink)</c:v>
                </c:pt>
                <c:pt idx="336">
                  <c:v>Prestige PKGSS 1.7L 1500W Electric Kettle (Stainless Steel)</c:v>
                </c:pt>
                <c:pt idx="337">
                  <c:v>Philips GC181 Heavy Weight 1000-Watt Dry Iron, Pack of 1</c:v>
                </c:pt>
                <c:pt idx="338">
                  <c:v>Crompton Hill Briz Deco 1200mm (48 inch) High Speed Designer Ceiling Fan (Smoked Brown)</c:v>
                </c:pt>
                <c:pt idx="339">
                  <c:v>Zebronics Zeb-Companion 107 USB Wireless Keyboard and Mouse Set with Nano Receiver (Black)</c:v>
                </c:pt>
                <c:pt idx="340">
                  <c:v>HealthSense Chef-Mate KS 33 Digital Kitchen Weighing Scale &amp; Food Weight Machine for Health, Fitness, Home Baking &amp; Cooking with Free Bowl, 1 Year Warranty &amp; Batteries Included</c:v>
                </c:pt>
                <c:pt idx="341">
                  <c:v>Inalsa Hand Blender| Hand Mixer|Beater - Easy Mix, Powerful 250 Watt Motor | Variable 7 Speed Control | 1 Year Warranty | (White/Red)</c:v>
                </c:pt>
                <c:pt idx="342">
                  <c:v>GIZGA essentials Universal Silicone Keyboard Protector Skin for 15.6-inches Laptop (5 x 6 x 3 inches)</c:v>
                </c:pt>
                <c:pt idx="343">
                  <c:v>boAt Micro USB 55 Tangle-free, Sturdy Micro USB Cable with 3A Fast Charging &amp; 480mbps Data Transmission (Black)</c:v>
                </c:pt>
                <c:pt idx="344">
                  <c:v>Digitek DTR 550 LW (67 Inch) Tripod For DSLR, Camera |Operating Height: 5.57 Feet | Maximum Load Capacity up to 4.5kg | Portable Lightweight Aluminum Tripod with 360 Degree Ball Head | Carry Bag Included (Black) (DTR 550LW)</c:v>
                </c:pt>
                <c:pt idx="345">
                  <c:v>Prestige PIC 16.0+ 1900W Induction Cooktop with Soft Touch Push Buttons (Black)</c:v>
                </c:pt>
                <c:pt idx="346">
                  <c:v>Gizga Essentials Earphone Carrying Case, Multi-Purpose Pocket Storage Travel Organizer for Earphones, Headset, Pen Drives, SD Cards, Shock-Proof Ballistic Nylon, Soft Fabric, Mesh Pocket, Green</c:v>
                </c:pt>
                <c:pt idx="347">
                  <c:v>JBL Commercial CSLM20B Auxiliary Omnidirectional Lavalier Microphone with Battery for Content Creation, Voiceover/Dubbing, Recording (Black,Small)</c:v>
                </c:pt>
                <c:pt idx="348">
                  <c:v>Boult Audio ZCharge Bluetooth Wireless in Ear Earphones with Mic, 40H Playtime and Super Fast Charging, Environmental Noise Cancellation for Pro+ Calling and IPX5 Water Resistant (Black)</c:v>
                </c:pt>
                <c:pt idx="349">
                  <c:v>Crompton InstaBliss 3-L Instant Water Heater (Geyser) with Advanced 4 Level Safety</c:v>
                </c:pt>
                <c:pt idx="350">
                  <c:v>AmazonBasics USB Type-C to Micro-B 2.0 Cable - 6 Inches (15.2 Centimeters) - White</c:v>
                </c:pt>
                <c:pt idx="351">
                  <c:v>3M Scotch Double Sided Heavy Duty Tape(1m holds 4.5Kgs) for indoor hanging applications (Photo frames, Mirrors, Key Holders, Car Interiors, Extension Boards, Wall decoration, etc)(L: 3m, W: 24mm)</c:v>
                </c:pt>
                <c:pt idx="352">
                  <c:v>Pigeon Kessel Multipurpose Kettle (12173) 1.2 litres with Stainless Steel Body, used for boiling Water and milk, Tea, Coffee, Oats, Noodles, Soup etc. 600 Watt (Black &amp; Silver)</c:v>
                </c:pt>
                <c:pt idx="353">
                  <c:v>WeCool Bluetooth Extendable Selfie Sticks with Wireless Remote and Tripod Stand, 3-in-1 Multifunctional Selfie Stick with Tripod Stand Compatible with iPhone/OnePlus/Samsung/Oppo/Vivo and All Phones</c:v>
                </c:pt>
                <c:pt idx="354">
                  <c:v>Noise Buds VS201 V2 in-Ear Truly Wireless Earbuds with Dual Equalizer | with Mic | Total 14-Hour Playtime | Full Touch Control | IPX5 Water Resistance and Bluetooth v5.1 (Olive Green)</c:v>
                </c:pt>
                <c:pt idx="355">
                  <c:v>Mobilife Bluetooth Extendable Selfie Stick with Tripod Stand and Wireless Remote,3-in-1 Multifunctional Selfie Stick Tripod for iPhone Samsung Mi Realme Oppo Vivo Google More,Black</c:v>
                </c:pt>
                <c:pt idx="356">
                  <c:v>USB Charger, Oraimo Elite Dual Port 5V/2.4A Wall Charger, USB Wall Charger Adapter for iPhone 11/Xs/XS Max/XR/X/8/7/6/Plus, iPad Pro/Air 2/Mini 3/Mini 4, Samsung S4/S5, and More</c:v>
                </c:pt>
                <c:pt idx="357">
                  <c:v>Oraimo 18W USB &amp; Type-C Dual Output Super Fast Charger Wall Adapter PE2.0&amp;Quick Charge 3.0 &amp; Power Delivery 3.0 Compatible for iPhone 13/13 Mini/13 Pro Max/12/12 Pro Max, iPad Mini/Pro, Pixel, Galaxy, Airpods Pro</c:v>
                </c:pt>
                <c:pt idx="358">
                  <c:v>Crompton Arno Neo 15-L 5 Star Rated Storage Water Heater (Geyser) with Advanced 3 Level Safety (Grey)</c:v>
                </c:pt>
                <c:pt idx="359">
                  <c:v>DIGITEK¬Æ (DRL-14C) Professional (31cm) Dual Temperature LED Ring Light with Tripod Stand &amp; Mini Tripod for YouTube, Photo-Shoot, Video Shoot, Live Stream, Makeup, Vlogging &amp; More</c:v>
                </c:pt>
                <c:pt idx="360">
                  <c:v>AGARO Regal 800 Watts Handheld Vacuum Cleaner, Lightweight &amp; Durable Body, Small/Mini Size ( Black)</c:v>
                </c:pt>
                <c:pt idx="361">
                  <c:v>PHILIPS HL1655/00 Hand Blender, White Jar 250W</c:v>
                </c:pt>
                <c:pt idx="362">
                  <c:v>pTron Bullet Pro 36W PD Quick Charger, 3 Port Fast Car Charger Adapter - Compatible with All Smartphones &amp; Tablets (Black)</c:v>
                </c:pt>
                <c:pt idx="363">
                  <c:v>Nokia 150 (2020) (Cyan)</c:v>
                </c:pt>
                <c:pt idx="364">
                  <c:v>Redgear Cosmo 7,1 Usb Gaming Wired Over Ear Headphones With Mic With Virtual Surround Sound,50Mm Driver, Rgb Leds &amp; Remote Control(Black)</c:v>
                </c:pt>
                <c:pt idx="365">
                  <c:v>AGARO Blaze USB 3.0 to USB Type C OTG Adapter</c:v>
                </c:pt>
                <c:pt idx="366">
                  <c:v>Agaro Blaze USBA to micro +Type C 2in1 Braided 1.2M Cable</c:v>
                </c:pt>
                <c:pt idx="367">
                  <c:v>KENT 16051 Hand Blender 300 W | 5 Variable Speed Control | Multiple Beaters &amp; Dough Hooks | Turbo Function</c:v>
                </c:pt>
                <c:pt idx="368">
                  <c:v>Orpat OEH-1260 2000-Watt Fan Heater (Grey)</c:v>
                </c:pt>
                <c:pt idx="369">
                  <c:v>Prestige IRIS Plus 750 watt mixer grinder</c:v>
                </c:pt>
                <c:pt idx="370">
                  <c:v>KENT 16052 Elegant Electric Glass Kettle 1.8L 2000 W | Blue LED Illumination | Borosilicate Glass Body | Boil Drying Protection | Used as Boiler | Milk | Tea | Water &amp; Soup | 1 Year Warranty</c:v>
                </c:pt>
                <c:pt idx="371">
                  <c:v>ENVIE¬Æ (AA10004PLNi-CD) AA Rechargeable Batteries, Low Self Discharge, AA 1000mAh Ni-CD (Pack of 4)</c:v>
                </c:pt>
                <c:pt idx="372">
                  <c:v>Orico 2.5"(6.3cm) USB 3.0 HDD Enclosure Case Cover for SATA SSD HDD | SATA SSD HDD Enclosure High Speed USB 3.0 | Tool Free Installation | Black</c:v>
                </c:pt>
                <c:pt idx="373">
                  <c:v>Logitech H111 Wired On Ear Headphones With Mic Black</c:v>
                </c:pt>
                <c:pt idx="374">
                  <c:v>Inventis 5V 1.2W Portable Flexible USB LED Light Lamp (Colors may vary)</c:v>
                </c:pt>
                <c:pt idx="375">
                  <c:v>Gizga Essentials Hard Drive Case Shell, 6.35cm/2.5-inch, Portable Storage Organizer Bag for Earphone USB Cable Power Bank Mobile Charger Digital Gadget Hard Disk, Water Resistance Material, Black</c:v>
                </c:pt>
                <c:pt idx="376">
                  <c:v>AmazonBasics USB C to Lightning Aluminum with Nylon Braided MFi Certified Charging Cable (Grey, 1.8 meter)</c:v>
                </c:pt>
                <c:pt idx="377">
                  <c:v>Amazonbasics Nylon Braided Usb-C To Lightning Cable, Fast Charging Mfi Certified Smartphone, Iphone Charger (6-Foot, Dark Grey)</c:v>
                </c:pt>
                <c:pt idx="378">
                  <c:v>AmazonBasics USB C to Lightning Aluminum with Nylon Braided MFi Certified Charging Cable (Grey, 1.2 meter)</c:v>
                </c:pt>
                <c:pt idx="379">
                  <c:v>Wacom One by CTL-472/K0-CX Digital Drawing Graphics Pen Tablet (Red &amp; Black) Small (6-inch x 3.5-inch)(15x8cm) | Battery Free Cordless Pen with 2048 Pressure Level</c:v>
                </c:pt>
                <c:pt idx="380">
                  <c:v>Prestige PRWO 1.8-2 700-Watts Delight Electric Rice Cooker with 2 Aluminium Cooking Pans - 1.8 Liters, White</c:v>
                </c:pt>
                <c:pt idx="381">
                  <c:v>Portronics Konnect L POR-1081 Fast Charging 3A Type-C Cable 1.2Meter with Charge &amp; Sync Function for All Type-C Devices (Grey)</c:v>
                </c:pt>
                <c:pt idx="382">
                  <c:v>USHA Quartz Room Heater with Overheating Protection (3002, Ivory, 800 Watts)</c:v>
                </c:pt>
                <c:pt idx="383">
                  <c:v>Usha Janome Dream Stitch Automatic Zig-Zag Electric Sewing Machine with 14 Stitch Function (White and Blue) with Free Sewing KIT Worth RS 500</c:v>
                </c:pt>
                <c:pt idx="384">
                  <c:v>HUL Pureit Germkill kit for Classic 23 L water purifier - 3000 L Capacity</c:v>
                </c:pt>
                <c:pt idx="385">
                  <c:v>realme narzo 50 (Speed Blue, 4GB RAM+64GB Storage) Helio G96 Processor | 50MP AI Triple Camera | 120Hz Ultra Smooth Display</c:v>
                </c:pt>
                <c:pt idx="386">
                  <c:v>Redgear Cloak Wired RGB Wired Over Ear Gaming Headphones with Mic for PC</c:v>
                </c:pt>
                <c:pt idx="387">
                  <c:v>Crompton IHL 152 1500-Watt Immersion Water Heater with Copper Heating Element (Black)</c:v>
                </c:pt>
                <c:pt idx="388">
                  <c:v>Tosaa T2STSR Sandwich Gas Toaster Regular (Black)</c:v>
                </c:pt>
                <c:pt idx="389">
                  <c:v>Wayona Nylon Braided Lightning USB Data Sync &amp; 3A Charging Cable for iPhones, iPad Air, iPad Mini, iPod Nano and iPod Touch (3 FT Pack of 1, Grey)</c:v>
                </c:pt>
                <c:pt idx="390">
                  <c:v>Wayona Nylon Braided USB Data Sync and Fast Charging 3A Short Power Bank Cable For iPhones, iPad Air, iPad mini, iPod Nano and iPod Touch (Grey)</c:v>
                </c:pt>
                <c:pt idx="391">
                  <c:v>Boult Audio Bass Buds Q2 Lightweight Stereo Wired Over Ear Headphones Set with Mic with Deep Bass, Comfortable Ear Cushions, &amp; Long Cord (Black)</c:v>
                </c:pt>
                <c:pt idx="392">
                  <c:v>boAt Type C A325 Tangle-free, Sturdy Type C Cable with 3A Rapid Charging &amp; 480mbps Data Transmission(Black)</c:v>
                </c:pt>
                <c:pt idx="393">
                  <c:v>Orient Electric Fabrijoy DIFJ10BP 1000-Watt Dry Iron, Non-Stick (White and Blue)</c:v>
                </c:pt>
                <c:pt idx="394">
                  <c:v>Luminous Vento Deluxe 150 mm Exhaust Fan for Kitchen, Bathroom with Strong Air Suction, Rust Proof Body and Dust Protection Shutters (2-Year Warranty, White)</c:v>
                </c:pt>
                <c:pt idx="395">
                  <c:v>Boult Audio Airbass Propods X TWS Bluetooth Truly Wireless in Ear Earbuds with Mic, 32H Playtime, Fast Charging Type-C, Ipx5 Water Resistant, Touch Controls and Voice Assistant (Red)</c:v>
                </c:pt>
                <c:pt idx="396">
                  <c:v>Tygot 10 Inches Big LED Ring Light for Camera, Phone tiktok YouTube Video Shooting and Makeup, 10" inch Ring Light with 7 Feet Long Foldable and Lightweight Tripod Stand</c:v>
                </c:pt>
                <c:pt idx="397">
                  <c:v>Butterfly Smart Wet Grinder, 2L (White) with Coconut Scrapper Attachment, Output - 150 W, Input 260 W</c:v>
                </c:pt>
                <c:pt idx="398">
                  <c:v>AmazonBasics 3 Feet High Speed HDMI Male to Female 2.0 Extension Cable</c:v>
                </c:pt>
                <c:pt idx="399">
                  <c:v>Redmi 10A (Slate Grey, 4GB RAM, 64GB Storage) | 2 Ghz Octa Core Helio G25 | 5000 mAh Battery | Finger Print Sensor | Upto 5GB RAM with RAM Booster</c:v>
                </c:pt>
                <c:pt idx="400">
                  <c:v>Redmi 10A (Charcoal Black, 4GB RAM, 64GB Storage) | 2 Ghz Octa Core Helio G25 | 5000 mAh Battery | Finger Print Sensor | Upto 5GB RAM with RAM Booster</c:v>
                </c:pt>
                <c:pt idx="401">
                  <c:v>Redmi 10A (Sea Blue, 4GB RAM, 64GB Storage) | 2 Ghz Octa Core Helio G25 | 5000 mAh Battery | Finger Print Sensor | Upto 5GB RAM with RAM Booster</c:v>
                </c:pt>
                <c:pt idx="402">
                  <c:v>TP-Link AC1200 Archer A6 Smart WiFi, 5GHz Gigabit Dual Band MU-MIMO Wireless Internet Router, Long Range Coverage by 4 Antennas, Qualcomm Chipset</c:v>
                </c:pt>
                <c:pt idx="403">
                  <c:v>Noise Buds Vs104 Bluetooth Truly Wireless in Ear Earbuds with Mic, 30-Hours of Playtime, Instacharge, 13Mm Driver and Hyper Sync (Charcoal Black)</c:v>
                </c:pt>
                <c:pt idx="404">
                  <c:v>Logitech M331 Silent Plus Wireless Mouse, 2.4GHz with USB Nano Receiver, 1000 DPI Optical Tracking, 3 Buttons, 24 Month Life Battery, PC/Mac/Laptop - Black</c:v>
                </c:pt>
                <c:pt idx="405">
                  <c:v>Canon PIXMA MG2577s All-in-One Inkjet Colour Printer with 1 Additional Colour Cartridge</c:v>
                </c:pt>
                <c:pt idx="406">
                  <c:v>Casio FX-82MS 2nd Gen Non-Programmable Scientific Calculator, 240 Functions and 2-line Display, Black</c:v>
                </c:pt>
                <c:pt idx="407">
                  <c:v>TIZUM High Speed HDMI Cable Aura -Gold Plated-High Speed Data 10.2Gbps, 3D, 4K, HD 1080P (10 Ft/ 3 M)</c:v>
                </c:pt>
                <c:pt idx="408">
                  <c:v>Tizum High Speed HDMI Cable with Ethernet | Supports 3D 4K | for All HDMI Devices Laptop Computer Gaming Console TV Set Top Box (1.5 Meter/ 5 Feet)</c:v>
                </c:pt>
                <c:pt idx="409">
                  <c:v>TP-Link Nano AC600 USB Wi-Fi Adapter(Archer T2U Nano)- 2.4G/5G Dual Band Wireless Network Adapter for PC Desktop Laptop, Mini Travel Size, Supports Windows 11,10, 8.1, 8, 7, XP/Mac OS 10.9-10.15</c:v>
                </c:pt>
                <c:pt idx="410">
                  <c:v>Amazon Basics 16-Gauge Speaker Wire - 50 Feet</c:v>
                </c:pt>
                <c:pt idx="411">
                  <c:v>LG 80 cm (32 inches) HD Ready Smart LED TV 32LM563BPTC (Dark Iron Gray)</c:v>
                </c:pt>
                <c:pt idx="412">
                  <c:v>AO Smith HSE-VAS-X-015 Storage 15 Litre Vertical Water Heater (Geyser) White 4 Star</c:v>
                </c:pt>
                <c:pt idx="413">
                  <c:v>AmazonBasics Cylinder Bagless Vacuum Cleaner with Power Suction, Low Sound, High Energy Efficiency and 2 Years Warranty (1.5L, Black)</c:v>
                </c:pt>
                <c:pt idx="414">
                  <c:v>Havells Instanio 3-Litre Instant Geyser (White/Blue)</c:v>
                </c:pt>
                <c:pt idx="415">
                  <c:v>Preethi Blue Leaf Diamond MG-214 mixer grinder 750 watt (Blue/White), 3 jars &amp; Flexi Lid, FBT motor with 2yr Guarantee &amp; Lifelong Free Service</c:v>
                </c:pt>
                <c:pt idx="416">
                  <c:v>ZEBRONICS Zeb-Dash Plus 2.4GHz High Precision Wireless Mouse with up to 1600 DPI, Power Saving Mode, Nano Receiver and Plug &amp; Play Usage - USB</c:v>
                </c:pt>
                <c:pt idx="417">
                  <c:v>Oakter Mini UPS for 12V WiFi Router Broadband Modem | Backup Upto 4 Hours | WiFi Router UPS Power Backup During Power Cuts | UPS for 12V Router Broadband Modem | Current Surge &amp; Deep Discharge Protection</c:v>
                </c:pt>
                <c:pt idx="418">
                  <c:v>Duracell Rechargeable AA 1300mAh Batteries, 4Pcs</c:v>
                </c:pt>
                <c:pt idx="419">
                  <c:v>Bosch Pro 1000W Mixer Grinder MGM8842MIN - Black</c:v>
                </c:pt>
                <c:pt idx="420">
                  <c:v>KENT Gold Optima Gravity Water Purifier (11016) | UF Technology Based | Non-Electric &amp; Chemical Free | Counter Top | 10L Storage | White</c:v>
                </c:pt>
                <c:pt idx="421">
                  <c:v>Goldmedal Curve Plus 202042 Plastic Spice 3-Pin 240V Universal Travel Adaptor (White)</c:v>
                </c:pt>
                <c:pt idx="422">
                  <c:v>AirCase Protective Laptop Bag Sleeve fits Upto 15.6" Laptop/ MacBook, Wrinkle Free, Padded, Waterproof Light Neoprene case Cover Pouch, for Men &amp; Women, Black- 6 Months Warranty</c:v>
                </c:pt>
                <c:pt idx="423">
                  <c:v>Wonderchef Nutri-blend Complete Kitchen Machine | 22000 RPM Mixer Grinder, Blender, Chopper, Juicer | 400W Powerful motor | SS Blades | 4 Unbreakable Jars | 2 Years Warranty | Online Recipe Book By Chef Sanjeev Kapoor | Black</c:v>
                </c:pt>
                <c:pt idx="424">
                  <c:v>Airtel AMF-311WW Data Card (Black), 4g Hotspot Support with 2300 Mah Battery</c:v>
                </c:pt>
                <c:pt idx="425">
                  <c:v>Aquaguard Aura RO+UV+UF+Taste Adjuster(MTDS) with Active Copper &amp; Zinc 7L water purifier,8 stages of purification,suitable for borewell,tanker,municipal water(Black) from Eureka Forbes</c:v>
                </c:pt>
                <c:pt idx="426">
                  <c:v>Usha CookJoy (CJ1600WPC) 1600 Watt Induction cooktop (Black)</c:v>
                </c:pt>
                <c:pt idx="427">
                  <c:v>INALSA Hand Blender 1000 Watt with Chopper, Whisker, 600 ml Multipurpose Jar|Variable Speed And Turbo Speed Function |100% Copper Motor |Low Noise |ANTI-SPLASH TECHNOLOGY|2 Year Warranty</c:v>
                </c:pt>
                <c:pt idx="428">
                  <c:v>Xiaomi Mi 4A Dual_Band Ethernet 1200Mbps Speed Router| 2.4GHz &amp; 5GHz Frequency|128MB RAM | DualCore 4 Thread CPU|4 Omni Directional Antenna|Mi Wi-Fi app-Parental Control &amp; Anti Hacking|Repeater, White</c:v>
                </c:pt>
                <c:pt idx="429">
                  <c:v>TABLE MAGIC Multipurpose Laptop Table Mat Finish Top Work at Home Study Table (TM Regular- Black) (Alloy Steel)</c:v>
                </c:pt>
                <c:pt idx="430">
                  <c:v>OnePlus 10R 5G (Forest Green, 8GB RAM, 128GB Storage, 80W SuperVOOC)</c:v>
                </c:pt>
                <c:pt idx="431">
                  <c:v>boAt Airdopes 181 in-Ear True Wireless Earbuds with ENx  Tech, Beast  Mode(Low Latency Upto 60ms) for Gaming, with Mic, ASAP  Charge, 20H Playtime, Bluetooth v5.2, IPX4 &amp; IWP (Cool Grey)</c:v>
                </c:pt>
                <c:pt idx="432">
                  <c:v>ProElite Faux Leather Smart Flip Case Cover for Apple iPad 10.2" 9th Gen (2021) / 8th Gen / 7th Gen with Stylus Pen, Black</c:v>
                </c:pt>
                <c:pt idx="433">
                  <c:v>Butterfly Hero Mixer Grinder, 500W, 3 Jars (Grey)</c:v>
                </c:pt>
                <c:pt idx="434">
                  <c:v>Lenovo 300 FHD Webcam with Full Stereo Dual Built-in mics | FHD 1080P 2.1 Megapixel CMOS Camera |Privacy Shutter | Ultra-Wide 95 Lens | 360 Rotation | Flexible Mount, Plug-n-Play | Cloud Grey</c:v>
                </c:pt>
                <c:pt idx="435">
                  <c:v>tizum HDMI to VGA Adapter Cable 1080P for Projector, Computer, Laptop, TV, Projectors &amp; TV</c:v>
                </c:pt>
                <c:pt idx="436">
                  <c:v>Amazon Basics USB 3.0 Cable - A Male to Micro B - 6 Feet (1.8 Meters), Black</c:v>
                </c:pt>
                <c:pt idx="437">
                  <c:v>HUL Pureit Germkill kit for Classic 23 L water purifier - 1500 L Capacity</c:v>
                </c:pt>
                <c:pt idx="438">
                  <c:v>LIRAMARK Webcam Cover Slide, Ultra Thin Laptop Camera Cover Slide Blocker for Computer MacBook Pro iMac PC Tablet (Pack of 3)</c:v>
                </c:pt>
                <c:pt idx="439">
                  <c:v>SLOVIC¬Æ Tripod Mount Adapter| Tripod Mobile Holder|Tripod Phone Mount(Made in India)| Smartphone Clip Clipper 360 Degree for Taking Magic Video Shots &amp; Pictures.</c:v>
                </c:pt>
                <c:pt idx="440">
                  <c:v>Logitech G402 Hyperion Fury USB Wired Gaming Mouse, 4,000 DPI, Lightweight, 8 Programmable Buttons, Compatible for PC/Mac - Black</c:v>
                </c:pt>
                <c:pt idx="441">
                  <c:v>Zebronics ZEB-VITA Wireless Bluetooth 10W Portable Bar Speaker With Supporting USB, SD Card, AUX, FM, TWS &amp; Call Function</c:v>
                </c:pt>
                <c:pt idx="442">
                  <c:v>Zinq UPS for Router, Mini UPS for 12V WiFi Router Broadband Modem with Upto 4 Hours Power Backup, Upto 2Amp, Works with Existing Adapter, Also Works with Set-top Box, Smart Camera, CCTV (Black)</c:v>
                </c:pt>
                <c:pt idx="443">
                  <c:v>Classmate Octane Colour Burst-Multicolour Gel Pens (Pack of 10) | Gold &amp; Silver Glitter Sparkle Pens|10 colour ink shades for art lovers and kids|Fun at home essentials</c:v>
                </c:pt>
                <c:pt idx="444">
                  <c:v>Noise Pulse Go Buzz Smart Watch Bluetooth Calling with 1.69" Display, 550 NITS, 150+ Cloud Watch Face, SPo2, Heart Rate Tracking, 100 Sports Mode with Auto Detection, Longer Battery (Jet Black)</c:v>
                </c:pt>
                <c:pt idx="445">
                  <c:v>Logitech Pebble M350 Wireless Mouse with Bluetooth or USB - Silent, Slim Computer Mouse with Quiet Click for Laptop, Notebook, PC and Mac - Graphite</c:v>
                </c:pt>
                <c:pt idx="446">
                  <c:v>Wayona Nylon Braided Usb Type C 3Ft 1M 3A Fast Charger Cable For Samsung Galaxy S9 S8 (Wc3Cb1, Black)</c:v>
                </c:pt>
                <c:pt idx="447">
                  <c:v>Wayona Usb Type C Fast Charger Cable Fast Charging Usb C Cable/Cord Compatible For Samsung Galaxy S10E S10 S9 S8 Plus S10+,Note 10 Note 9 Note 8,S20,M31S,M40,Realme X3,Pixel 2 Xl (3 Ft Pack Of 1,Grey)</c:v>
                </c:pt>
                <c:pt idx="448">
                  <c:v>Logitech G102 USB Light Sync Gaming Mouse with Customizable RGB Lighting, 6 Programmable Buttons, Gaming Grade Sensor, 8K DPI Tracking, 16.8mn Color, Light Weight - Black</c:v>
                </c:pt>
                <c:pt idx="449">
                  <c:v>EGate i9 Pro-Max 1080p Native Full HD Projector 4k Support | 3600 L (330 ANSI ) | 150" (381 cm) Large Screen | VGA, AV, HDMI, SD Card, USB, Audio Out | (E03i31 / E04i32) Black</c:v>
                </c:pt>
                <c:pt idx="450">
                  <c:v>Portronics Key2 Combo Multimedia USB Wireless Keyboard and Mouse Set with 2.4 GHz Wireless Technology, Soft &amp; Silent Button, Compact Size (Grey)</c:v>
                </c:pt>
                <c:pt idx="451">
                  <c:v>Karcher WD3 EU Wet and Dry Vacuum Cleaner, 1000 Watts Powerful Suction, 17 L Capacity, Blower Function, Easy Filter Removal for Home and Garden Cleaning¬† (Yellow/Black)</c:v>
                </c:pt>
                <c:pt idx="452">
                  <c:v>Crompton Gracee 5-L Instant Water Heater (Geyser)</c:v>
                </c:pt>
                <c:pt idx="453">
                  <c:v>Crompton Amica 15-L 5 Star Rated Storage Water Heater (Geyser) with Free Installation (White)</c:v>
                </c:pt>
                <c:pt idx="454">
                  <c:v>Kuber Industries Waterproof Canvas Laundry Bag/Hamper|Metalic Printed With Handles|Foldable Bin &amp; 45 Liter Capicity|Size 37 x 37 x 46, Pack of 1 (Brown)</c:v>
                </c:pt>
                <c:pt idx="455">
                  <c:v>Noise ColorFit Ultra 2 Buzz 1.78" AMOLED Bluetooth Calling Watch with 368*448px Always On Display, Premium Metallic Finish, 100+ Watch Faces, 100+ Sports Modes, Health Suite (Jet Black)</c:v>
                </c:pt>
                <c:pt idx="456">
                  <c:v>Gizga Essentials Laptop Power Cable Cord- 3 Pin Adapter Isi Certified(1 Meter/3.3 Feet)</c:v>
                </c:pt>
                <c:pt idx="457">
                  <c:v>Camel Fabrica Acrylic Ultra Color - 15ml each, 10 Shades</c:v>
                </c:pt>
                <c:pt idx="458">
                  <c:v>Gizga Essentials USB WiFi Adapter for PC, 150 Mbps Wireless Network Adapter for Desktop - Nano Size WiFi Dongle Compatible with Windows, Mac OS &amp; Linux Kernel | WPA/WPA2 Encryption Standards| Black</c:v>
                </c:pt>
                <c:pt idx="459">
                  <c:v>IT2M Designer Mouse Pad for Laptop/Computer (9.2 X 7.6 Inches, 12788)</c:v>
                </c:pt>
                <c:pt idx="460">
                  <c:v>AirCase Protective Laptop Bag Sleeve fits Upto 13.3" Laptop/ MacBook, Wrinkle Free, Padded, Waterproof Light Neoprene case Cover Pouch, for Men &amp; Women, Black- 6 Months Warranty</c:v>
                </c:pt>
                <c:pt idx="461">
                  <c:v>Wecool Nylon Braided Multifunction Fast Charging Cable For Android Smartphone, Ios And Type C Usb Devices, 3 In 1 Charging Cable, 3A, (3 Feet) (Black)</c:v>
                </c:pt>
                <c:pt idx="462">
                  <c:v>Pigeon By Stovekraft ABS Plastic Acer Plus Induction Cooktop 1800 Watts With Feather Touch Control - Black</c:v>
                </c:pt>
                <c:pt idx="463">
                  <c:v>Bajaj DHX-9 1000W Heavy Weight Dry Iron with Advance Soleplate and Anti-Bacterial German Coating Technology, Ivory</c:v>
                </c:pt>
                <c:pt idx="464">
                  <c:v>Philips HD6975/00 25 Litre Digital Oven Toaster Grill, Grey, 25 liter</c:v>
                </c:pt>
                <c:pt idx="465">
                  <c:v>AirCase Protective Laptop Bag Sleeve fits Upto 14.1" Laptop/ MacBook, Wrinkle Free, Padded, Waterproof Light Neoprene case Cover Pouch, for Men &amp; Women, Black- 6 Months Warranty</c:v>
                </c:pt>
                <c:pt idx="466">
                  <c:v>HealthSense Weight Machine for Kitchen, Kitchen Food Weighing Scale for Health, Fitness, Home Baking &amp; Cooking with Hanging Design, Touch Button, Tare Function &amp; 1 Year Warranty ‚Äì Chef-Mate KS 40</c:v>
                </c:pt>
                <c:pt idx="467">
                  <c:v>Havells Ambrose 1200mm Ceiling Fan (Gold Mist Wood)</c:v>
                </c:pt>
                <c:pt idx="468">
                  <c:v>Zodo 8. 5 inch LCD E-Writer Electronic Writing Pad/Tablet Drawing Board (Paperless Memo Digital Tablet)</c:v>
                </c:pt>
                <c:pt idx="469">
                  <c:v>Boult Audio Airbass Z20 True Wireless, 40H Battery Life, Zen ENC Mic, Type-C Lightning Boult Fast Charging (10Mins=100Mins), BoomX Tech Bass, ENC, IPX5 in Ear Earbuds with mic (Green)</c:v>
                </c:pt>
                <c:pt idx="470">
                  <c:v>iQOO Z6 Pro 5G by vivo (Legion Sky, 6GB RAM, 128GB Storage) | Snapdragon 778G 5G | 66W FlashCharge | 1300 nits Peak Brightness | HDR10+</c:v>
                </c:pt>
                <c:pt idx="471">
                  <c:v>iQOO Z6 Pro 5G by vivo (Phantom Dusk, 8GB RAM, 128GB Storage) | Snapdragon 778G 5G | 66W FlashCharge | 1300 nits Peak Brightness | HDR10+</c:v>
                </c:pt>
                <c:pt idx="472">
                  <c:v>iQOO Z6 Pro 5G by vivo (Legion Sky, 8GB RAM, 128GB Storage) | Snapdragon 778G 5G | 66W FlashCharge | 1300 nits Peak Brightness | HDR10+</c:v>
                </c:pt>
                <c:pt idx="473">
                  <c:v>Camel Oil Pastel with Reusable Plastic Box - 50 Shades</c:v>
                </c:pt>
                <c:pt idx="474">
                  <c:v>Zebronics ZEB-90HB USB Hub, 4 Ports, Pocket Sized, Plug &amp; Play, for Laptop &amp; Computers</c:v>
                </c:pt>
                <c:pt idx="475">
                  <c:v>FLiX (Beetel Flow USB to Micro USB PVC Data Sync &amp; 12W(2.4A) Fast Charging Cable,Made in India,480Mbps Data Sync,Solid Cable,1 Meter Long cable for all Andriod &amp; Micro USB Devices (Black)(XCD-FPM01)</c:v>
                </c:pt>
                <c:pt idx="476">
                  <c:v>FLiX (Beetel) USB to iPhone Lightning Textured Pattern Data Sync &amp; 2A Fast Charging Cable, Made in India, 480Mbps Data Sync, Tough Cable, 1 Meter Long USB Cable for Apple Devices (Black)(XCD-L102)</c:v>
                </c:pt>
                <c:pt idx="477">
                  <c:v>Flix Micro Usb Cable For Smartphone (Black)</c:v>
                </c:pt>
                <c:pt idx="478">
                  <c:v>Motorola a10 Dual Sim keypad Mobile with 1750 mAh Battery, Expandable Storage Upto 32GB, Wireless FM with Recording - Dark Blue</c:v>
                </c:pt>
                <c:pt idx="479">
                  <c:v>FLiX (Beetel USB to Type C PVC Data Sync &amp; 15W(3A) TPE Fast Charging Cable, Made in India, 480Mbps Data Sync, 1 Meter Long cable for all Andriod &amp; all Type C Devices (Black)(XCD - FPC02)</c:v>
                </c:pt>
                <c:pt idx="480">
                  <c:v>Motorola a10 Dual Sim keypad Mobile with 1750 mAh Battery, Expandable Storage Upto 32GB, Wireless FM with Recording - Rose Gold</c:v>
                </c:pt>
                <c:pt idx="481">
                  <c:v>FLiX (Beetel) 3in1 (Type C|Micro|Iphone Lightening) Textured Pattern 3A Fast Charging Cable with QC &amp; PD Support for Type C,Micro USB &amp; Lightning Iphone Cable,Made in India,1.5 Meter Long Cable(T101)</c:v>
                </c:pt>
                <c:pt idx="482">
                  <c:v>Flix (Beetel) Usb To Type C Pvc Data Sync And 2A 480Mbps Data Sync, Tough Fast Charging Long Cable For Usb Type C Devices, Charging Adapter (White, 1 Meter) - Xcd-C12</c:v>
                </c:pt>
                <c:pt idx="483">
                  <c:v>FLiX (Beetel USB to Micro USB PVC Data Sync &amp; 2A Fast Charging Cable, Made in India, 480Mbps Data Sync, Solid Cable, 1 Meter Long USB Cable for Micro USB Devices (White)(XCD-M11)</c:v>
                </c:pt>
                <c:pt idx="484">
                  <c:v>FLiX (Beetel) USB to Type C PVC Data Sync &amp; 2A Smartphone Fast Charging Cable, Made in India, 480Mbps Data Sync, Tough Cable, 1 Meter Long USB Cable for USB Type C Devices Black XCD-C12</c:v>
                </c:pt>
                <c:pt idx="485">
                  <c:v>Bajaj Frore 1200 mm Ceiling Fan (Brown)</c:v>
                </c:pt>
                <c:pt idx="486">
                  <c:v>COI Note Pad/Memo Book with Sticky Notes &amp; Clip Holder with Pen for Gifting</c:v>
                </c:pt>
                <c:pt idx="487">
                  <c:v>STRIFF Wall Mount Phone Holder Wall Mount with Adhesive Strips, Charging Holder Compatible with iPhone, Smartphone and Mini Tablet (Pack of 1) (White)</c:v>
                </c:pt>
                <c:pt idx="488">
                  <c:v>Bajaj ATX 4 750-Watt Pop-up Toaster (White)</c:v>
                </c:pt>
                <c:pt idx="489">
                  <c:v>Dell WM118 Wireless Mouse, 2.4 Ghz with USB Nano Receiver, Optical Tracking, 12-Months Battery Life, Ambidextrous, Pc/Mac/Laptop - Black.</c:v>
                </c:pt>
                <c:pt idx="490">
                  <c:v>Rico IRPRO 1500 Watt Japanese Technology Electric Water Heater Immersion Rod Shockproof Protection &amp; Stainless Steel Heating Element for Instant Heating| ISI Certified 1 Year Replacement Warranty</c:v>
                </c:pt>
                <c:pt idx="491">
                  <c:v>ZEBRONICS Zeb-Evolve Wireless in Ear Neckband Earphone with Supporting Bluetooth v5.0, Voice Assistant, Rapid Charge, Call Function &amp; Magnetic Earpiece, with mic (Metallic Blue)</c:v>
                </c:pt>
                <c:pt idx="492">
                  <c:v>Fire-Boltt Ring Pro Bluetooth Calling, 1.75‚Äù 320*385px High Res, IP68 &amp; SpO2 Monitoring, Pin Code Locking Functionality &amp; Split Screen Access, Built in Mic &amp; Speaker for HD Calls, Black, Free Size</c:v>
                </c:pt>
                <c:pt idx="493">
                  <c:v>Crompton Sea Sapphira 1200 mm Ultra High Speed 3 Blade Ceiling Fan (Lustre Brown, Pack of 1)</c:v>
                </c:pt>
                <c:pt idx="494">
                  <c:v>Wonderchef Nutri-blend Mixer, Grinder &amp; Blender | Powerful 400W 22000 RPM motor | Stainless steel Blades | 3 unbreakable jars | 2 Years warranty | Online recipe book by Chef Sanjeev Kapoor | Black</c:v>
                </c:pt>
                <c:pt idx="495">
                  <c:v>HUL Pureit Eco Water Saver Mineral RO+UV+MF AS wall mounted/Counter top Black 10L Water Purifier</c:v>
                </c:pt>
                <c:pt idx="496">
                  <c:v>Classmate Pulse 6 Subject Notebook - Unruled, 300 Pages, Spiral Binding, 240mm*180mm</c:v>
                </c:pt>
                <c:pt idx="497">
                  <c:v>OpenTech¬Æ Military-Grade Tempered Glass Screen Protector Compatible for iPhone 13/13 Pro / 14 with Edge to Edge Coverage and Easy Installation kit (6.1 Inches)</c:v>
                </c:pt>
                <c:pt idx="498">
                  <c:v>Samsung 25W USB Travel Adapter for Cellular Phones - White</c:v>
                </c:pt>
                <c:pt idx="499">
                  <c:v>AGARO Marvel 9 Liters Oven Toaster Griller, Cake Baking OTG (Black)</c:v>
                </c:pt>
                <c:pt idx="500">
                  <c:v>Cookwell Bullet Mixer Grinder (5 Jars, 3 Blades, Silver)</c:v>
                </c:pt>
                <c:pt idx="501">
                  <c:v>Samsung Galaxy M53 5G (Deep Ocean Blue, 6GB, 128GB Storage) | 108MP | sAmoled+ 120Hz | 12GB RAM with RAM Plus | Travel Adapter to be Purchased Separately</c:v>
                </c:pt>
                <c:pt idx="502">
                  <c:v>LAPSTER Spiral Charger Spiral Charger Cable Protectors for Wires Data Cable Saver Charging Cord Protective Cable Cover Set of 3 (12 Pieces)</c:v>
                </c:pt>
                <c:pt idx="503">
                  <c:v>AmazonBasics - High-Speed Male to Female HDMI Extension Cable - 6 Feet</c:v>
                </c:pt>
                <c:pt idx="504">
                  <c:v>Cuzor 12V Mini ups for WiFi Router | Power Backup up to 4 Hours | Replaceable Battery | Ups for Wi-Fi Router and Modem | Ups for Router up to 2A | ups for uninterrupted wi-fi</c:v>
                </c:pt>
                <c:pt idx="505">
                  <c:v>Classmate Soft Cover 6 Subject Spiral Binding Notebook, Single Line, 300 Pages</c:v>
                </c:pt>
                <c:pt idx="506">
                  <c:v>Epson 003 65 ml for EcoTank L1110/L3100/L3101/L3110/L3115/L3116/L3150/L3151/L3152/L3156/L5190 Black Ink Bottle</c:v>
                </c:pt>
                <c:pt idx="507">
                  <c:v>Casio MJ-12D 150 Steps Check and Correct Desktop Calculator</c:v>
                </c:pt>
                <c:pt idx="508">
                  <c:v>Portronics Adapto 20 Type C 20W Fast PD/Type C Adapter Charger with Fast Charging for iPhone 12/12 Pro/12 Mini/12 Pro Max/11/XS/XR/X/8/Plus, iPad Pro/Air/Mini, Galaxy 10/9/8 (Adapter Only) White</c:v>
                </c:pt>
                <c:pt idx="509">
                  <c:v>Amazon Basics USB C to Lightning TPE MFi Certified Charging Cable (White, 1.2 meter)</c:v>
                </c:pt>
                <c:pt idx="510">
                  <c:v>ZEBRONICS Zeb-100HB 4 Ports USB Hub for Laptop, PC Computers, Plug &amp; Play, Backward Compatible - Black</c:v>
                </c:pt>
                <c:pt idx="511">
                  <c:v>Ant Esports GM320 RGB Optical Wired Gaming Mouse | 8 Programmable Buttons | 12800 DPI</c:v>
                </c:pt>
                <c:pt idx="512">
                  <c:v>Pigeon by Stovekraft Amaze Plus Electric Kettle (14313) with Stainless Steel Body, 1.8 litre, used for boiling Water, making tea and coffee, instant noodles, soup etc. 1500 Watt (Silver)</c:v>
                </c:pt>
                <c:pt idx="513">
                  <c:v>PRO365 Indo Mocktails/Coffee Foamer/Cappuccino/Lemonade/Milk Frother (6 Months Warranty)</c:v>
                </c:pt>
                <c:pt idx="514">
                  <c:v>iQOO 9 SE 5G (Sunset Sierra, 8GB RAM, 128GB Storage) | Qualcomm Snapdragon 888 | 66W Flash Charge</c:v>
                </c:pt>
                <c:pt idx="515">
                  <c:v>URBN 20000 mAh Lithium_Polymer 22.5W Super Fast Charging Ultra Compact Power Bank with Quick Charge &amp; Power Delivery, Type C Input/Output, Made in India, Type C Cable Included (Camo)</c:v>
                </c:pt>
                <c:pt idx="516">
                  <c:v>Quantum RJ45 Ethernet Patch Cable/LAN Router Cable with Heavy Duty Gold Plated Connectors Supports Hi-Speed Gigabit Upto 1000Mbps, Waterproof and Durable,1-Year Warranty-32.8 Feet (10 Meters)(White)</c:v>
                </c:pt>
                <c:pt idx="517">
                  <c:v>POPIO Type C Dash Charging USB Data Cable for OnePlus Devices</c:v>
                </c:pt>
                <c:pt idx="518">
                  <c:v>Canon PIXMA E477 All-in-One Wireless Ink Efficient Colour Printer (White/Blue)</c:v>
                </c:pt>
                <c:pt idx="519">
                  <c:v>HP X200 Wireless Mouse with 2.4 GHz Wireless connectivity, Adjustable DPI up to 1600, ambidextrous Design, and 18-Month Long Battery Life. 3-Years Warranty (6VY95AA)</c:v>
                </c:pt>
                <c:pt idx="520">
                  <c:v>AmazonBasics New Release Nylon USB-A to Lightning Cable Cord, Fast Charging MFi Certified Charger for Apple iPhone, iPad (6-Ft, Rose Gold)</c:v>
                </c:pt>
                <c:pt idx="521">
                  <c:v>D-Link DWA-131 300 Mbps Wireless Nano USB Adapter (Black)</c:v>
                </c:pt>
                <c:pt idx="522">
                  <c:v>Inalsa Vacuum Cleaner Wet and Dry Micro WD10 with 3in1 Multifunction Wet/Dry/Blowing| 14KPA Suction and Impact Resistant Polymer Tank,(Yellow/Black)</c:v>
                </c:pt>
                <c:pt idx="523">
                  <c:v>INALSA Electric Kettle 1.5 Litre with Stainless Steel Body - Absa|Auto Shut Off &amp; Boil Dry Protection Safety Features| Cordless Base &amp; Cord Winder|Hot Water Kettle |Water Heater Jug</c:v>
                </c:pt>
                <c:pt idx="524">
                  <c:v>FEDUS Cat6 Ethernet Cable, 10 Meter High Speed 550MHZ / 10 Gigabit Speed UTP LAN Cable, Network Cable Internet Cable RJ45 Cable LAN Wire, Patch Computer Cord Gigabit Category 6 Wires for Modem, Router</c:v>
                </c:pt>
                <c:pt idx="525">
                  <c:v>Luxor 5 Subject Single Ruled Notebook - A5 Size, 70 GSM, 300 Pages</c:v>
                </c:pt>
                <c:pt idx="526">
                  <c:v>Havells Ventil Air DSP 230mm Exhaust Fan (Pista Green)</c:v>
                </c:pt>
                <c:pt idx="527">
                  <c:v>Lifelong Power - Pro 500 Watt 3 Jar Mixer Grinder with 3 Speed Control and 1100 Watt Dry Non-Stick soleplate Iron Super Combo (White and Grey, 1 Year Warranty)</c:v>
                </c:pt>
                <c:pt idx="528">
                  <c:v>Racold Pronto Pro 3Litres 3KW Vertical Instant Water Heater (Geyser)</c:v>
                </c:pt>
                <c:pt idx="529">
                  <c:v>Philips Daily Collection HD2582/00 830-Watt 2-Slice Pop-up Toaster (White)</c:v>
                </c:pt>
                <c:pt idx="530">
                  <c:v>Borosil Chef Delite BCH20DBB21 300-Watt Chopper (Black)</c:v>
                </c:pt>
                <c:pt idx="531">
                  <c:v>Kuber Industries Nylon Mesh Laundry Basket|Sturdy Material &amp; Durable Handles|Netted Lightweight Laundry Bag, Size 36 x 36 x 58, Capicity 30 Ltr (Pink)</c:v>
                </c:pt>
                <c:pt idx="532">
                  <c:v>Sounce Fast Phone Charging Cable &amp; Data Sync USB Cable Compatible for iPhone 13, 12,11, X, 8, 7, 6, 5, iPad Air, Pro, Mini &amp; iOS Devices</c:v>
                </c:pt>
                <c:pt idx="533">
                  <c:v>Redmi A1 (Light Blue, 2GB RAM, 32GB Storage) | Segment Best AI Dual Cam | 5000mAh Battery | Leather Texture Design | Android 12</c:v>
                </c:pt>
                <c:pt idx="534">
                  <c:v>Redmi A1 (Light Green, 2GB RAM 32GB ROM) | Segment Best AI Dual Cam | 5000mAh Battery | Leather Texture Design | Android 12</c:v>
                </c:pt>
                <c:pt idx="535">
                  <c:v>Redmi A1 (Black, 2GB RAM, 32GB Storage) | Segment Best AI Dual Cam | 5000mAh Battery | Leather Texture Design | Android 12</c:v>
                </c:pt>
                <c:pt idx="536">
                  <c:v>Havells Ventil Air DX 200mm Exhaust Fan (White)</c:v>
                </c:pt>
                <c:pt idx="537">
                  <c:v>Kent Gold, Optima, Gold+ Spare Kit</c:v>
                </c:pt>
                <c:pt idx="538">
                  <c:v>Spigen EZ Fit Tempered Glass Screen Protector for iPhone 14 Pro Max - 2 Pack (Sensor Protection)</c:v>
                </c:pt>
                <c:pt idx="539">
                  <c:v>Brand Conquer 6 in 1 with OTG, SD Card Reader, USB Type C, USB 3.0 and Micro USB, for Memory Card | Portable Card Reader | Compatible with TF, SD, Micro SD, SDHC, SDXC, MMC, RS-MMC, Micro SDXC</c:v>
                </c:pt>
                <c:pt idx="540">
                  <c:v>Pinnaclz Original Combo of 2 Micro USB Fast Charging Cable, USB Charging Cable for Data Transfer Perfect for Android Smart Phones White 1.2 Meter Made in India (Pack of 2)</c:v>
                </c:pt>
                <c:pt idx="541">
                  <c:v>Pinnaclz Original Combo of 2 USB Type C Fast Charging Cable, USB C Data Cable for Charging and Data Transfer Smart Phones White 1.2 Meter Made in India (Pack of 2)</c:v>
                </c:pt>
                <c:pt idx="542">
                  <c:v>Artis AR-45W-MG2 45 Watts MG2 Laptop Adapter/Charger Compatible with MB Air 13‚Äù &amp; MB Air 11‚Äù (14.5 V, 3.1 A) Connector: MG2 (T Tip Connector)</c:v>
                </c:pt>
                <c:pt idx="543">
                  <c:v>Philips GC1920/28 1440-Watt Non-Stick Soleplate Steam Iron</c:v>
                </c:pt>
                <c:pt idx="544">
                  <c:v>TATA SKY HD Connection with 1 month basic package and free installation</c:v>
                </c:pt>
                <c:pt idx="545">
                  <c:v>Crompton InstaGlide 1000-Watts Dry Iron with American Heritage Coating, Pack of 1 Iron</c:v>
                </c:pt>
                <c:pt idx="546">
                  <c:v>Zebronics, ZEB-NC3300 USB Powered Laptop Cooling Pad with Dual Fan, Dual USB Port and Blue LED Lights</c:v>
                </c:pt>
                <c:pt idx="547">
                  <c:v>Noise Pulse Buzz 1.69" Bluetooth Calling Smart Watch with Call Function, 150 Watch Faces, 60 Sports Modes, Spo2 &amp; Heart Rate Monitoring, Calling Smart Watch for Men &amp; Women - Jet Black</c:v>
                </c:pt>
                <c:pt idx="548">
                  <c:v>Noise Pulse Buzz 1.69" Bluetooth Calling Smart Watch with Call Function, 150 Watch Faces, 60 Sports Modes, Spo2 &amp; Heart Rate Monitoring, Calling Smart Watch for Men &amp; Women - Rose Pink</c:v>
                </c:pt>
                <c:pt idx="549">
                  <c:v>Samsung Original 25W USB Travel Lightning Adapter for Cellular Phones, Black</c:v>
                </c:pt>
                <c:pt idx="550">
                  <c:v>3M Post-it Sticky Note Cube, 200 Sheets (4 Colors x 50 Sheets) | 3" x 3" Size | For notes, reminders, study, school and organizing</c:v>
                </c:pt>
                <c:pt idx="551">
                  <c:v>Storio Kids Toys LCD Writing Tablet 8.5Inch E-Note Pad Best Birthday Gift for Girls Boys, Multicolor (SC1667)</c:v>
                </c:pt>
                <c:pt idx="552">
                  <c:v>Zebronics Zeb Wonderbar 10 USB Powered 2.0 Computer Speaker with RGB Lights</c:v>
                </c:pt>
                <c:pt idx="553">
                  <c:v>CARECASE¬Æ Optical Bay 2nd Hard Drive Caddy, 9.5 mm CD/DVD Drive Slot for SSD and HDD</c:v>
                </c:pt>
                <c:pt idx="554">
                  <c:v>Belkin Apple Certified Lightning to USB Charge and Sync Cable for iPhone, iPad, Air Pods, 39.6 inch (100cm) ‚Äì Black</c:v>
                </c:pt>
                <c:pt idx="555">
                  <c:v>Belkin Apple Certified Lightning to USB Charge and Sync Tough Braided Cable for iPhone, iPad, Air Pods, 3.3 feet (1 meters) ‚Äì Black</c:v>
                </c:pt>
                <c:pt idx="556">
                  <c:v>Scarters Mouse Pad, Desk Mat Extended for Work from Home/Office/Gaming | Vegan PU Leather | Anti-Skid, Anti-Slip, Reversible Splash-Proof ‚Äì Deskspread ~ Navy Blue &amp; Yellow</c:v>
                </c:pt>
                <c:pt idx="557">
                  <c:v>OnePlus 126 cm (50 inches) Y Series 4K Ultra HD Smart Android LED TV 50Y1S Pro (Black)</c:v>
                </c:pt>
                <c:pt idx="558">
                  <c:v>OnePlus 108 cm (43 inches) Y Series 4K Ultra HD Smart Android LED TV 43Y1S Pro (Black)</c:v>
                </c:pt>
                <c:pt idx="559">
                  <c:v>Cello Eliza Plastic Laundry Bag/Basket, 50 litres, Light Grey</c:v>
                </c:pt>
                <c:pt idx="560">
                  <c:v>Logitech MK240 Nano Wireless USB Keyboard and Mouse Set, 12 Function Keys 2.4GHz Wireless, 1000DPI, Spill-Resistant Design, PC/Mac, Black/Chartreuse Yellow</c:v>
                </c:pt>
                <c:pt idx="561">
                  <c:v>Sujata Powermatic Plus 900 Watts Juicer Mixer Grinder</c:v>
                </c:pt>
                <c:pt idx="562">
                  <c:v>Usha IH2415 1500-Watt Immersion Heater (Silver)</c:v>
                </c:pt>
                <c:pt idx="563">
                  <c:v>Philips Hi113 1000-Watt Plastic Body Ptfe Coating Dry Iron, Pack of 1</c:v>
                </c:pt>
                <c:pt idx="564">
                  <c:v>Ambrane 10000mAh Slim Power Bank, 20W Fast Charging, Dual Output, Type C PD (Input &amp; Output), Quick Charge, Li-Polymer, Multi-Layer Protection for iPhone, Anrdoid &amp; Other Devices (Stylo 10K, Black)</c:v>
                </c:pt>
                <c:pt idx="565">
                  <c:v>Ambrane 10000mAh Slim Power Bank, 20W Fast Charging, Dual Output, Type C PD (Input &amp; Output), Quick Charge, Li-Polymer, Multi-Layer Protection for iPhone, Anrdoid &amp; Other Devices (Stylo 10K, Green)</c:v>
                </c:pt>
                <c:pt idx="566">
                  <c:v>Hp Wired On Ear Headphones With Mic With 3.5 Mm Drivers, In-Built Noise Cancelling, Foldable And Adjustable For Laptop/Pc/Office/Home/ 1 Year Warranty (B4B09Pa)</c:v>
                </c:pt>
                <c:pt idx="567">
                  <c:v>PIDILITE Fevicryl Acrylic Colours Sunflower Kit (10 Colors x 15 ml) DIY Paint, Rich Pigment, Non-Craking Paint for Canvas, Wood, Leather, Earthenware, Metal, Diwali Gifts for Diwali</c:v>
                </c:pt>
                <c:pt idx="568">
                  <c:v>HP 805 Black Original Ink Cartridge</c:v>
                </c:pt>
                <c:pt idx="569">
                  <c:v>Noise Pulse 2 Max Advanced Bluetooth Calling Smart Watch with 1.85'' TFT and 550 Nits Brightness, Smart DND, 10 Days Battery, 100 Sports Mode, Smartwatch for Men and Women - (Jet Black)</c:v>
                </c:pt>
                <c:pt idx="570">
                  <c:v>Havells Festiva 1200mm Dust Resistant Ceiling Fan (Gold Mist)</c:v>
                </c:pt>
                <c:pt idx="571">
                  <c:v>HP USB Wireless Spill Resistance Keyboard and Mouse Set with 10m Working Range 2.4G Wireless Technology / 3 Years Warranty (4SC12PA), Black</c:v>
                </c:pt>
                <c:pt idx="572">
                  <c:v>Samsung 138 cm (55 inches) Crystal 4K Neo Series Ultra HD Smart LED TV UA55AUE65AKXXL (Black)</c:v>
                </c:pt>
                <c:pt idx="573">
                  <c:v>Samsung 108 cm (43 inches) Crystal 4K Neo Series Ultra HD Smart LED TV UA43AUE65AKXXL (Black)</c:v>
                </c:pt>
                <c:pt idx="574">
                  <c:v>Samsung 138 cm (55 inches) Crystal 4K Series Ultra HD Smart LED TV UA55AUE60AKLXL (Black)</c:v>
                </c:pt>
                <c:pt idx="575">
                  <c:v>Samsung 108 cm (43 inches) Crystal 4K Series Ultra HD Smart LED TV UA43AUE60AKLXL (Black)</c:v>
                </c:pt>
                <c:pt idx="576">
                  <c:v>Portronics Konnect L 1.2Mtr, Fast Charging 3A Micro USB Cable with Charge &amp; Sync Function (Grey)</c:v>
                </c:pt>
                <c:pt idx="577">
                  <c:v>Borosil Jumbo 1000-Watt Grill Sandwich Maker (Black)</c:v>
                </c:pt>
                <c:pt idx="578">
                  <c:v>Prestige PIC 15.0+ 1900-Watt Induction Cooktop (Black)</c:v>
                </c:pt>
                <c:pt idx="579">
                  <c:v>OnePlus 138.7 cm (55 inches) U Series 4K LED Smart Android TV 55U1S (Black)</c:v>
                </c:pt>
                <c:pt idx="580">
                  <c:v>OnePlus 163.8 cm (65 inches) U Series 4K LED Smart Android TV 65U1S (Black)</c:v>
                </c:pt>
                <c:pt idx="581">
                  <c:v>ZEBRONICS Zeb-Fame 5watts 2.0 Multi Media Speakers with AUX, USB and Volume Control (Black)</c:v>
                </c:pt>
                <c:pt idx="582">
                  <c:v>boAt LTG 500 Apple MFI Certified for iPhone, iPad and iPod 2Mtr Data Cable(Space Grey)</c:v>
                </c:pt>
                <c:pt idx="583">
                  <c:v>DIGITEK¬Æ (DTR-200MT) (18 CM) Portable &amp; Flexible Mini Tripod with Mobile Holder &amp; 360 Degree Ball Head, For Smart Phones, Compact Cameras, GoPro, Maximum Operating Height: 7.87 Inch, Maximum Load Upto: 1 kgs</c:v>
                </c:pt>
                <c:pt idx="584">
                  <c:v>Tecno Spark 8T (Turquoise Cyan, 4GB RAM,64GB Storage) | 50MP AI Camera | 7GB Expandable RAM</c:v>
                </c:pt>
                <c:pt idx="585">
                  <c:v>TCL 100 cm (40 inches) Full HD Certified Android R Smart LED TV 40S6505 (Black)</c:v>
                </c:pt>
                <c:pt idx="586">
                  <c:v>realme 10W Fast Charging Micro-USB Cable (Braided, Black)</c:v>
                </c:pt>
                <c:pt idx="587">
                  <c:v>Sujata Dynamix DX Mixer Grinder, 900W, 3 Jars (White)</c:v>
                </c:pt>
                <c:pt idx="588">
                  <c:v>Amazon Basics New Release Nylon USB-A to Lightning Cable Cord, Fast Charging MFi Certified Charger for Apple iPhone, iPad (3-Ft, Rose Gold)</c:v>
                </c:pt>
                <c:pt idx="589">
                  <c:v>Classmate 2100117 Soft Cover 6 Subject Spiral Binding Notebook, Single Line, 300 Pages</c:v>
                </c:pt>
                <c:pt idx="590">
                  <c:v>Bajaj HM-01 Powerful 250W Hand Mixer, Black</c:v>
                </c:pt>
                <c:pt idx="591">
                  <c:v>Croma 500W Mixer Grinder with 3 Stainless Steel Leak-proof Jars, 3 speed &amp; Pulse function, 2 years warranty (CRAK4184, White &amp; Purple)</c:v>
                </c:pt>
                <c:pt idx="592">
                  <c:v>Sounce Gold Plated 3.5 mm Headphone Splitter for Computer 2 Male to 1 Female 3.5mm Headphone Mic Audio Y Splitter Cable Smartphone Headset to PC Adapter ‚Äì (Black,20cm)</c:v>
                </c:pt>
                <c:pt idx="593">
                  <c:v>Gizga Essentials Multi-Purpose Portable &amp; Foldable Wooden Desk for Bed Tray, Laptop Table, Study Table (Black)</c:v>
                </c:pt>
                <c:pt idx="594">
                  <c:v>Havells D'zire 1000 watt Dry Iron With American Heritage Sole Plate, Aerodynamic Design, Easy Grip Temperature Knob &amp; 2 years Warranty. (Mint)</c:v>
                </c:pt>
                <c:pt idx="595">
                  <c:v>Bajaj New Shakti Neo 15L Vertical Storage Water Heater (Geyser 15 litres) 4 Star BEE Rated Heater For Water Heating with Titanium Armour, Swirl Flow Technology, Glasslined Tank (White), 1 Yr Warranty</c:v>
                </c:pt>
                <c:pt idx="596">
                  <c:v>KENT 16044 Hand Blender Stainless Steel 400 W | Variable Speed Control | Easy to Clean and Store | Low Noise Operation</c:v>
                </c:pt>
                <c:pt idx="597">
                  <c:v>VW 80 cm (32 inches) HD Ready Android Smart LED TV VW32PRO (Black)</c:v>
                </c:pt>
                <c:pt idx="598">
                  <c:v>Lenovo 400 Wireless Mouse, 1200DPI Optical Sensor, 2.4GHz Wireless Nano USB, 3-Button (Left,Right,Scroll) Upto 8M Left/Right &amp; 100K Scroll clicks &amp; 1yr Battery, Ambidextrous, Ergonomic GY50R91293</c:v>
                </c:pt>
                <c:pt idx="599">
                  <c:v>Wayona Type C Cable Nylon Braided USB C QC 3.0 Fast Charging Short Power Bank Cable for Samsung Galaxy S10e/S10+/S10/S9/S9+/Note 9/S8/Note 8, LG G7 G5 G6, Moto G6 G7 (0.25M, Black)</c:v>
                </c:pt>
                <c:pt idx="600">
                  <c:v>Wayona Usb Type C To Usb Nylon Braided Quick Charger Fast Charging Short Cable For Smartphone (Samsung Galaxy S21/S20/S10/S9/S9+/Note 9/S8/Note 8, Lg G7 G5 G6, Moto G6 G7) (0.25M,Grey)</c:v>
                </c:pt>
                <c:pt idx="601">
                  <c:v>Tukzer Stylus Pen, iPad Pencil with Palm Rejection Tilt Sensor| 2nd Gen for 2018-2022 iPad 6/7/8/9th Gen; iPad 10.2", Pro 12.9/11", Mini 6/5th, Air 5/4/3rd, Precise for Writing/Drawing (3 Spare Tips)</c:v>
                </c:pt>
                <c:pt idx="602">
                  <c:v>Pilot Frixion Clicker Roller Pen (Blue), (9000019529)</c:v>
                </c:pt>
                <c:pt idx="603">
                  <c:v>DIGITEK¬Æ (DLS-9FT) Lightweight &amp; Portable Aluminum Alloy Light Stand for Ring Light, Reflector, Flash Units, Diffuser, Portrait, Softbox, Studio Lighting &amp; More Ideal for Outdoor &amp; Indoor Shoots</c:v>
                </c:pt>
                <c:pt idx="604">
                  <c:v>Spigen EZ Fit Tempered Glass Screen Protector for iPhone 14 Pro - 2 Pack (Sensor Protection)</c:v>
                </c:pt>
                <c:pt idx="605">
                  <c:v>Kodak 80 cm (32 inches) HD Ready Certified Android LED TV 32HDX7XPRO (Black)</c:v>
                </c:pt>
                <c:pt idx="606">
                  <c:v>Orpat HHB-100E 250-Watt Hand Blender (White)</c:v>
                </c:pt>
                <c:pt idx="607">
                  <c:v>INALSA Electric Chopper Bullet- 400 Watts with 100% Pure Copper Motor| Chop, Mince, Puree, Dice | Twin Blade Technology| 900 ml Capacity| One Touch Operation, 1.30mtr Long Power Cord (Black/Silver)</c:v>
                </c:pt>
                <c:pt idx="608">
                  <c:v>Gizga Essentials Spiral Cable Protector Cord Saver for Mac Charger, iPhone Charger, Wire Protector, Lightweight Durable Flexible Wire Winder for Charging Cables, Data Cables, Earphones, Pack of 10</c:v>
                </c:pt>
                <c:pt idx="609">
                  <c:v>Gizga Essentials Cable Organiser, Cord Management System for PC, TV, Home Theater, Speaker &amp; Cables, Reusable Cable Organizer for Desk, WFH Accessories, Organizer Tape Roll, Reusable Cable Ties Strap</c:v>
                </c:pt>
                <c:pt idx="610">
                  <c:v>Prestige PSMFB 800 Watt Sandwich Toaster with Fixed Plates, Black</c:v>
                </c:pt>
                <c:pt idx="611">
                  <c:v>E-COSMOS 5V 1.2W Portable Flexible USB LED Light (Colors May Vary, Small) - Set of 2 Pieces</c:v>
                </c:pt>
                <c:pt idx="612">
                  <c:v>Sony Bravia 164 cm (65 inches) 4K Ultra HD Smart LED Google TV KD-65X74K (Black)</c:v>
                </c:pt>
                <c:pt idx="613">
                  <c:v>ACTIVA 1200 MM HIGH SPEED 390 RPM BEE APPROVED 5 STAR RATED APSRA CEILING FAN BROWN 2 Years Warranty</c:v>
                </c:pt>
                <c:pt idx="614">
                  <c:v>Esquire Laundry Basket Brown, 50 Ltr Capacity(Plastic)</c:v>
                </c:pt>
                <c:pt idx="615">
                  <c:v>V-Guard Zenora RO+UF+MB Water Purifier | Suitable for water with TDS up to 2000 ppm | 8 Stage Purification with World-class RO Membrane and Advanced UF Membrane | Free PAN India Installation &amp; 1-Year Comprehensive Warranty | 7 Litre, Black</c:v>
                </c:pt>
                <c:pt idx="616">
                  <c:v>Camel Artist Acrylic Color Box - 9ml Tubes, 12 Shades</c:v>
                </c:pt>
                <c:pt idx="617">
                  <c:v>AmazonBasics High Speed 55 Watt Oscillating Pedestal Fan, 400mm Sweep Length, White (Without Remote)</c:v>
                </c:pt>
                <c:pt idx="618">
                  <c:v>V-Guard Divino 5 Star Rated 15 Litre Storage Water Heater (Geyser) with Advanced Safety Features, White</c:v>
                </c:pt>
                <c:pt idx="619">
                  <c:v>Noise ColorFit Ultra Buzz Bluetooth Calling Smart Watch with 1.75" HD Display, 320x385 px Resolution, 100 Sports Modes, Stock Market Info Smartwatch for Men &amp; Women (Olive Green)</c:v>
                </c:pt>
                <c:pt idx="620">
                  <c:v>Classmate Octane Neon- Blue Gel Pens(Pack of 5)|Smooth Writing Pen|Attractive body colour for Boys &amp; Girls|Waterproof ink for smudge free writing|Preferred by Students for Exam|Study at home essential</c:v>
                </c:pt>
                <c:pt idx="621">
                  <c:v>Casio FX-991ES Plus-2nd Edition Scientific Calculator, Black</c:v>
                </c:pt>
                <c:pt idx="622">
                  <c:v>RPM Euro Games Laptop/PC Controller Wired for Windows - 7, 8, 8.1, 10 and XP, Ps3(Upgraded with XYAB Buttons)</c:v>
                </c:pt>
                <c:pt idx="623">
                  <c:v>Robustrion Tempered Glass Screen Protector for iPad 10.2 inch 9th Gen Generation 2021 8th Gen 2020 7th Gen 2019</c:v>
                </c:pt>
                <c:pt idx="624">
                  <c:v>Parker Classic Gold Gold Trim Ball Pen</c:v>
                </c:pt>
                <c:pt idx="625">
                  <c:v>LS LAPSTER Quality Assured Universal Silicone 15.6" Keyboard Protector Skin|| Keyboard Dust Cover|| Keyboard Skin for 15.6" Laptop| 15.6" Keyguard| (3.93 x 11.81 x 0.39 inches)</c:v>
                </c:pt>
                <c:pt idx="626">
                  <c:v>boAt LTG 500 Apple MFI Certified for iPhone, iPad and iPod 2Mtr Data Cable(Metallic Silver)</c:v>
                </c:pt>
                <c:pt idx="627">
                  <c:v>Robustrion Smart Trifold Hard Back Flip Stand Case Cover for Apple iPad 10.2 Cover iPad 9th Generation Cover 2021 8th Gen 2020 7th Gen 2019 Generation Case - Black</c:v>
                </c:pt>
                <c:pt idx="628">
                  <c:v>Imou 360¬∞ 1080P Full HD Security Camera, Human Detection, Motion Tracking, 2-Way Audio, Night Vision, Dome Camera with WiFi &amp; Ethernet Connection, Alexa Google Assistant, Up to 256GB SD Card Support</c:v>
                </c:pt>
                <c:pt idx="629">
                  <c:v>AmazonBasics New Release Nylon USB-A to Lightning Cable Cord, MFi Certified Charger for Apple iPhone, iPad, Silver, 6-Ft</c:v>
                </c:pt>
                <c:pt idx="630">
                  <c:v>AmazonBasics Double Braided Nylon USB Type-C to Type-C 2.0 Cable, Charging Adapter, Smartphone 6 feet, Dark Grey</c:v>
                </c:pt>
                <c:pt idx="631">
                  <c:v>AmazonBasics Double Braided Nylon USB Type-C to Type-C 2.0 Cable Smartphone (Dark Grey, 3 feet)</c:v>
                </c:pt>
                <c:pt idx="632">
                  <c:v>PrettyKrafts Laundry Basket for clothes with Lid &amp; Handles, Toys Organiser, 75 Ltr Black &amp; Grey</c:v>
                </c:pt>
                <c:pt idx="633">
                  <c:v>Bajaj DX-2 600W Dry Iron with Advance Soleplate and Anti-bacterial German Coating Technology, Black</c:v>
                </c:pt>
                <c:pt idx="634">
                  <c:v>ECOVACS DEEBOT N8 2-in-1 Robotic Vacuum Cleaner, 2022 New Launch, Most Powerful Suction, Covers 2000+ Sq. Ft in One Charge, Advanced dToF Technology with OZMO Mopping (DEEBOT N8) - White</c:v>
                </c:pt>
                <c:pt idx="635">
                  <c:v>Lifelong LLWH106 Flash 3 Litres Instant Water Heater for Home Use, 8 Bar Pressure,Power On/Off Indicator and Advanced Safety, (3000W, ISI Certified, 2 Years Warranty)</c:v>
                </c:pt>
                <c:pt idx="636">
                  <c:v>USHA RapidMix 500-Watt Copper Motor Mixer Grinder with 3 Jars and 5 Years Warranty(Sea Green/White)</c:v>
                </c:pt>
                <c:pt idx="637">
                  <c:v>ZEBRONICS Zeb-Warrior II 10 watts 2.0 Multimedia Speaker with RGB Lights, USB Powered, AUX Input, Volume Control Pod for PC, Laptops, Desktop</c:v>
                </c:pt>
                <c:pt idx="638">
                  <c:v>Noise ColorFit Pro 4 Advanced Bluetooth Calling Smart Watch with 1.72" TruView Display, Fully-Functional Digital Crown, 311 PPI, 60Hz Refresh Rate, 500 NITS Brightness (Charcoal Black)</c:v>
                </c:pt>
                <c:pt idx="639">
                  <c:v>Inalsa Electric Kettle Prism Inox - 1350 W with LED Illumination &amp; Boro-Silicate Body, 1.8 L Capacity along with Cordless Base, 2 Year Warranty (Black)</c:v>
                </c:pt>
                <c:pt idx="640">
                  <c:v>Tizum Mouse Pad/ Computer Mouse Mat with Anti-Slip Rubber Base | Smooth Mouse Control | Spill-Resistant Surface for Laptop, Notebook, MacBook, Gaming, Laser/ Optical Mouse, 9.4‚Äùx 7.9‚Äù, Multicolored</c:v>
                </c:pt>
                <c:pt idx="641">
                  <c:v>Crompton Solarium Qube 15-L 5 Star Rated Storage Water Heater (Geyser) with Free Installation and Connection Pipes (White and Black)</c:v>
                </c:pt>
                <c:pt idx="642">
                  <c:v>Sujata Powermatic Plus, Juicer Mixer Grinder with Chutney Jar, 900 Watts, 3 Jars (White)</c:v>
                </c:pt>
                <c:pt idx="643">
                  <c:v>Tukzer Fully Foldable Tabletop Desktop Tablet Mobile Stand Holder - Angle &amp; Height Adjustable for Desk, Cradle, Dock, Compatible with Smartphones &amp; Tablets (White)</c:v>
                </c:pt>
                <c:pt idx="644">
                  <c:v>Crompton IHL 251 1500-Watt Immersion Water Heater with Copper Heating Element and IP 68 Protection</c:v>
                </c:pt>
                <c:pt idx="645">
                  <c:v>Zebronics Zeb-Power Wired USB Mouse, 3-Button, 1200 DPI Optical Sensor, Plug &amp; Play, for Windows/Mac</c:v>
                </c:pt>
                <c:pt idx="646">
                  <c:v>Apsara Platinum Pencils Value Pack - Pack of 20</c:v>
                </c:pt>
                <c:pt idx="647">
                  <c:v>Bajaj Rex 750W Mixer Grinder with Nutri Pro Feature, 4 Jars, White</c:v>
                </c:pt>
                <c:pt idx="648">
                  <c:v>Dynore Stainless Steel Set of 4 Measuring Cup and 4 Measuring Spoon</c:v>
                </c:pt>
                <c:pt idx="649">
                  <c:v>DYAZO USB 3.0 Type C Female to USB A Male Connector/Converter/Adapter Compatible for Samsung Galaxy Note s 20 10 Plus Ultra,Google Pixel 4 5 3 2 &amp; Other Type-c Devices</c:v>
                </c:pt>
                <c:pt idx="650">
                  <c:v>Portronics CarPower Mini Car Charger with Dual Output, Fast Charging (Type C PD 18W + QC 3.0A) Compatible with All Smartphones(Black)</c:v>
                </c:pt>
                <c:pt idx="651">
                  <c:v>HP v222w 64GB USB 2.0 Pen Drive (Silver)</c:v>
                </c:pt>
                <c:pt idx="652">
                  <c:v>Classmate Drawing Book - Unruled, 40 Pages, 210 mm x 297 mm - Pack Of 4</c:v>
                </c:pt>
                <c:pt idx="653">
                  <c:v>NutriPro Juicer Mixer Grinder - Smoothie Maker - 500 Watts (3 Jars 2 Blades)</c:v>
                </c:pt>
                <c:pt idx="654">
                  <c:v>Usha Steam Pro SI 3713, 1300 W Steam Iron, Powerful steam Output up to 18 g/min, Non-Stick Soleplate (White &amp; Blue)</c:v>
                </c:pt>
                <c:pt idx="655">
                  <c:v>Fujifilm Instax Mini Single Pack 10 Sheets Instant Film for Fuji Instant Cameras</c:v>
                </c:pt>
                <c:pt idx="656">
                  <c:v>Usha Aurora 1000 W Dry Iron with Innovative Tail Light Indicator, Weilburger Soleplate (White &amp; Grey)</c:v>
                </c:pt>
                <c:pt idx="657">
                  <c:v>SHOPTOSHOP Electric Lint Remover, Best Lint Shaver for Clothes,Lint Remover for Woolen Clothes ,Lint Remover for Sweaters</c:v>
                </c:pt>
                <c:pt idx="658">
                  <c:v>Camlin Elegante Fountain Pen - Black/Blue/Red</c:v>
                </c:pt>
                <c:pt idx="659">
                  <c:v>Portronics Konnect L 1.2M POR-1401 Fast Charging 3A 8 Pin USB Cable with Charge &amp; Sync Function (White)</c:v>
                </c:pt>
                <c:pt idx="660">
                  <c:v>Samsung Galaxy Watch4 Bluetooth(4.4 cm, Black, Compatible with Android only)</c:v>
                </c:pt>
                <c:pt idx="661">
                  <c:v>HUL Pureit Germkill kit for Advanced 23 L water purifier - 3000 L Capacity, Sand, Multicolour</c:v>
                </c:pt>
                <c:pt idx="662">
                  <c:v>Sounce Protective Case Cover Compatible Boat Xtend Overall Protective Case TPU HD Clear Ultra-Thin Cover with Unbreakable Screen Guard</c:v>
                </c:pt>
                <c:pt idx="663">
                  <c:v>Dyazo 6 Angles Adjustable Aluminum Ergonomic Foldable Portable Tabletop Laptop/Desktop Riser Stand Holder Compatible for MacBook, HP, Dell, Lenovo &amp; All Other Notebook (Silver)</c:v>
                </c:pt>
                <c:pt idx="664">
                  <c:v>HP K500F Backlit Membrane Wired Gaming Keyboard with Mixed Color Lighting, Metal Panel with Logo Lighting, 26 Anti-Ghosting Keys, and Windows Lock Key / 3 Years Warranty(7ZZ97AA)</c:v>
                </c:pt>
                <c:pt idx="665">
                  <c:v>KENT 16025 Sandwich Grill 700W | Non-Toxic Ceramic Coating | Automatic Temperature Cut-off with LED Indicator | Adjustable Height Control, Metallic Silver, Standard</c:v>
                </c:pt>
                <c:pt idx="666">
                  <c:v>Acer 80 cm (32 inches) I Series HD Ready Android Smart LED TV AR32AR2841HDFL (Black)</c:v>
                </c:pt>
                <c:pt idx="667">
                  <c:v>Acer 127 cm (50 inches) I Series 4K Ultra HD Android Smart LED TV AR50AR2851UDFL (Black)</c:v>
                </c:pt>
                <c:pt idx="668">
                  <c:v>Acer 109 cm (43 inches) I Series 4K Ultra HD Android Smart LED TV AR43AR2851UDFL (Black)</c:v>
                </c:pt>
                <c:pt idx="669">
                  <c:v>Acer 139 cm (55 inches) I Series 4K Ultra HD Android Smart LED TV AR55AR2851UDFL (Black)</c:v>
                </c:pt>
                <c:pt idx="670">
                  <c:v>Acer 100 cm (40 inches) P Series Full HD Android Smart LED TV AR40AR2841FDFL (Black)</c:v>
                </c:pt>
                <c:pt idx="671">
                  <c:v>POPIO Tempered Glass Screen Protector Compatible for iPhone 12 / iPhone 12 Pro with Case Friendly Edge to Edge Coverage and Easy Installation kit, Pack of 1</c:v>
                </c:pt>
                <c:pt idx="672">
                  <c:v>Morphy Richards Icon Superb 750W Mixer Grinder, 4 Jars, Silver and Black</c:v>
                </c:pt>
                <c:pt idx="673">
                  <c:v>GENERIC Ultra-Mini Bluetooth CSR 4.0 USB Dongle Adapter for Windows Computer ( Black:Golden)</c:v>
                </c:pt>
                <c:pt idx="674">
                  <c:v>Lenovo GX20L29764 65W Laptop Adapter/Charger with Power Cord for Select Models of Lenovo (Round pin) (Black)</c:v>
                </c:pt>
                <c:pt idx="675">
                  <c:v>ATOM Selves-MH 200 GM Digital Pocket Scale</c:v>
                </c:pt>
                <c:pt idx="676">
                  <c:v>Usha Goliath GO1200WG Heavy Weight 1200-Watt Dry Iron, 1.8 Kg(Red)</c:v>
                </c:pt>
                <c:pt idx="677">
                  <c:v>Preethi MGA-502 0.4-Litre Grind and Store Jar (White), stainless steel, Set of 1</c:v>
                </c:pt>
                <c:pt idx="678">
                  <c:v>HP 682 Black Original Ink Cartridge</c:v>
                </c:pt>
                <c:pt idx="679">
                  <c:v>Zebronics Zeb-JUKEBAR 3900, 80W Multimedia soundbar with subwoofer Supporting Bluetooth, HDMI(ARC), Coaxial Input, AUX, USB &amp; Remote Control (Black)</c:v>
                </c:pt>
                <c:pt idx="680">
                  <c:v>Classmate Soft Cover 6 Subject Spiral Binding Notebook, Unruled, 300 Pages</c:v>
                </c:pt>
                <c:pt idx="681">
                  <c:v>Casio MJ-120D 150 Steps Check and Correct Desktop Calculator with Tax Keys, Black</c:v>
                </c:pt>
                <c:pt idx="682">
                  <c:v>rts [2 Pack] Mini USB C Type C Adapter Plug, Type C Female to USB A Male Charger Charging Cable Adapter Converter compatible for iPhone, Samsung S20 ultra/S21/S10/S8/S9/MacBook Pro iPad Silver</c:v>
                </c:pt>
                <c:pt idx="683">
                  <c:v>PTron Newly Launched Force X10 Bluetooth Calling Smartwatch with 1.7" Full Touch Display, Real Heart Rate Monitor, SpO2, Watch Faces, 5 Days Runtime, Health/Fitness Trackers &amp; IP68 Waterproof (Black)</c:v>
                </c:pt>
                <c:pt idx="684">
                  <c:v>PTron Newly Launched Force X10 Bluetooth Calling Smartwatch with 1.7" Full Touch Color Display, Real Heart Rate Monitor, SpO2, Watch Faces, 5 Days Runtime, Fitness Trackers &amp; IP68 Waterproof (Pink)</c:v>
                </c:pt>
                <c:pt idx="685">
                  <c:v>PTron Newly Launched Force X10 Bluetooth Calling Smartwatch with 1.7" Full Touch Color Display, Real Heart Rate Monitor, SpO2, Watch Faces, 5 Days Runtime, Fitness Trackers &amp; IP68 Waterproof (Blue)</c:v>
                </c:pt>
                <c:pt idx="686">
                  <c:v>InstaCuppa Milk Frother for Coffee - Handheld Battery-Operated Electric Milk and Coffee Frother, Stainless Steel Whisk and Stand, Portable Foam Maker for Coffee, Cappuccino, Lattes, and Egg Beaters</c:v>
                </c:pt>
                <c:pt idx="687">
                  <c:v>Samsung Galaxy Buds Live Bluetooth Truly Wireless in Ear Earbuds with Mic, Upto 21 Hours Playtime, Mystic Black</c:v>
                </c:pt>
                <c:pt idx="688">
                  <c:v>Lifelong LLMG93 500 Watt Duos Mixer Grinder, 2 Stainless Steel Jar (Liquidizing and Chutney Jar)| ABS Body, Stainless Steel Blades, 3 Speed Options with Whip (1 Year Warranty, Black)</c:v>
                </c:pt>
                <c:pt idx="689">
                  <c:v>BAJAJ PYGMY MINI 110 MM 10 W HIGH SPEED OPERATION, USB CHARGING, MULTI-CLIP FUNCTION PERSONAL FAN</c:v>
                </c:pt>
                <c:pt idx="690">
                  <c:v>Eureka Forbes Wet &amp; Dry Ultimo 1400 Watts Multipurpose Vacuum Cleaner,Power Suction &amp; Blower with 20 litres Tank Capacity,6 Accessories,1 Year Warranty,Compact,Light Weight &amp; Easy to use (Red)</c:v>
                </c:pt>
                <c:pt idx="691">
                  <c:v>Pentonic Multicolor Ball Point Pen, Pack of 10</c:v>
                </c:pt>
                <c:pt idx="692">
                  <c:v>CableCreation RCA to 3.5mm Male Audio Cable, 3.5mm to 2RCA Cable Male RCA Cable,Y Splitter Stereo Jack Cable for Home Theater,Subwoofer, Receiver, Speakers and More (3Feet/0.9Meter,Black)</c:v>
                </c:pt>
                <c:pt idx="693">
                  <c:v>Pigeon by Stovekraft 2 Slice Auto Pop up Toaster. A Smart Bread Toaster for Your Home (750 Watt) (black)</c:v>
                </c:pt>
                <c:pt idx="694">
                  <c:v>Kitchen Mart Stainless Steel South Indian Filter Coffee Drip Maker, Madras Kappi, Drip Decotion Maker160ml (2 Cup)</c:v>
                </c:pt>
                <c:pt idx="695">
                  <c:v>Tukzer Gel Mouse Pad Wrist Rest Memory-Foam Ergonomic Mousepad| Cushion Wrist Support &amp; Pain Relief| Suitable for Gaming, Computer, Laptop, Home &amp; Office Non-Slip Rubber Base (Blue)</c:v>
                </c:pt>
                <c:pt idx="696">
                  <c:v>Maharaja Whiteline Odacio Plus 550-Watt Juicer Mixer Grinder with 3 Jars (Black/Silver)</c:v>
                </c:pt>
                <c:pt idx="697">
                  <c:v>HP Deskjet 2723 AIO Printer, Copy, Scan, WiFi, Bluetooth, USB, Simple Setup Smart App, Ideal for Home.</c:v>
                </c:pt>
                <c:pt idx="698">
                  <c:v>Havells Glydo 1000 watt Dry Iron With American Heritage Non Stick Sole Plate, Aerodynamic Design, Easy Grip Temperature Knob &amp; 2 years Warranty. (Charcoal Blue)</c:v>
                </c:pt>
                <c:pt idx="699">
                  <c:v>Philips AC1215/20 Air purifier, removes 99.97% airborne pollutants, 4-stage filtration with True HEPA filter (white)</c:v>
                </c:pt>
                <c:pt idx="700">
                  <c:v>Robustrion [Anti-Scratch] &amp; [Smudge Proof] [S Pen Compatible] Premium Tempered Glass Screen Protector for Samsung Tab S6 Lite 10.4 inch SM-P610/615 [Bubble Free]</c:v>
                </c:pt>
                <c:pt idx="701">
                  <c:v>Dealfreez Case Compatible with Fire TV Stick 3rd Gen 2021 Full Wrap Silicone Remote Cover Anti-Lost with Loop (D-Black)</c:v>
                </c:pt>
                <c:pt idx="702">
                  <c:v>Prestige Delight PRWO Electric Rice Cooker (1 L, White)</c:v>
                </c:pt>
                <c:pt idx="703">
                  <c:v>Lenovo 600 Bluetooth 5.0 Silent Mouse: Compact, Portable, Dongle-Free Multi-Device connectivity with Microsoft Swift Pair | 3-Level Adjustable DPI up to 2400 | Battery Life: up to 1 yr</c:v>
                </c:pt>
                <c:pt idx="704">
                  <c:v>Abode Kitchen Essential Measuring Cup &amp; Spoon for Spices | for Cooking and Baking Cake | Multipurpose Tablespoon Cups with Ring Holder | (Black)</c:v>
                </c:pt>
                <c:pt idx="705">
                  <c:v>Mi Air Purifier 3 with True HEPA Filter, removes air pollutants, smoke, odor, bacteria &amp; viruses with 99.97% efficiency, coverage area up to 484 sq. ft., Wi-Fi &amp; Voice control - Alexa/GA (white)</c:v>
                </c:pt>
                <c:pt idx="706">
                  <c:v>Usha EI 3710 Heavy Weight 1000-Watt Dry Iron with Golden American Heritage Soleplate, 1.75 Kg(White)</c:v>
                </c:pt>
                <c:pt idx="707">
                  <c:v>HP 150 Wireless USB Mouse with Ergonomic and ambidextrous Design, 1600 DPI Optical Tracking, 2.4 GHz Wireless connectivity, Dual-Function Scroll Wheel and 12 Month Long Battery Life. 3-Years Warranty.</c:v>
                </c:pt>
                <c:pt idx="708">
                  <c:v>VW 80 cm (32 inches) Frameless Series HD Ready LED TV VW32A (Black)</c:v>
                </c:pt>
                <c:pt idx="709">
                  <c:v>VW 60 cm (24 inches) Premium Series HD Ready LED TV VW24A (Black)</c:v>
                </c:pt>
                <c:pt idx="710">
                  <c:v>Allin Exporters J66 Ultrasonic Humidifier Cool Mist Air Purifier for Dryness, Cold &amp; Cough Large Capacity for Room, Baby, Plants, Bedroom (2.4 L) (1 Year Warranty)</c:v>
                </c:pt>
                <c:pt idx="711">
                  <c:v>Instant Pot Air Fryer, Vortex 2QT, Touch Control Panel, 360¬∞ EvenCrisp‚Ñ¢ Technology, Uses 95 % less Oil, 4-in-1 Appliance: Air Fry, Roast, Bake, Reheat (Vortex 1.97Litre, Black)</c:v>
                </c:pt>
                <c:pt idx="712">
                  <c:v>Cello Quick Boil Popular Electric Kettle 1 Litre 1200 Watts | Stainless Steel body | Boiler for Water, Silver</c:v>
                </c:pt>
                <c:pt idx="713">
                  <c:v>PrettyKrafts Laundry Bag / Basket for Dirty Clothes, Folding Round Laundry Bag,Set of 2, Black Wave</c:v>
                </c:pt>
                <c:pt idx="714">
                  <c:v>ACTIVA Instant 3 LTR 3 KVA SPECIAL Anti Rust Coated Tank Geyser with Full ABS Body with 5 Year Warranty Premium (White)</c:v>
                </c:pt>
                <c:pt idx="715">
                  <c:v>Coway Professional Air Purifier for Home, Longest Filter Life 8500 Hrs, Green True HEPA Filter, Traps 99.99% Virus &amp; PM 0.1 Particles, Warranty 7 Years (AirMega 150 (AP-1019C))</c:v>
                </c:pt>
                <c:pt idx="716">
                  <c:v>Morphy Richards New Europa 800-Watt Espresso and Cappuccino 4-Cup Coffee Maker (Black)</c:v>
                </c:pt>
                <c:pt idx="717">
                  <c:v>Luxor 5 Subject Single Ruled Notebook - A4, 70 GSM, 300 pages</c:v>
                </c:pt>
                <c:pt idx="718">
                  <c:v>Panasonic SR-WA22H (E) Automatic Rice Cooker, Apple Green, 2.2 Liters</c:v>
                </c:pt>
                <c:pt idx="719">
                  <c:v>CARDEX Digital Kitchen Weighing Machine Multipurpose Electronic Weight Scale With Back Lite LCD Display for Measuring Food, Cake, Vegetable, Fruit (KITCHEN SCALE)</c:v>
                </c:pt>
                <c:pt idx="720">
                  <c:v>Kuber Industries Waterproof Round Non Wovan Laundry Bag/Hamper|Metalic Printed With Handles|Foldable Bin &amp; 45 Liter Capicity|Size 37 x 37 x 49, Pack of 1 (Beige &amp; Brown)-KUBMART11450</c:v>
                </c:pt>
                <c:pt idx="721">
                  <c:v>Parker Vector Standard Chrome Trim Ball Pen (Ink - Black)</c:v>
                </c:pt>
                <c:pt idx="722">
                  <c:v>10k 8k 4k HDMI Cable, Certified 48Gbps 1ms Ultra High Speed HDMI 2.1 Cable 4k 120Hz 144Hz 2k 165Hz 8k 60Hz Dynamic HDR ARC eARC DTS:X Compatible for Mac Gaming PC Soundbar TV Monitor Laptop PS5 4 Xbox</c:v>
                </c:pt>
                <c:pt idx="723">
                  <c:v>Dr Trust Electronic Kitchen Digital Scale Weighing Machine (Blue)</c:v>
                </c:pt>
                <c:pt idx="724">
                  <c:v>Canon E4570 All-in-One Wi-Fi Ink Efficient Colour Printer with FAX/ADF/Duplex Printing (Black)- Smart Speaker Compatible, Standard</c:v>
                </c:pt>
                <c:pt idx="725">
                  <c:v>WeCool C1 Car Mobile Holder with One Click Technology,360¬∞ Rotational, Strong Suction Cup,Compatible with 4 to 6 Inch Devices, Wildshield and Dashboard Mobile Holder for Car, and Use</c:v>
                </c:pt>
                <c:pt idx="726">
                  <c:v>Qubo Smart Cam 360 from Hero Group | Made in India | 2MP 1080p Full HD | CCTV Wi-Fi Camera | 360 Degree Coverage| Two Way Talk | Mobile App Connectivity | Night Vision | Cloud &amp; SD Card Recording</c:v>
                </c:pt>
                <c:pt idx="727">
                  <c:v>VU 164 cm (65 inches) The GloLED Series 4K Smart LED Google TV 65GloLED (Grey)</c:v>
                </c:pt>
                <c:pt idx="728">
                  <c:v>VU 139 cm (55 inches) The GloLED Series 4K Smart LED Google TV 55GloLED (Grey)</c:v>
                </c:pt>
                <c:pt idx="729">
                  <c:v>Bajaj Majesty Duetto Gas 6 Ltr Vertical Water Heater ( LPG), White</c:v>
                </c:pt>
                <c:pt idx="730">
                  <c:v>StyleHouse Lint Remover for Woolen Clothes, Electric Lint Remover, Best Lint Shaver for Clothes</c:v>
                </c:pt>
                <c:pt idx="731">
                  <c:v>AmazonBasics Digital Optical Coax to Analog RCA Audio Converter Adapter with Fiber Cable</c:v>
                </c:pt>
                <c:pt idx="732">
                  <c:v>AGARO Ace 1600 Watts, 21.5 kPa Suction Power, 21 litres Wet &amp; Dry Stainless Steel Vacuum Cleaner with Blower Function and Washable Dust Bag</c:v>
                </c:pt>
                <c:pt idx="733">
                  <c:v>Philips GC026/30 Fabric Shaver, Lint Remover for Woolen Sweaters, Blankets, Jackets/Burr Remover Pill Remover from Carpets, Curtains (White)</c:v>
                </c:pt>
                <c:pt idx="734">
                  <c:v>Portronics Ruffpad 15 Re-Writable LCD Screen 38.1cm (15-inch) Writing Pad for Drawing, Playing, Handwriting Gifts for Kids &amp; Adults (Grey)</c:v>
                </c:pt>
                <c:pt idx="735">
                  <c:v>ROYAL STEP - AMAZON'S BRAND - Portable Electric USB Juice Maker Juicer Bottle Blender Grinder Mixer,4 Blades Rechargeable Bottle with (Multi color) (MULTI)</c:v>
                </c:pt>
                <c:pt idx="736">
                  <c:v>Monitor AC Stand/Heavy Duty Air Conditioner Outdoor Unit Mounting Bracket</c:v>
                </c:pt>
                <c:pt idx="737">
                  <c:v>AmazonBasics 108 cm (43 inches) 4K Ultra HD Smart LED Fire TV AB43U20PS (Black)</c:v>
                </c:pt>
                <c:pt idx="738">
                  <c:v>Noise Buds VS402 Truly Wireless in Ear Earbuds, 35-Hours of Playtime, Instacharge, Quad Mic with ENC, Hyper Sync, Low Latency, 10mm Driver, Bluetooth v5.3 and Breathing LED Lights (Neon Black)</c:v>
                </c:pt>
                <c:pt idx="739">
                  <c:v>Myvn 30W Warp/20W Dash Charging Usb Type C Charger Cable Compatible For Cellular Phones Oneplus 8T 8 8Pro 7 Pro / 7T / 7T Pro Nord And Oneplus 3 / 3T / 5 / 5T / 6 / 6T / 7</c:v>
                </c:pt>
                <c:pt idx="740">
                  <c:v>Lenovo 130 Wireless Compact Mouse, 1K DPI Optical sensor, 2.4GHz Wireless NanoUSB, 10m range, 3button(left,right,scroll) upto 3M left/right clicks, 10 month battery, Ambidextrous, Ergonomic GY51C12380</c:v>
                </c:pt>
                <c:pt idx="741">
                  <c:v>Zebronics Zeb Buds C2 in Ear Type C Wired Earphones with Mic, Braided 1.2 Metre Cable, Metallic Design, 10mm Drivers, in Line Mic &amp; Volume Controller (Blue)</c:v>
                </c:pt>
                <c:pt idx="742">
                  <c:v>HP Wired Mouse 100 with 1600 DPI Optical Sensor, USB Plug-and -Play,ambidextrous Design, Built-in Scrolling and 3 Handy Buttons. 3-Years Warranty (6VY96AA)</c:v>
                </c:pt>
                <c:pt idx="743">
                  <c:v>Boult Audio FXCharge with ENC, 32H Playtime, 5min=7H Type C Fast Charging, Zen ENC, 14.2 mm BoomX Rich Bass, IPX5, Bluetooth Wireless in Ear Earphones Neckband with mic (Black)</c:v>
                </c:pt>
                <c:pt idx="744">
                  <c:v>Tygot Bluetooth Extendable Selfie Sticks with Wireless Remote and Tripod Stand, 3-in-1 Multifunctional Selfie Stick with Tripod Stand Compatible with iPhone/OnePlus/Samsung/Oppo/Vivo and All Phones</c:v>
                </c:pt>
                <c:pt idx="745">
                  <c:v>HP w100 480P 30 FPS Digital Webcam with Built-in Mic, Plug and Play Setup, Wide-Angle View for Video Calling on Skype, Zoom, Microsoft Teams and Other Apps (Black)</c:v>
                </c:pt>
                <c:pt idx="746">
                  <c:v>Bajaj Waterproof 1500 Watts Immersion Rod Heater</c:v>
                </c:pt>
                <c:pt idx="747">
                  <c:v>E-COSMOS 5V 1.2W Portable Flexible USB LED Light (Colours May Vary, Small, EC-POF1)</c:v>
                </c:pt>
                <c:pt idx="748">
                  <c:v>Airtel Digital TV HD Set Top Box with 1 Month Basic Pack with Recording + Free Standard Installation</c:v>
                </c:pt>
                <c:pt idx="749">
                  <c:v>Saifsmart Outlet Wall Mount Hanger Holder for Dot 3rd Gen, Compact Bracket Case Plug and Built-in Cable Management for Kitchen Bathroom, Bedroom (Black)</c:v>
                </c:pt>
                <c:pt idx="750">
                  <c:v>Crompton Brio 1000-Watts Dry Iron with Weilburger Coating (Sky Blue and White)</c:v>
                </c:pt>
                <c:pt idx="751">
                  <c:v>Eureka Forbes Aquasure Amrit Twin Cartridge (Pack of 2), White</c:v>
                </c:pt>
                <c:pt idx="752">
                  <c:v>AGARO 33398 Rapid 1000-Watt, 10-Litre Wet &amp; Dry Vacuum Cleaner, with Blower Function (Red &amp; Black)</c:v>
                </c:pt>
                <c:pt idx="753">
                  <c:v>SWAPKART Flexible Mobile Tabletop Stand, Metal Built, Heavy Duty Foldable Lazy Bracket Clip Mount Multi Angle Clamp for All Smartphones (Pack of 1), Multi Color</c:v>
                </c:pt>
                <c:pt idx="754">
                  <c:v>Bajaj New Shakti Neo 25L Vertical Storage Water Heater (Geyser 25 Litres) 4 Star BEE Rated Heater For Water Heating with Titanium Armour, Swirl Flow Technology, Glasslined Tank(White), 1 Yr Warranty</c:v>
                </c:pt>
                <c:pt idx="755">
                  <c:v>Amkette 30 Pin to USB Charging &amp; Data Sync Cable for iPhone 3G/3GS/4/4s/iPad 1/2/3, iPod Nano 5th/6th Gen and iPod Touch 3rd/4th Gen -1.5m (Black)</c:v>
                </c:pt>
                <c:pt idx="756">
                  <c:v>LG 1.5 Ton 5 Star AI DUAL Inverter Split AC (Copper, Super Convertible 6-in-1 Cooling, HD Filter with Anti-Virus Protection, 2022 Model, PS-Q19YNZE, White)</c:v>
                </c:pt>
                <c:pt idx="757">
                  <c:v>HP GT 53 XL Cartridge Ink</c:v>
                </c:pt>
                <c:pt idx="758">
                  <c:v>Portronics MPORT 31C 4-in-1 USB Hub (Type C to 4 USB-A Ports) with Fast Data Transfer</c:v>
                </c:pt>
                <c:pt idx="759">
                  <c:v>pTron Volta Dual Port 12W Smart USB Charger Adapter, Multi-Layer Protection, Made in India, BIS Certified, Fast Charging Power Adaptor Without Cable for All iOS &amp; Android Devices (Black)</c:v>
                </c:pt>
                <c:pt idx="760">
                  <c:v>ESN 999 Supreme Quality 1500W Immersion Water Heater Rod (Black)</c:v>
                </c:pt>
                <c:pt idx="761">
                  <c:v>Racold Eterno Pro 25L Vertical 5 Star Storage Water Heater (Geyser) with free Standard Installation and free Installation Pipes</c:v>
                </c:pt>
                <c:pt idx="762">
                  <c:v>INALSA Air Fryer Digital 4L Nutri Fry - 1400W with Smart AirCrisp Technology| 8-Preset Menu, Touch Control &amp; Digital Display|Variable Temperature &amp; Timer Control|Free Recipe book|2 Yr Warranty (Black)</c:v>
                </c:pt>
                <c:pt idx="763">
                  <c:v>Classmate Long Notebook - 140 Pages, Single Line, 297mm x 210mm (Pack of 12)</c:v>
                </c:pt>
                <c:pt idx="764">
                  <c:v>Tata Swach Bulb 6000-Litre Cartridge, 1 Piece, White, Hollow Fiber Membrane</c:v>
                </c:pt>
                <c:pt idx="765">
                  <c:v>Philips EasyTouch Plus Standing Garment Steamer GC523/60 - 1600 Watt, 5 Steam Settings, Up to 32 g/min steam, with Double Pole</c:v>
                </c:pt>
                <c:pt idx="766">
                  <c:v>Ambrane 27000mAh Power Bank, 20W Fast Charging, Triple Output, Type C PD (Input &amp; Output), Quick Charge, Li-Polymer, Multi-Layer Protection for iPhone, Smartphones &amp; Other Devices (Stylo Pro, Black)</c:v>
                </c:pt>
                <c:pt idx="767">
                  <c:v>Tecno Spark 9 (Sky Mirror, 6GB RAM,128GB Storage) | 11GB Expandable RAM | Helio G37 Gaming Processor</c:v>
                </c:pt>
                <c:pt idx="768">
                  <c:v>SOFLIN Egg Boiler Electric Automatic Off 7 Egg Poacher for Steaming, Cooking, Boiling and Frying (400 Watts, Blue)</c:v>
                </c:pt>
                <c:pt idx="769">
                  <c:v>Parker Quink Ink Bottle, Blue</c:v>
                </c:pt>
                <c:pt idx="770">
                  <c:v>OnePlus 10T 5G (Moonstone Black, 8GB RAM, 128GB Storage)</c:v>
                </c:pt>
                <c:pt idx="771">
                  <c:v>Quantum QHM-7406 Full-Sized Keyboard with () Rupee Symbol, Hotkeys and 3-pieces LED function for Desktop/Laptop/Smart TV Spill-Resistant Wired USB Keyboard with 10 million keystrokes lifespan (Black)</c:v>
                </c:pt>
                <c:pt idx="772">
                  <c:v>AMERICAN MICRONIC- Imported Wet &amp; Dry Vacuum Cleaner, 21 Litre Stainless Steel with Blower &amp; HEPA filter, 1600 Watts 100% Copper Motor 28 KPa suction with washable reusable dust bag (Red/Black/Steel)-AMI-VCD21-1600WDx</c:v>
                </c:pt>
                <c:pt idx="773">
                  <c:v>Parker Quink Ink Bottle (Black)</c:v>
                </c:pt>
                <c:pt idx="774">
                  <c:v>Synqe USB Type C Fast Charging Cable 2M Charger Cord Data Cable Compatible with Samsung Galaxy M51,Galaxy M31S, S10e S10 S9 S20 Plus, Note10 9 8,M40 A50 A70, Redmi Note 9, Moto G7, Poco F1 (2M, Grey)</c:v>
                </c:pt>
                <c:pt idx="775">
                  <c:v>ZEBRONICS Zeb-Comfort Wired USB Mouse, 3-Button, 1000 DPI Optical Sensor, Plug &amp; Play, for Windows/Mac, Black</c:v>
                </c:pt>
                <c:pt idx="776">
                  <c:v>Bajaj DX-2 600W Dry Iron with Advance Soleplate and Anti-Bacterial German Coating Technology, Grey</c:v>
                </c:pt>
                <c:pt idx="777">
                  <c:v>Western Digital WD Green SATA 240GB Internal SSD Solid State Drive - SATA 6Gb/s 2.5 inches - WDS240G3G0A</c:v>
                </c:pt>
                <c:pt idx="778">
                  <c:v>SaleOn‚Ñ¢ Portable Storage Organizer Bag for Earphone USB Cable Power Bank Mobile Charger Digital Gadget Hard Disk, Water Resistance Material - Dark Grey</c:v>
                </c:pt>
                <c:pt idx="779">
                  <c:v>Kodak 80 cm (32 Inches) HD Ready LED TV Kodak 32HDX900S (Black)</c:v>
                </c:pt>
                <c:pt idx="780">
                  <c:v>PHILIPS Digital Air Fryer HD9252/90 with Touch Panel, uses up to 90% less fat, 7 Pre-set Menu, 1400W, 4.1 Liter, with Rapid Air Technology (Black), Large</c:v>
                </c:pt>
                <c:pt idx="781">
                  <c:v>Morphy Richards OFR Room Heater, 09 Fin 2000 Watts Oil Filled Room Heater , ISI Approved (OFR 9 Grey)</c:v>
                </c:pt>
                <c:pt idx="782">
                  <c:v>Tata Sky Universal Remote</c:v>
                </c:pt>
                <c:pt idx="783">
                  <c:v>Storite USB 3.0 Cable A to Micro B high Speed Upto 5 Gbps Data Transfer Cable for Portable External Hard Drive - (20cm), Black</c:v>
                </c:pt>
                <c:pt idx="784">
                  <c:v>TCL 108 cm (43 inches) 4K Ultra HD Certified Android Smart LED TV 43P615 (Black)</c:v>
                </c:pt>
                <c:pt idx="785">
                  <c:v>boAt Stone 250 Portable Wireless Speaker with 5W RMS Immersive Audio, RGB LEDs, Up to 8HRS Playtime, IPX7 Water Resistance, Multi-Compatibility Modes(Black)</c:v>
                </c:pt>
                <c:pt idx="786">
                  <c:v>Hi-Mobiler iPhone Charger Lightning Cable,2 Pack Apple MFi Certified USB iPhone Fast Chargering Cord,Data Sync Transfer for 13/12/11 Pro Max Xs X XR 8 7 6 5 5s iPad iPod More Model Cell Phone Cables</c:v>
                </c:pt>
                <c:pt idx="787">
                  <c:v>AGARO Esteem Multi Kettle 1.2 Litre, 600W with 3 Heating Modes &amp; Rapid Boil Technology</c:v>
                </c:pt>
                <c:pt idx="788">
                  <c:v>Xiaomi Pad 5| Qualcomm Snapdragon 860| 120Hz Refresh Rate| 6GB, 128GB| 2.5K+ Display (10.95-inch/27.81cm)|1 Billion Colours| Dolby Vision Atmos| Quad Speakers| Wi-Fi| Gray</c:v>
                </c:pt>
                <c:pt idx="789">
                  <c:v>ENEM Sealing Machine | 12 Inch (300 mm) | 1 Year Warranty | Full Customer Support | Beep Sound Function | Plastic Packing Machine | Plastic Bag Sealing Machine | Heat Sealer Machine | Plastic Sealing Machine | Blue | Made in India</c:v>
                </c:pt>
                <c:pt idx="790">
                  <c:v>Tabelito¬Æ Polyester Foam, Nylon Hybrid laptopss Bag Sleeve Case Cover Pouch for laptopss Apple/Dell/Lenovo/ Asus/ Hp/Samsung/Mi/MacBook/Ultrabook/Thinkpad/Ideapad/Surfacepro (15.6 inches /39.6cm, Blue) laptopsss</c:v>
                </c:pt>
                <c:pt idx="791">
                  <c:v>Duracell Chhota Power AA Battery Set of 10 Pcs</c:v>
                </c:pt>
                <c:pt idx="792">
                  <c:v>KENT 16026 Electric Kettle Stainless Steel 1.8 L | 1500W | Superfast Boiling | Auto Shut-Off | Boil Dry Protection | 360¬∞ Rotating Base | Water Level Indicator</c:v>
                </c:pt>
                <c:pt idx="793">
                  <c:v>Philips Viva Collection HR1832/00 1.5-Litre400-Watt Juicer (Ink Black)</c:v>
                </c:pt>
                <c:pt idx="794">
                  <c:v>Zebronics Zeb-Jaguar Wireless Mouse, 2.4GHz with USB Nano Receiver, High Precision Optical Tracking, 4 Buttons, Plug &amp; Play, Ambidextrous, for PC/Mac/Laptop (Black+Grey)</c:v>
                </c:pt>
                <c:pt idx="795">
                  <c:v>Wayona Usb C 65W Fast Charging Cable Compatible For Tablets Samsung S22 S20 S10 S20Fe S21 S21 Ultra A70 A51 A71 A50S M31 M51 M31S M53 5G (1M, Black)</c:v>
                </c:pt>
                <c:pt idx="796">
                  <c:v>Wayona Type C To Type C Long Fast Charging Cable Type C Charger Cord Compatible With Samsung S22 S20 S20 Fe 2022 S22 Ultra S21 Ultra A70 A51 A53 A33 A73 M51 M31 M33 M53 (Grey, 2M, 65W, 6Ft)</c:v>
                </c:pt>
                <c:pt idx="797">
                  <c:v>Wayona Type C To Type C 65W/3.25A Nylon Braided Fast Charging Cable Compatible For Laptop, Macbook, Samsung Galaxy M33 M53 M51 S20 Ultra, A71, A53, A51, Ipad Pro 2018 (1M, Grey)</c:v>
                </c:pt>
                <c:pt idx="798">
                  <c:v>Wayona Usb Type C 65W 6Ft/2M Long Fast Charging Cable Compatible For Samsung S22 S20 Fe S21 Ultra A33 A53 A01 A73 A70 A51 M33 M53 M51 M31(2M, Black)</c:v>
                </c:pt>
                <c:pt idx="799">
                  <c:v>HUMBLE Dynamic Lapel Collar Mic Voice Recording Filter Microphone for Singing Youtube SmartPhones, Black</c:v>
                </c:pt>
                <c:pt idx="800">
                  <c:v>Ikea 903.391.72 Polypropylene Plastic Solid Bevara Sealing Clip (Multicolour) - 30 Pack, Adjustable</c:v>
                </c:pt>
                <c:pt idx="801">
                  <c:v>Ambrane Unbreakable 3 in 1 Fast Charging Braided Multipurpose Cable for Speaker with 2.1 A Speed - 1.25 meter, Black</c:v>
                </c:pt>
                <c:pt idx="802">
                  <c:v>Sujata Dynamix, Mixer Grinder, 900 Watts, 3 Jars (White)</c:v>
                </c:pt>
                <c:pt idx="803">
                  <c:v>PC SQUARE Laptop Tabletop Stand/ Computer Tablet Stand 6 Angles Adjustable Aluminum Ergonomic Foldable Portable Desktop Holder Compatible with MacBook, HP, Dell, Lenovo &amp; All Other Notebook (Silver)</c:v>
                </c:pt>
                <c:pt idx="804">
                  <c:v>SUJATA Powermatic Plus, Juicer Mixer Grinder, 900 Watts, 2 Jars (White)</c:v>
                </c:pt>
                <c:pt idx="805">
                  <c:v>Vedini Transparent Empty Refillable Reusable Fine Mist Spray Bottle for Perfume, Travel with DIY Sticker Set ( 100ml, Pack of 4)</c:v>
                </c:pt>
                <c:pt idx="806">
                  <c:v>Havells Cista Room Heater, White, 2000 Watts</c:v>
                </c:pt>
                <c:pt idx="807">
                  <c:v>Model-P4 6 Way Swivel Tilt Wall Mount 32-55-inch Full Motion Cantilever for LED,LCD and Plasma TV's</c:v>
                </c:pt>
                <c:pt idx="808">
                  <c:v>Havells Ambrose 1200mm Ceiling Fan (Pearl White Wood)</c:v>
                </c:pt>
                <c:pt idx="809">
                  <c:v>Zoul USB C to USB C Fast Charging Cable 65W Type C to Type C Nylon Braided Cord Compatible with Macbook Oneplus 9 10R Samsung Galaxy S22 S21 Ultra Z Flip3 Macbook Air/Pro M1 Google Pixel 11'' iPad Pro 2020/2018 (2M, Grey)</c:v>
                </c:pt>
                <c:pt idx="810">
                  <c:v>Zoul Type C to Type C Fast Charging Cable 65W 2M/6ft USB C Nylon Braided Cord Compatible with MacBook Oneplus 9 9R Samsung Galaxy S21 Ultra S20+ (2M, Black)</c:v>
                </c:pt>
                <c:pt idx="811">
                  <c:v>Smashtronics¬Æ - Case for Firetv Remote, Fire Stick Remote Cover Case, Silicone Cover for TV Firestick 4K/TV 2nd Gen(3rd Gen) Remote Control - Light Weight/Anti Slip/Shockproof (Black)</c:v>
                </c:pt>
                <c:pt idx="812">
                  <c:v>Eureka Forbes Euroclean Paper Vacuum Cleaner Dust Bags for Excel, Ace, 300, Jet Models - Set of 10</c:v>
                </c:pt>
                <c:pt idx="813">
                  <c:v>Wayona USB Type C 65W Fast Charging 2M/6Ft Long Flash Charge Cable 3A QC 3.0 Data Cable Compatible with Samsung Galaxy S21 S10 S9 S8, iQOO Z3, Vivo, Note 10 9 8, A20e A40 A50 A70, Moto G7 G8 (2M, Grey)</c:v>
                </c:pt>
                <c:pt idx="814">
                  <c:v>Wayona USB Type C Fast Charging Cable Charger Cord 3A QC 3.0 Data Cable Compatible with Samsung Galaxy S10e S10 S9 S8 S20 Plus, Note 10 9 8, M51 A40 A50 A70, Moto G7 G8 (1M, Grey)</c:v>
                </c:pt>
                <c:pt idx="815">
                  <c:v>Amozo Ultra Hybrid Camera and Drop Protection Back Cover Case for iPhone 13 (TPU + Polycarbonate | Crystal Transparent)</c:v>
                </c:pt>
                <c:pt idx="816">
                  <c:v>Universal Remote Control for All Sony TV for All LCD LED and Bravia TVs Remote</c:v>
                </c:pt>
                <c:pt idx="817">
                  <c:v>Classmate Octane Neon- 25 Blue Gel Pens | Smooth Writing Pens| Water-proof Ink For Smudge-free Writing| Preferred By Students For Exam &amp; Class Notes| Study At Home Essential</c:v>
                </c:pt>
                <c:pt idx="818">
                  <c:v>Samsung 24-inch(60.46cm) FHD Monitor, IPS, 75 Hz, Bezel Less Design, AMD FreeSync, Flicker Free, HDMI, D-sub, (LF24T350FHWXXL, Dark Blue Gray)</c:v>
                </c:pt>
                <c:pt idx="819">
                  <c:v>Bajaj RHX-2 800-Watt Room Heater (White)</c:v>
                </c:pt>
                <c:pt idx="820">
                  <c:v>Prestige Clean Home Water Purifier Cartridge</c:v>
                </c:pt>
                <c:pt idx="821">
                  <c:v>Campfire Spring Chef Prolix Instant Portable Water Heater Geyser 1Ltr. for Use Home Stainless Steel Baking Rack | Restaurant | Office | Labs | Clinics | Saloon | with Installation Kit (With MCB)</c:v>
                </c:pt>
                <c:pt idx="822">
                  <c:v>HP 65W AC Laptops Charger Adapter 4.5mm for HP Pavilion Black (Without Power Cable)</c:v>
                </c:pt>
                <c:pt idx="823">
                  <c:v>ESnipe Mart Worldwide Travel Adapter with Build in Dual USB Charger Ports with 125V 6A, 250V Protected Electrical Plug for Laptops, Cameras (White)</c:v>
                </c:pt>
                <c:pt idx="824">
                  <c:v>Croma 80 cm (32 Inches) HD Ready LED TV (CREL7369, Black) (2021 Model)</c:v>
                </c:pt>
                <c:pt idx="825">
                  <c:v>Candes 10 Litre Perfecto 5 Star Rated Automatic Instant Storage Electric Water Heater with Special Metal Body Anti Rust Coating With Installation Kit, 2KW Geyser (Ivory)</c:v>
                </c:pt>
                <c:pt idx="826">
                  <c:v>Mi Robot Vacuum-Mop P, Best-in-class Laser Navigation in 10-20K INR price band, Intelligent mapping, Robotic Floor Cleaner with 2 in 1 Mopping and Vacuum, App Control (WiFi, Alexa,GA), Strong suction</c:v>
                </c:pt>
                <c:pt idx="827">
                  <c:v>Foxin FTC 12A / Q2612A Black Laser Toner Cartridge Compatible with Laserjet 1020,M1005,1018,1010,1012,1015,1020 Plus,1022,3015,3020,3030,3050, 3050Z, 3052,3055 (Black)</c:v>
                </c:pt>
                <c:pt idx="828">
                  <c:v>LAPSTER Accessories Power Cable Cord 2 Pin Laptop Adapter and Tape Recorder 1.5M</c:v>
                </c:pt>
                <c:pt idx="829">
                  <c:v>Philips HD9306/06 1.5-Litre Electric Kettle (Multicolor)</c:v>
                </c:pt>
                <c:pt idx="830">
                  <c:v>Crucial P3 500GB PCIe 3.0 3D NAND NVMe M.2 SSD, up to 3500MB/s - CT500P3SSD8</c:v>
                </c:pt>
                <c:pt idx="831">
                  <c:v>Parker Vector Camouflage Gift Set - Roller Ball Pen &amp; Parker Logo Keychain (Black Body, Blue Ink), 2 Piece Set</c:v>
                </c:pt>
                <c:pt idx="832">
                  <c:v>ZEBRONICS Zeb-Buds 30 3.5Mm Stereo Wired in Ear Earphones with Mic for Calling, Volume Control, Multifunction Button, 14Mm Drivers, Stylish Eartip,1.2 Meter Durable Cable and Lightweight Design(Red)</c:v>
                </c:pt>
                <c:pt idx="833">
                  <c:v>Milton Go Electro 2.0 Stainless Steel Electric Kettle, 1 Piece, 2 Litres, Silver | Power Indicator | 1500 Watts | Auto Cut-off | Detachable 360 Degree Connector | Boiler for Water</c:v>
                </c:pt>
                <c:pt idx="834">
                  <c:v>RPM Euro Games Gaming Mousepad Speed Type Extended Large (Size - 800 mm x 300 mm x 3 mm)</c:v>
                </c:pt>
                <c:pt idx="835">
                  <c:v>STRIFF UPH2W Multi Angle Tablet/Mobile Stand. Holder for iPhone, Android, Samsung, OnePlus, Xiaomi. Portable,Foldable Stand.Perfect for Bed,Office, Home,Gift and Desktop (White)</c:v>
                </c:pt>
                <c:pt idx="836">
                  <c:v>STRIFF Multi Angle Tablet/Mobile Stand. Holder for iPhone, Android, Samsung, OnePlus, Xiaomi. Portable,Foldable Stand.Perfect for Bed,Office, Home,Gift and Desktop (Black)</c:v>
                </c:pt>
                <c:pt idx="837">
                  <c:v>Pilot V7 Liquid Ink Roller Ball Pen (2 Blue + 1 Black)</c:v>
                </c:pt>
                <c:pt idx="838">
                  <c:v>akiara - Makes life easy Electric Handy Sewing/Stitch Handheld Cordless Portable White Sewing Machine for Home Tailoring, Hand Machine | Mini Silai | White Hand Machine with Adapter</c:v>
                </c:pt>
                <c:pt idx="839">
                  <c:v>Bajaj Minor 1000 Watts Radiant Room Heater (Steel, ISI Approved)</c:v>
                </c:pt>
                <c:pt idx="840">
                  <c:v>Storite USB 2.0 A to Mini 5 pin B Cable for External HDDS/Camera/Card Readers 35cm</c:v>
                </c:pt>
                <c:pt idx="841">
                  <c:v>Borosil Prime Grill Sandwich Maker (Grey)</c:v>
                </c:pt>
                <c:pt idx="842">
                  <c:v>Offbeat¬Æ - DASH 2.4GHz Wireless + Bluetooth 5.1 Mouse, Multi-Device Dual Mode Slim Rechargeable Silent Click Buttons Wireless Bluetooth Mouse, 3 Adjustable DPI, Works on 2 devices at the same time with a switch button for Windows/Mac/Android/Ipad/Smart TV</c:v>
                </c:pt>
                <c:pt idx="843">
                  <c:v>Lava A1 Josh 21(Blue Silver) -Dual Sim,Call Blink Notification,Military Grade Certified with 4 Day Battery Backup, Keypad Mobile</c:v>
                </c:pt>
                <c:pt idx="844">
                  <c:v>Elv Mobile Phone Mount Tabletop Holder for Phones and Tablets - Black</c:v>
                </c:pt>
                <c:pt idx="845">
                  <c:v>INKULTURE Stainless_Steel Measuring Cups &amp; Spoon Combo for Dry or Liquid/Kitchen Gadgets for Cooking &amp; Baking Cakes/Measuring Cup Set Combo with Handles (Set of 4 Cups &amp; 4 Spoons)</c:v>
                </c:pt>
                <c:pt idx="846">
                  <c:v>Singer Aroma 1.8 Liter Electric Kettle High Grade Stainless Steel with Cool and Touch Body and Cordless Base, 1500 watts, Auto Shut Off with Dry Boiling (Silver/Black)</c:v>
                </c:pt>
                <c:pt idx="847">
                  <c:v>HP M270 Backlit USB Wired Gaming Mouse with 6 Buttons, 4-Speed Customizable 2400 DPI, Ergonomic Design, Breathing LED Lighting, Metal Scroll Wheel, Lightweighted / 3 Years Warranty (7ZZ87AA), Black</c:v>
                </c:pt>
                <c:pt idx="848">
                  <c:v>Multifunctional 2 in 1 Electric Egg Boiling Steamer Egg Frying Pan Egg Boiler Electric Automatic Off with Egg Boiler Machine Non-Stick Electric Egg Frying Pan-Tiger Woods (Multy)</c:v>
                </c:pt>
                <c:pt idx="849">
                  <c:v>Philips EasySpeed Plus Steam Iron GC2145/20-2200W, Quick Heat Up with up to 30 g/min steam, 110 g steam Boost, Scratch Resistant Ceramic Soleplate, Vertical steam &amp; Drip-Stop</c:v>
                </c:pt>
                <c:pt idx="850">
                  <c:v>AGARO Imperial 240-Watt Slow Juicer with Cold Press Technology</c:v>
                </c:pt>
                <c:pt idx="851">
                  <c:v>Wecool Moonwalk M1 ENC True Wireless in Ear Earbuds with Mic, Titanium Drivers for Rich Bass Experience, 40+ Hours Play Time, Type C Fast Charging, Low Latency, BT 5.3, IPX5, Deep Bass (Black)</c:v>
                </c:pt>
                <c:pt idx="852">
                  <c:v>akiara - Makes life easy Mini Sewing Machine for Home Tailoring use | Mini Silai Machine with Sewing Kit Set Sewing Box with Thread Scissors, Needle All in One Sewing Accessories (White &amp; Purple)</c:v>
                </c:pt>
                <c:pt idx="853">
                  <c:v>Sujata Chutney Steel Jar, 400 ml, (White), Stainless Steel</c:v>
                </c:pt>
                <c:pt idx="854">
                  <c:v>Sony WI-C100 Wireless Headphones with Customizable Equalizer for Deep Bass &amp; 25 Hrs Battery, DSEE-Upscale, Splash Proof, 360RA, Fast Pair, in-Ear Bluetooth Headset with mic for Phone Calls (Black)</c:v>
                </c:pt>
                <c:pt idx="855">
                  <c:v>Portronics Konnect CL 20W POR-1067 Type-C to 8 Pin USB 1.2M Cable with Power Delivery &amp; 3A Quick Charge Support, Nylon Braided for All Type-C and 8 Pin Devices, Green</c:v>
                </c:pt>
                <c:pt idx="856">
                  <c:v>MYVN LTG to USB for¬†Fast Charging &amp; Data Sync USB Cable Compatible for iPhone 5/5s/6/6S/7/7+/8/8+/10/11, iPad Air/Mini, iPod and iOS Devices (1 M)</c:v>
                </c:pt>
                <c:pt idx="857">
                  <c:v>Brayden Fito Atom Rechargeable Smoothie Blender with 2000 mAh Battery and 3.7V Motor with 400ml Tritan Jar (Blue)</c:v>
                </c:pt>
                <c:pt idx="858">
                  <c:v>Airtel DigitalTV DTH Television, Setup Box Remote Compatible for SD and HD Recording (Black)</c:v>
                </c:pt>
                <c:pt idx="859">
                  <c:v>iBELL SEK15L Premium 1.5 Litre Stainless Steel Electric Kettle,1500W Auto Cut-Off Feature,Silver with Black</c:v>
                </c:pt>
                <c:pt idx="860">
                  <c:v>Redmi 11 Prime 5G (Thunder Black, 4GB RAM, 64GB Storage) | Prime Design | MTK Dimensity 700 | 50 MP Dual Cam | 5000mAh | 7 Band 5G</c:v>
                </c:pt>
                <c:pt idx="861">
                  <c:v>Redmi 11 Prime 5G (Meadow Green, 4GB RAM 64GB ROM) | Prime Design | MTK Dimensity 700 | 50 MP Dual Cam | 5000mAh | 7 Band 5G</c:v>
                </c:pt>
                <c:pt idx="862">
                  <c:v>Amazon Basics 10.2 Gbps High-Speed 4K HDMI Cable with Braided Cord, 1.8 Meter, Dark Grey</c:v>
                </c:pt>
                <c:pt idx="863">
                  <c:v>Solidaire 550-Watt Mixer Grinder with 3 Jars (Black) (SLD-550-B)</c:v>
                </c:pt>
                <c:pt idx="864">
                  <c:v>Bulfyss Stainless Steel Digital Kitchen Weighing Scale &amp; Food Weight Machine for Diet, Nutrition, Health, Fitness, Baking &amp; Cooking (5Kgs, Stainless Steel, 2 Years Warranty)</c:v>
                </c:pt>
                <c:pt idx="865">
                  <c:v>Flix (Beetel) Bolt 2.4 12W Dual USB Smart Charger, Made in India, Bis Certified, Fast Charging Power Adaptor with 1 Meter USB to Type C Cable for Cellular Phones (White)(Xwc-64D)</c:v>
                </c:pt>
                <c:pt idx="866">
                  <c:v>FLiX Usb Charger,Flix (Beetel) Bolt 2.4 Dual Poart,5V/2.4A/12W Usb Wall Charger Fast Charging,Adapter For Android/Iphone 11/Xs/Xs Max/Xr/X/8/7/6/Plus,Ipad Pro/Air 2/Mini 3/4,Samsung S4/S5 &amp; More-Black</c:v>
                </c:pt>
                <c:pt idx="867">
                  <c:v>Pick Ur Needs¬Æ Lint Remover for Clothes High Range Rechargeable Lint Shaver for All Types of Clothes, Fabrics, Blanket with 1 Extra Blade Multicolor (Rechargeable)</c:v>
                </c:pt>
                <c:pt idx="868">
                  <c:v>Portronics MPORT 31 4 Ports USB Hub (USB A to 4 USB-A Ports 4 in 1 Connector USB HUB(Grey)</c:v>
                </c:pt>
                <c:pt idx="869">
                  <c:v>Storite High Speed Micro USB 3.0 Cable A to Micro B for External &amp; Desktop Hard Drives 45cm</c:v>
                </c:pt>
                <c:pt idx="870">
                  <c:v>Balzano High Speed Nutri Blender/Mixer/Smoothie Maker - 500 Watt - Silver, 2 Jar</c:v>
                </c:pt>
                <c:pt idx="871">
                  <c:v>Philips Handheld Garment Steamer GC360/30 - Vertical &amp; Horizontal Steaming, 1200 Watt, up to 22g/min</c:v>
                </c:pt>
                <c:pt idx="872">
                  <c:v>Duracell Ultra Alkaline D Battery, 2 Pcs</c:v>
                </c:pt>
                <c:pt idx="873">
                  <c:v>STRIFF Laptop Tabletop Stand, Fold-Up, Adjustable, Ventilated, Portable Holder for Desk, Aluminum Foldable Laptop Ergonomic Compatibility with up to 15.6-inch Laptop, All Mac, Tab, and Mobile (Silver)</c:v>
                </c:pt>
                <c:pt idx="874">
                  <c:v>Wings Phantom Pro Earphones Gaming Earbuds with LED Battery Indicator, 50ms Low Latency, Bluetooth 5.3, 40 Hours Playtime, MEMs Mic, IPX4 Resist, 12mm Driver, 500mah case, Headphones, (Black TWS)</c:v>
                </c:pt>
                <c:pt idx="875">
                  <c:v>beatXP Kitchen Scale Multipurpose Portable Electronic Digital Weighing Scale | Weight Machine With Back light LCD Display | White |10 kg | 2 Year Warranty |</c:v>
                </c:pt>
                <c:pt idx="876">
                  <c:v>Philips Air Purifier Ac2887/20,Vitashield Intelligent Purification,Long Hepa Filter Life Upto 17000 Hours,Removes 99.9% Airborne Viruses &amp; Bacteria,99.97% Airborne Pollutants,Ideal For Master Bedroom</c:v>
                </c:pt>
                <c:pt idx="877">
                  <c:v>Acer EK220Q 21.5 Inch (54.61 cm) Full HD (1920x1080) VA Panel LCD Monitor with LED Back Light I 250 Nits I HDMI, VGA Ports I Eye Care Features Like Bluelight Shield, Flickerless &amp; Comfy View (Black)</c:v>
                </c:pt>
                <c:pt idx="878">
                  <c:v>Heart Home Waterproof Round Non Wovan Laundry Bag/Hamper|Metalic Printed With Handles|Foldable Bin &amp; 45 Liter Capicity|Size 37 x 37 x 49, Pack of 1 (Grey &amp; Black)-HEARTXY11447</c:v>
                </c:pt>
                <c:pt idx="879">
                  <c:v>Milk Frother, Immersion Blender Cordlesss Foam Maker USB Rechargeable Small Mixer Handheld with 2 Stainless WhisksÔºåWisker for Stirring 3-Speed Adjustable Mini Frother for Cappuccino Latte Coffee Egg</c:v>
                </c:pt>
                <c:pt idx="880">
                  <c:v>Boult Audio Omega with 30dB ANC+ ENC, 32H Playtime, 45ms Latency Gaming Mode, Quad Mic Zen ENC, 3 Equalizer Modes, ANC, Type-C Fast Charging, IPX5 True Wireless in Ear Bluetooth Earbuds (Black)</c:v>
                </c:pt>
                <c:pt idx="881">
                  <c:v>ZEBRONICS ZEB-USB150WF1 WiFi USB Mini Adapter Supports 150 Mbps Wireless Data, Comes with Advanced Security WPA/WPA2 encryption Standards</c:v>
                </c:pt>
                <c:pt idx="882">
                  <c:v>PHILIPS Air Fryer HD9200/90, uses up to 90% less fat, 1400W, 4.1 Liter, with Rapid Air Technology (Black), Large</c:v>
                </c:pt>
                <c:pt idx="883">
                  <c:v>Philips EasySpeed Plus Steam Iron GC2147/30-2400W, Quick Heat up with up to 30 g/min steam, 150g steam Boost, Scratch Resistant Ceramic Soleplate, Vertical steam, Drip-Stop</c:v>
                </c:pt>
                <c:pt idx="884">
                  <c:v>Belkin Apple Certified Lightning To Type C Cable, Tough Unbreakable Braided Fast Charging For Iphone, Ipad, Air Pods, 3.3 Feet (1 Meters)    White</c:v>
                </c:pt>
                <c:pt idx="885">
                  <c:v>Belkin Apple Certified Lightning To Type C Cable, Fast Charging For Iphone, Ipad, Air Pods, 3.3 Feet (1 Meters)    White</c:v>
                </c:pt>
                <c:pt idx="886">
                  <c:v>LRIPL Compatible Sony Bravia LCD/led Remote Works with Almost All Sony led/LCD tv's</c:v>
                </c:pt>
                <c:pt idx="887">
                  <c:v>STRIFF 12 Pieces Highly Flexible Silicone Micro USB Protector, Mouse Cable Protector, Suit for All Cell Phones, Computers and Chargers (Black)</c:v>
                </c:pt>
                <c:pt idx="888">
                  <c:v>STRIFF 12 Pieces Highly Flexible Silicone Micro USB Protector, Mouse Cable Protector, Suit for All Cell Phones, Computers and Chargers (White)</c:v>
                </c:pt>
                <c:pt idx="889">
                  <c:v>Ambrane 60W / 3A Type C Fast Charging Unbreakable 1.5m L Shaped Braided Cable, PD Technology, 480Mbps Data Transfer for Smartphones, Tablet, Laptops &amp; other type c devices (ABLC10, Black)</c:v>
                </c:pt>
                <c:pt idx="890">
                  <c:v>Parker Moments Vector Timecheck Gold Trim Roller Ball Pen (Black)</c:v>
                </c:pt>
                <c:pt idx="891">
                  <c:v>ZEBRONICS Zeb-Sound Bomb N1 True Wireless in Ear Earbuds with Mic ENC, Gaming Mode (up to 50ms), up to 18H Playback, BT V5.2, Fidget Case, Voice Assistant, Splash Proof, Type C (Midnight Black)</c:v>
                </c:pt>
                <c:pt idx="892">
                  <c:v>Storite USB Extension Cable USB 3.0 Male to Female Extension Cable High Speed 5GBps Extension Cable Data Transfer for Keyboard, Mouse, Flash Drive, Hard Drive, Printer and More- 1.5M - Blue</c:v>
                </c:pt>
                <c:pt idx="893">
                  <c:v>Black + Decker BD BXIR2201IN 2200-Watt Cord &amp; Cordless Steam Iron (Green)</c:v>
                </c:pt>
                <c:pt idx="894">
                  <c:v>Maharaja Whiteline Lava Neo 1200-Watts Halogen Heater (White and Red)</c:v>
                </c:pt>
                <c:pt idx="895">
                  <c:v>KENT 11054 Alkaline Water Filter Pitcher 3.5 L | Chemical-Free Water with Balanced pH Levels 8.0 to 9.5 | Solves Acidity Issue | Equipped with Carbon and Sediment Filter - Grey</c:v>
                </c:pt>
                <c:pt idx="896">
                  <c:v>CP PLUS 2MP Full HD Smart Wi-fi CCTV Security Camera | 360¬∞ with Pan Tilt | Two Way Talk | Cloud Monitor | Motion Detect | Night Vision | Supports SD Card (Up to 128 GB) | Alexa &amp; Ok Google | CP-E21A</c:v>
                </c:pt>
                <c:pt idx="897">
                  <c:v>Syska SDI-07 1000 W Stellar with Golden American Heritage Soleplate Dry Iron (Blue)</c:v>
                </c:pt>
                <c:pt idx="898">
                  <c:v>Lifelong LLMG74 750 Watt Mixer Grinder with 3 Jars (White and Grey)</c:v>
                </c:pt>
                <c:pt idx="899">
                  <c:v>MILTON Smart Egg Boiler 360-Watts (Transparent and Silver Grey), Boil Up to 7 Eggs</c:v>
                </c:pt>
                <c:pt idx="900">
                  <c:v>Lifelong 2-in1 Egg Boiler and Poacher 500-Watt (Transparent and Silver Grey), Boil 8 eggs, Poach 4 eggs, Easy to clean| 3 Boiling Modes, Stainless Steel Body and Heating Plate, Automatic Turn-Off</c:v>
                </c:pt>
                <c:pt idx="901">
                  <c:v>Spigen Ultra Hybrid Back Cover Case Compatible with iPhone 14 Pro max (TPU + Poly Carbonate | Crystal Clear)</c:v>
                </c:pt>
                <c:pt idx="902">
                  <c:v>SVM Products Unbreakable Set Top Box Stand with Dual Remote Holder (Black)</c:v>
                </c:pt>
                <c:pt idx="903">
                  <c:v>Ambrane Mobile Holding Stand, 180¬∞ Perfect View, Height Adjustment, Wide Compatibility, Multipurpose, Anti-Skid Design (Twistand, Black)</c:v>
                </c:pt>
                <c:pt idx="904">
                  <c:v>boAt Type C A750 Stress Resistant, Tangle-free, Sturdy Flat Cable with 6.5A Fast Charging &amp; 480Mbps Data Transmission, 10000+ Bends Lifespan and Extended 1.5m Length(Radiant Red)</c:v>
                </c:pt>
                <c:pt idx="905">
                  <c:v>boAt Type C A750 Stress Resistant, Tangle-free, Sturdy Flat Cable with 6.5A Fast Charging &amp; 480Mbps Data Transmission, 10000+ Bends Lifespan and Extended 1.5m Length(Rebellious Black)</c:v>
                </c:pt>
                <c:pt idx="906">
                  <c:v>Portronics Ruffpad 8.5M Multicolor LCD Writing Pad with Screen 21.5cm (8.5-inch) for Drawing, Playing, Handwriting Gifts for Kids &amp; Adults, India's first notepad to save and share your child's first creatives via Ruffpad app on your Smartphone(Black)</c:v>
                </c:pt>
                <c:pt idx="907">
                  <c:v>ZEBRONICS Zeb-Astra 20 Wireless BT v5.0 Portable Speaker with 10W RMS Output, TWS, 10H Backup Approx, Built in Rechargeable Battery FM Radio, AUX, mSD, USB, Call Function and Dual 52mm Drivers Multi</c:v>
                </c:pt>
                <c:pt idx="908">
                  <c:v>MI 33W SonicCharge 2.0 USB Charger for Cellular Phones - White</c:v>
                </c:pt>
                <c:pt idx="909">
                  <c:v>iBELL MPK120L Premium Stainless Steel Multi Purpose Kettle/Cooker with Inner Pot 1.2 Litre (Silver)</c:v>
                </c:pt>
                <c:pt idx="910">
                  <c:v>Bajaj New Shakti Neo 10L Vertical Storage Water Heater (Geyser 10 Litres) 4 Star BEE Rated Heater For Water Heating with Titanium Armour, Swirl Flow Technology, Glasslined Tank(White), 1 Yr Warranty</c:v>
                </c:pt>
                <c:pt idx="911">
                  <c:v>Havells Instanio 10 Litre Storage Water Heater with Flexi Pipe and Free installation (White Blue)</c:v>
                </c:pt>
                <c:pt idx="912">
                  <c:v>KENT 16055 Amaze Cool Touch Electric Kettle 1.8 L 1500 W | Plastic Outer &amp; Stainless Steel Inside body | Auto shut off Over heating protection | Multipurpose hot water Kettle | 1 Year Warranty</c:v>
                </c:pt>
                <c:pt idx="913">
                  <c:v>FIGMENT Handheld Milk Frother Rechargeable, 3-Speed Electric Frother for Coffee with 2 Whisks and Coffee Decoration Tool, Coffee Frother Mixer, CRESCENT ENTERPRISES VRW0.50BK (A1)</c:v>
                </c:pt>
                <c:pt idx="914">
                  <c:v>KENT 16068 Zoom Vacuum Cleaner for Home and Car 130 W | Cordless, Hoseless, Rechargeable HEPA Filters Vacuum Cleaner with Cyclonic Technology | Bagless Design and Multi Nozzle Operation | Blue</c:v>
                </c:pt>
                <c:pt idx="915">
                  <c:v>Portronics Konnect L POR-1403 Fast Charging 3A Type-C Cable 1.2 Meter with Charge &amp; Sync Function for All Type-C Devices (White)</c:v>
                </c:pt>
                <c:pt idx="916">
                  <c:v>Bajaj Majesty RX11 2000 Watts Heat Convector Room Heater (White, ISI Approved)</c:v>
                </c:pt>
                <c:pt idx="917">
                  <c:v>Kodak 139 cm (55 inches) 4K Ultra HD Smart LED TV 55CA0909 (Black)</c:v>
                </c:pt>
                <c:pt idx="918">
                  <c:v>Tarkan Portable Folding Laptop Desk for Bed, Lapdesk with Handle, Drawer, Cup &amp; Mobile/Tablet Holder for Study, Eating, Work (Black)</c:v>
                </c:pt>
                <c:pt idx="919">
                  <c:v>Duracell 38W Fast Car Charger Adapter with Dual Output. Quick Charge, Type C PD 20W &amp; Qualcomm Certified 3.0 Compatible for iPhone, All Smartphones, Tablets &amp; More (Copper &amp; Black)</c:v>
                </c:pt>
                <c:pt idx="920">
                  <c:v>Rico Japanese Technology Rechargeable Wireless Electric Chopper with Replacement Warranty - Stainless Steel Blades, One Touch Operation, 10 Seconds Chopping, Mincing Vegetable, Meat - 250 ML, 30 Watts</c:v>
                </c:pt>
                <c:pt idx="921">
                  <c:v>Classmate Long Book - Unruled, 160 Pages, 314 mm x 194 mm - Pack Of 3</c:v>
                </c:pt>
                <c:pt idx="922">
                  <c:v>Lifelong LLSM120G Sandwich Griller , Classic Pro 750 W Sandwich Maker with 4 Slice Non-Stick Fixed Plates for Sandwiches at Home with 1 Year Warranty (Black)</c:v>
                </c:pt>
                <c:pt idx="923">
                  <c:v>ZEBRONICS Aluminium Alloy Laptop Stand, Compatible with 9-15.6 inch Laptops, 7 Angles Adjustable, Anti Slip Silicon Rubber Pads, Foldable, Velvet Pouch Inside, Zeb-NS2000 (Dark Grey)</c:v>
                </c:pt>
                <c:pt idx="924">
                  <c:v>Verilux¬Æ USB C Hub Multiport Adapter- 6 in 1 Portable Aluminum Type C Hub with 4K HDMI Output, USB 2.0/3.0 Ports, SD/Micro SD Card Reader Compatible for MacBook Pro 2016-2020, MacBook Air 2018-2020, Type-C Devices</c:v>
                </c:pt>
                <c:pt idx="925">
                  <c:v>Prestige PWG 07 Wet Grinder, 2L (Multicolor) with Coconut Scraper and Atta Kneader Attachments, 200 Watt</c:v>
                </c:pt>
                <c:pt idx="926">
                  <c:v>Lint Roller with 40 Paper Sheets, 22 x 5 cm (Grey)</c:v>
                </c:pt>
                <c:pt idx="927">
                  <c:v>Toshiba 108 cm (43 inches) V Series Full HD Smart Android LED TV 43V35KP (Silver)</c:v>
                </c:pt>
                <c:pt idx="928">
                  <c:v>InstaCuppa Rechargeable Mini Electric Chopper - Stainless Steel Blades, One Touch Operation, for Mincing Garlic, Ginger, Onion, Vegetable, Meat, Nuts, (White, 250 ML, Pack of 1, 45 Watts)</c:v>
                </c:pt>
                <c:pt idx="929">
                  <c:v>Ionix Jewellery Scale | Weight Scale | Digital Weight Machine | weight machine for gold | Electronic weighing machines for Jewellery 0.01G to 200G Small Weight Machine for Shop - Silver</c:v>
                </c:pt>
                <c:pt idx="930">
                  <c:v>Nokia 8210 4G Volte keypad Phone with Dual SIM, Big Display, inbuilt MP3 Player &amp; Wireless FM Radio | Blue</c:v>
                </c:pt>
                <c:pt idx="931">
                  <c:v>Acer 139 cm (55 inches) H Series 4K Ultra HD Android Smart LED TV AR55AR2851UDPRO (Black)</c:v>
                </c:pt>
                <c:pt idx="932">
                  <c:v>Acer 80 cm (32 inches) S Series HD Ready Android Smart LED TV AR32AR2841HDSB (Black)</c:v>
                </c:pt>
                <c:pt idx="933">
                  <c:v>Portronics Toad 23 Wireless Optical Mouse with 2.4GHz, USB Nano Dongle, Optical Orientation, Click Wheel, Adjustable DPI(Black)</c:v>
                </c:pt>
                <c:pt idx="934">
                  <c:v>Isoelite Remote Compatible for Samsung LED/LCD Remote Control Works with All Samsung LED/LCD TV Model No :- BN59-607A (Please Match The Image with Your Old Remote)</c:v>
                </c:pt>
                <c:pt idx="935">
                  <c:v>Croma 1100 W Dry Iron with Weilburger Dual Soleplate Coating (CRSHAH702SIR11, White)</c:v>
                </c:pt>
                <c:pt idx="936">
                  <c:v>Brayden Chopro, Electric Vegetable Chopper for Kitchen with 500 ML Capacity, 400 Watts Copper Motor and 4 Bi-Level SS Blades (Black)</c:v>
                </c:pt>
                <c:pt idx="937">
                  <c:v>USHA Heat Convector 812 T 2000-Watt with Instant Heating Feature (Black)</c:v>
                </c:pt>
                <c:pt idx="938">
                  <c:v>Hisense 126 cm (50 inches) Bezelless Series 4K Ultra HD Smart LED Google TV 50A6H (Black)</c:v>
                </c:pt>
                <c:pt idx="939">
                  <c:v>SWAPKART Portable Flexible Adjustable Eye Protection USB LED Desk Light Table Lamp for Reading, Working on PC, Laptop, Power Bank, Bedroom ( Multicolour )</c:v>
                </c:pt>
                <c:pt idx="940">
                  <c:v>Kanget [2 Pack] Type C Female to USB A Male Charger | Charging Cable Adapter Converter compatible for iPhone 14, 13, 12,11 Pro Max/Mini/XR/XS/X/SE, Samsung S20 ultra/S21/S10/S8/S9/MacBook Pro iPad (Grey)</c:v>
                </c:pt>
                <c:pt idx="941">
                  <c:v>Lapster Gel Mouse pad with Wrist Rest , Gaming Mouse Pad with Lycra Cloth Nonslip for Laptop , Computer, , Home &amp; Office (Black)</c:v>
                </c:pt>
                <c:pt idx="942">
                  <c:v>Borosil Rio 1.5 L Electric Kettle, Stainless Steel Inner Body, Boil Water For Tea, Coffee, Soup, Silver</c:v>
                </c:pt>
                <c:pt idx="943">
                  <c:v>KINGONE Wireless Charging Pencil (2nd Generation) for iPad with Magnetic and Tilt Sensitive, Palm Rejection, Compatible with Apple iPad Pro 11 inch 1/2/3/4, iPad Pro 12.9 Inch 3/4/5/6, iPad Air 4/5, mini6</c:v>
                </c:pt>
                <c:pt idx="944">
                  <c:v>Kodak 80 cm (32 inches) HD Ready Certified Android Smart LED TV 32HDX7XPROBL (Black)</c:v>
                </c:pt>
                <c:pt idx="945">
                  <c:v>Kodak 126 cm (50 inches) Bezel-Less Design Series 4K Ultra HD Smart Android LED TV 50UHDX7XPROBL (Black)</c:v>
                </c:pt>
                <c:pt idx="946">
                  <c:v>Portronics Konnect L 60W PD Type C to Type C Mobile Charging Cable, 1.2M, Fast Data Sync, Tangle Resistant, TPE+Nylon Braided(Grey)</c:v>
                </c:pt>
                <c:pt idx="947">
                  <c:v>SKYTONE Stainless Steel Electric Meat Grinders with Bowl 700W Heavy for Kitchen Food Chopper, Meat, Vegetables, Onion , Garlic Slicer Dicer, Fruit &amp; Nuts Blender (2L, 700 Watts)</c:v>
                </c:pt>
                <c:pt idx="948">
                  <c:v>Sounce 360 Adjustable Mobile Phone Holder, Universal Phone Holder Clip Lazy Bracket Flexible Gooseneck Clamp Long Arms Mount for Mobile Tabletop Stand for Bedroom, Office, Bathroom, White</c:v>
                </c:pt>
                <c:pt idx="949">
                  <c:v>PrettyKrafts Laundry Basket for clothes with Lid &amp; Handles, Toys Organiser, 75 Ltr Grey</c:v>
                </c:pt>
                <c:pt idx="950">
                  <c:v>BESTOR¬Æ LCD Writing Tablet/pad 12 inches | Electronic Writing Scribble Board for Kids | Kids Learning Toy | Portable Ruff for LCD Paperless Memo Digital Tablet Notepad E-Writer/Writing/Drawing Pad Home/School/Office (Black)</c:v>
                </c:pt>
                <c:pt idx="951">
                  <c:v>Pajaka¬Æ South Indian Filter Coffee Maker 200 ML 2-4 Cup / Mugs / Glass | Madras Kaapi/ Kappi Drip Decoction Maker / Makers / Brewer / Pot or Drip / Dripper Made of Stainless Steel | Non-Electric Machine / Appliances / Utensils Medium Size for Home and Kit</c:v>
                </c:pt>
                <c:pt idx="952">
                  <c:v>Amozo Ultra Hybrid Camera and Drop Protection Back Cover Case for iPhone 13 (Polycarbonate| Back Transparent - Sides Black)</c:v>
                </c:pt>
                <c:pt idx="953">
                  <c:v>Storite USB 2.0 A to Mini 5 pin B Cable for External HDDS/Camera/Card Readers (150cm - 1.5M)</c:v>
                </c:pt>
                <c:pt idx="954">
                  <c:v>KONVIO NEER 10 Inch Spun Filter (PP SPUN) Cartridge Compatible for 10 Inch Pre-Filter Housing of Water Purifier | Pack of 4 Spun</c:v>
                </c:pt>
                <c:pt idx="955">
                  <c:v>Ambrane 60W / 3A Fast Charging Output Cable with Type-C to USB for Mobile, Neckband, True Wireless Earphone Charging, 480mbps Data Sync Speed, 1m Length (ACT - AZ10, White)</c:v>
                </c:pt>
                <c:pt idx="956">
                  <c:v>Ambrane 60W / 3A Fast Charging Output Cable with Micro to USB for Mobile, Neckband, True Wireless Earphone Charging, 480mbps Data Sync Speed, 1m Length (ACM - AZ1, Black)</c:v>
                </c:pt>
                <c:pt idx="957">
                  <c:v>Ambrane 60W / 3A Fast Charging Output Cable with Type-C to USB for Mobile, Neckband, True Wireless Earphone Charging, 480mbps Data Sync Speed, 1m Length (ACT - AZ10, Black)</c:v>
                </c:pt>
                <c:pt idx="958">
                  <c:v>Sujata Supermix, Mixer Grinder, 900 Watts, 3 Jars (White)</c:v>
                </c:pt>
                <c:pt idx="959">
                  <c:v>Wipro Vesta Electric Egg Boiler, 360 Watts, 3 Boiling Modes, Stainless Steel Body and Heating Plate, Boils up to 7 Eggs at a time, Automatic Shut Down, White, Standard (VB021070)</c:v>
                </c:pt>
                <c:pt idx="960">
                  <c:v>Sounce Spiral Charger Cable Protector Data Cable Saver Charging Cord Protective Cable Cover Headphone MacBook Laptop Earphone Cell Phone Set of 3 (Cable Protector (12 Units))</c:v>
                </c:pt>
                <c:pt idx="961">
                  <c:v>Black+Decker Handheld Portable Garment Steamer 1500 Watts with Anti Calc (Violet)</c:v>
                </c:pt>
                <c:pt idx="962">
                  <c:v>Airtel DigitalTV DTH Remote SD/HD/HD Recording Compatible for Television (Shining Black )</c:v>
                </c:pt>
                <c:pt idx="963">
                  <c:v>Eco Crystal J 5 inch Cartridge (Pack of 2)</c:v>
                </c:pt>
                <c:pt idx="964">
                  <c:v>MI REDMI 9i Sport (Carbon Black, 64 GB) (4 GB RAM)</c:v>
                </c:pt>
                <c:pt idx="965">
                  <c:v>LG 108 cm (43 inches) 4K Ultra HD Smart LED TV 43UQ7500PSF (Ceramic Black)</c:v>
                </c:pt>
                <c:pt idx="966">
                  <c:v>LG 139 cm (55 inches) 4K Ultra HD Smart LED TV 55UQ7500PSF (Ceramic Black)</c:v>
                </c:pt>
                <c:pt idx="967">
                  <c:v>Bulfyss Plastic Sticky Lint Roller Hair Remover Cleaner Set of 5 Rolls 150 Sheets, 30 Sheets Each roll Lint Roller Remover for Clothes, Furniture, Carpet, Dog Fur, Sweater, Dust &amp; Dirt</c:v>
                </c:pt>
                <c:pt idx="968">
                  <c:v>RC PRINT GI 790 Ink Refill for Canon G1000, G1010, G1100, G2000, G2002, G2010, G2012, G2100, G3000, G3010, G3012, G3100, G4000, G4010</c:v>
                </c:pt>
                <c:pt idx="969">
                  <c:v>Havells Glaze 74W Pearl Ivory Gold Ceiling Fan, Sweep: 1200 Mm</c:v>
                </c:pt>
                <c:pt idx="970">
                  <c:v>MI Xiaomi 22.5W Fast USB Type C Charger Combo for Tablets - White</c:v>
                </c:pt>
                <c:pt idx="971">
                  <c:v>Lapster 1.5 mtr USB 2.0 Type A Male to USB A Male Cable for computer and laptop</c:v>
                </c:pt>
                <c:pt idx="972">
                  <c:v>T TOPLINE 180 W Electric Hand Mixer,Hand Blender , Egg Beater, Cake maker , Beater Cream Mix, Food Blender, Beater for Whipping Cream Beater for Cake With 7 -Speed with spatula and oil brush</c:v>
                </c:pt>
                <c:pt idx="973">
                  <c:v>Lapster 5 pin mini usb cable, usb b cable,camera cable usb2.0 for External HDDS/Card Readers/Camera etc.</c:v>
                </c:pt>
                <c:pt idx="974">
                  <c:v>IONIX Activated Carbon Faucet Water Filters Universal Interface Home Kitchen Faucet Tap Water | Tap filter Multilayer | Clean Purifier Filter Cartridge Five Layer Water Filter-Pack of 1</c:v>
                </c:pt>
                <c:pt idx="975">
                  <c:v>V-Guard Zio Instant Water Geyser | 3 Litre | 3000 W Heating | White-Blue | | 2 Year Warranty</c:v>
                </c:pt>
                <c:pt idx="976">
                  <c:v>PHILIPS Handheld Garment Steamer STH3000/20 - Compact &amp; Foldable, Convenient Vertical Steaming, 1000 Watt Quick Heat Up, up to 20g/min, Kills 99.9%* Bacteria (Reno Blue), Small</c:v>
                </c:pt>
                <c:pt idx="977">
                  <c:v>Redragon K617 Fizz 60% Wired RGB Gaming Keyboard, 61 Keys Compact Mechanical Keyboard w/White and Grey Color Keycaps, Linear Red Switch, Pro Driver/Software Supported</c:v>
                </c:pt>
                <c:pt idx="978">
                  <c:v>iFFALCON 80 cm (32 inches) HD Ready Smart LED TV¬†32F53 (Black)</c:v>
                </c:pt>
                <c:pt idx="979">
                  <c:v>Classmate Pulse Spiral Notebook - 240 mm x 180 mm, Soft Cover, 200 Pages, Unruled</c:v>
                </c:pt>
                <c:pt idx="980">
                  <c:v>Hisense 108 cm (43 inches) 4K Ultra HD Smart Certified Android LED TV 43A6GE (Black)</c:v>
                </c:pt>
                <c:pt idx="981">
                  <c:v>Themisto 350 Watts Egg Boiler-Blue</c:v>
                </c:pt>
                <c:pt idx="982">
                  <c:v>Posh 1.5 Meter High Speed Gold Plated HDMI Male to Female Extension Cable (Black)</c:v>
                </c:pt>
                <c:pt idx="983">
                  <c:v>Caprigo Heavy Duty TV Wall Mount Bracket for 14 to 32 Inch LED/HD/Smart TV‚Äôs, Universal Fixed TV Wall Mount Stand (M452)</c:v>
                </c:pt>
                <c:pt idx="984">
                  <c:v>TVARA LCD Writing Tablet 8.5 Inch E-Note Pad LCD Writing Tablet, Kids Drawing Pad 8.5 Inch Doodle Board, Toddler Boy and Girl Learning Gift for 3 4 5 6 Years Old, Black</c:v>
                </c:pt>
                <c:pt idx="985">
                  <c:v>Lifelong LLWM105 750-Watt Belgian Waffle Maker for Home| Makes 2 Square Shape Waffles| Non-stick Plates| Easy to Use¬†with Indicator Lights (1 Year Warranty, Black)</c:v>
                </c:pt>
                <c:pt idx="986">
                  <c:v>LOHAYA Television Remote Compatible with Samsung Smart LED/LCD/HD TV Remote Control [ Compatible for All Samsung Tv Remote Control ]</c:v>
                </c:pt>
                <c:pt idx="987">
                  <c:v>WeCool B1 Mobile Holder for Bikes or Bike Mobile Holder for Maps and GPS Navigation, one Click Locking, Firm Gripping, Anti Shake and Stable Cradle Clamp with 360¬∞ Rotation Bicycle Phone Mount</c:v>
                </c:pt>
                <c:pt idx="988">
                  <c:v>Eureka Forbes Supervac 1600 Watts Powerful Suction,bagless Vacuum Cleaner with cyclonic Technology,7 Accessories,1 Year Warranty,Compact,Lightweight &amp; Easy to use (Red)</c:v>
                </c:pt>
                <c:pt idx="989">
                  <c:v>ZIGMA WinoteK WinoteK Sun Instant Water Geyser, Water Heater, Portable Water Heater, Geysers Made of First Class ABS Plastic, automatic Reset Model, AE10-3 W (Yellow)</c:v>
                </c:pt>
                <c:pt idx="990">
                  <c:v>Boult Audio BassBuds Oak in-Ear Wired Earphones with 10mm Extra Bass Driver and HD Sound with mic(Brown)</c:v>
                </c:pt>
                <c:pt idx="991">
                  <c:v>Wembley LCD Writing Pad/Tab | Writing, Drawing, Reusable, Portable Pad with Colorful Letters | 9 Inch Graphic Tablet (Assorted)</c:v>
                </c:pt>
                <c:pt idx="992">
                  <c:v>Lifelong LLQH922 Regalia 800 W (ISI Certified) Quartz Room Heater with 2 Power settings, Overheating Protection, 2 Rod Heater (1 Year Warranty, White)</c:v>
                </c:pt>
                <c:pt idx="993">
                  <c:v>Caprigo Heavy Duty TV Wall Mount Stand for 12 to 27 inches LED/LCD/Monitor Screen's, Full Motion Rotatable Universal TV &amp; Monitor Wall Mount Bracket with Swivel &amp; Tilt Adjustments (Single Arm - M416)</c:v>
                </c:pt>
                <c:pt idx="994">
                  <c:v>USHA 1212 PTC with Adjustable Thermostat Fan Heater (Black/Brown, 1500-Watts).</c:v>
                </c:pt>
                <c:pt idx="995">
                  <c:v>King Shine Multi Retractable 3.0A Fast Charger Cord, Multiple Charging Cable 4Ft/1.2m 3-in-1 USB Charge Cord Compatible with Phone/Type C/Micro USB for All Android and iOS Smartphones (Random Colour)</c:v>
                </c:pt>
                <c:pt idx="996">
                  <c:v>Reffair AX30 [MAX] Portable Air Purifier for Car, Home &amp; Office | Smart Ionizer Function | H13 Grade True HEPA Filter [Internationally Tested] Aromabuds Fragrance Option - Black</c:v>
                </c:pt>
                <c:pt idx="997">
                  <c:v>Kuber Industries Waterproof Round Laundry Bag/Hamper|Polka Dots Print Print with Handles|Foldable Bin &amp; 45 Liter Capicity|Size 37 x 37 x 49, Pack of 1(Black &amp; White)- CTKTC044992</c:v>
                </c:pt>
                <c:pt idx="998">
                  <c:v>Wipro Smartlife Super Deluxe Dry Iron- 1000W</c:v>
                </c:pt>
                <c:pt idx="999">
                  <c:v>Gilary Multi Charging Cable, 3 in 1 Nylon Braided Fast Charging Cable for iPhone Micro USB Type C Mobile Phone | Colour May Vary |</c:v>
                </c:pt>
                <c:pt idx="1000">
                  <c:v>Gizga Essentials Laptop Bag Sleeve Case Cover Pouch with Handle for 14.1 Inch Laptop for Men &amp; Women, Padded Laptop Compartment, Premium Zipper Closure, Water Repellent Nylon Fabric, Grey</c:v>
                </c:pt>
                <c:pt idx="1001">
                  <c:v>Noir Aqua - 5pcs PP Spun Filter + 1 Spanner | for All Types of RO Water purifiers (5 Piece, White, 10 Inch, 5 Micron) - RO Spun Filter Cartridge Sponge Replacement Water Filter Candle</c:v>
                </c:pt>
                <c:pt idx="1002">
                  <c:v>Amazon Basics Multipurpose Foldable Laptop Table with Cup Holder, Brown</c:v>
                </c:pt>
                <c:pt idx="1003">
                  <c:v>TTK Prestige Limited Orion Mixer Grinder 500 Watts, 3 Jars (1200ml, 1000ml, 500ml) (Red)</c:v>
                </c:pt>
                <c:pt idx="1004">
                  <c:v>LOHAYA Remote Compatible for Mi Smart LED TV 4A Remote Control (32"/43") [ Compatible for Mi Tv Remote Control ] [ Compatible for Mi Smart LED Tv Remote Control ]</c:v>
                </c:pt>
                <c:pt idx="1005">
                  <c:v>pTron Solero T241 2.4A Type-C Data &amp; Charging USB Cable, Made in India, 480Mbps Data Sync, Durable 1-Meter Long USB Cable for Smartphone, Type-C USB Devices (White)</c:v>
                </c:pt>
                <c:pt idx="1006">
                  <c:v>pTron Solero T351 3.5Amps Fast Charging Type-C to Type-C PD Data &amp; Charging USB Cable, Made in India, 480Mbps Data Sync, Durable 1 Meter Long Cable for Type-C Smartphones, Tablets &amp; Laptops (Black)</c:v>
                </c:pt>
                <c:pt idx="1007">
                  <c:v>pTron Solero M241 2.4A Micro USB Data &amp; Charging Cable, Made in India, 480Mbps Data Sync, Durable 1-Meter Long USB Cable for Micro USB Devices (White)</c:v>
                </c:pt>
                <c:pt idx="1008">
                  <c:v>pTron Solero 331 3.4Amps Multifunction Fast Charging Cable, 3-in-1 USB Cable Micro USB/Type-C/iOS, Made in India, Durable &amp; Strong &amp; Tangle-free 118cm in Length (Black)</c:v>
                </c:pt>
                <c:pt idx="1009">
                  <c:v>Lifelong LLEK15 Electric Kettle 1.5L with Stainless Steel Body, Easy and Fast Boiling of Water for Instant Noodles, Soup, Tea etc. (1 Year Warranty, Silver)</c:v>
                </c:pt>
                <c:pt idx="1010">
                  <c:v>Akiara¬Æ - Makes life easy Mini Sewing Machine with Table Set | Tailoring Machine | Hand Sewing Machine with extension table, foot pedal, adapter</c:v>
                </c:pt>
                <c:pt idx="1011">
                  <c:v>Kitchen Kit Electric Kettle, 1.8L Stainless Steel Tea Kettle, Fast Boil Water Warmer with Auto Shut Off and Boil Dry Protection Tech</c:v>
                </c:pt>
                <c:pt idx="1012">
                  <c:v>Cafe JEI French Press Coffee and Tea Maker 600ml with 4 Level Filtration System, Heat Resistant Borosilicate Glass (Black, 600ml)</c:v>
                </c:pt>
                <c:pt idx="1013">
                  <c:v>PrettyKrafts Folding Laundry Basket for Clothes with Lid &amp; Handle, Toys Organiser, 75 Litre, (Pack of 1), Mushroom Print</c:v>
                </c:pt>
                <c:pt idx="1014">
                  <c:v>Wayona Type C to Lightning MFI Certified 20W Fast charging Nylon Braided USB C Cable for iPhone 14 Pro, 14 Pro Max, 14, 14 Plus, 13, 13 Pro, 13 Pro Max, 13 Mini, 12, 12 Pro, 11, 11 Pro Max, iPhone 12 Mini (2M, Black)</c:v>
                </c:pt>
                <c:pt idx="1015">
                  <c:v>iBELL SM1515NEW Sandwich Maker with Floating Hinges, 1000Watt, Panini / Grill / Toast (Black)</c:v>
                </c:pt>
                <c:pt idx="1016">
                  <c:v>Wayona Type C to Lightning MFI Certified 20W Fast charging Nylon Braided USB C Cable for iPhone 14, 14 Pro, 14 Pro Max, 14 Plus, 13, 13 Pro, 13 Pro Max, 13 Mini, 12, 12 Pro, 11, 11 Pro Max iPhone 12 Mini, X, 8 (2M, Grey)</c:v>
                </c:pt>
                <c:pt idx="1017">
                  <c:v>LG 80 cm (32 inches) HD Ready Smart LED TV 32LQ576BPSA (Ceramic Black)</c:v>
                </c:pt>
                <c:pt idx="1018">
                  <c:v>InstaCuppa Portable Blender for Smoothie, Milk Shakes, Crushing Ice and Juices, USB Rechargeable Personal Blender Machine for Kitchen with 2000 mAh Rechargeable Battery, 150 Watt Motor, 400 ML</c:v>
                </c:pt>
                <c:pt idx="1019">
                  <c:v>INOVERA World Map Extended Anti Slip Rubber Gaming Stitched Mouse Pad Desk Mat for Computer Laptop (Black, 900L x 400B x 2H mm)</c:v>
                </c:pt>
                <c:pt idx="1020">
                  <c:v>AmazonBasics 10.2 Gbps High-Speed 4K HDMI Cable with Braided Cord (10-Foot, Dark Grey)</c:v>
                </c:pt>
                <c:pt idx="1021">
                  <c:v>TVARA LCD Writing Tablet, 8.5" Inch Colorful Toddler Doodle Board Drawing Tablet, Erasable Reusable Electronic Drawing Pads, Educational and Learning Tool for 3-6 Years Old Boy and Girls Mix Colors</c:v>
                </c:pt>
                <c:pt idx="1022">
                  <c:v>Demokrazy New Nova Lint Cum Fuzz Remover for All Woolens Sweaters, Blankets, Jackets Remover Pill Remover from Carpets, Curtains (Pack of 1)</c:v>
                </c:pt>
                <c:pt idx="1023">
                  <c:v>Bajaj OFR Room Heater, 13 Fin 2900 Watts Oil Filled Room Heater with 400W PTC Ceramic Fan Heater, ISI Approved (Majesty 13F Plus Black)</c:v>
                </c:pt>
                <c:pt idx="1024">
                  <c:v>AGARO Supreme High Pressure Washer, 1800 Watts, 120 Bars, 6.5L/Min Flow Rate, 8 Meters Outlet Hose, Portable, for Car,Bike and Home Cleaning Purpose, Black and Orange</c:v>
                </c:pt>
                <c:pt idx="1025">
                  <c:v>House of Quirk Reusable Sticky Picker Cleaner Easy-Tear Sheets Travel Pet Hair Lint Rollers Brush (10cm Sheet, Set of 3 Rolls, 180 Sheets, 60 Sheets Each roll Lint Roller Remover, Multicolour)</c:v>
                </c:pt>
                <c:pt idx="1026">
                  <c:v>Macmillan Aquafresh 5 Micron PS-05 10" in PP Spun Filter Candle Set for All Type RO Water Purifier 10 inch (4)</c:v>
                </c:pt>
                <c:pt idx="1027">
                  <c:v>VU 108 cm (43 inches) Premium Series Full HD Smart LED TV 43GA (Black)</c:v>
                </c:pt>
                <c:pt idx="1028">
                  <c:v>Eureka Forbes car Vac 100 Watts Powerful Suction Vacuum Cleaner with Washable HEPA Filter, 3 Accessories,Compact,Light Weight &amp; Easy to use (Black and Red)</c:v>
                </c:pt>
                <c:pt idx="1029">
                  <c:v>Eveready Red 1012 AAA Batteries - Pack of 10</c:v>
                </c:pt>
                <c:pt idx="1030">
                  <c:v>Pigeon 1.5 litre Hot Kettle and Stainless Steel Water Bottle Combo used for boiling Water, Making Tea and Coffee, Instant Noodles, Soup, 1500 Watt with Auto Shut- off Feature - (Silver)</c:v>
                </c:pt>
                <c:pt idx="1031">
                  <c:v>Zoul USB Type C Fast Charging 3A Nylon Braided Data Cable Quick Charger Cable QC 3.0 for Samsung Galaxy M31s M30 S10 S9 S20 Plus, Note 10 9 8, A20e A40 A50 A70 (1M, Grey)</c:v>
                </c:pt>
                <c:pt idx="1032">
                  <c:v>Zoul USB C 60W Fast Charging 3A 6ft/2M Long Type C Nylon Braided Data Cable Quick Charger Cable QC 3.0 for Samsung Galaxy M31S M30 S10 S9 S20 Plus, Note 10 9 8, A20e A40 A50 A70 (2M, Grey)</c:v>
                </c:pt>
                <c:pt idx="1033">
                  <c:v>Bajaj New Shakti Neo Plus 15 Litre 4 Star Rated Storage Water Heater (Geyser) with Multiple Safety System, White</c:v>
                </c:pt>
                <c:pt idx="1034">
                  <c:v>Hindware Atlantic Xceed 5L 3kW Instant Water Heater with Copper Heating Element and High Grade Stainless Steel Tank</c:v>
                </c:pt>
                <c:pt idx="1035">
                  <c:v>Crypo‚Ñ¢ Universal Remote Compatible with Tata Sky Universal HD &amp; SD Set top Box (Also Works with All TV)</c:v>
                </c:pt>
                <c:pt idx="1036">
                  <c:v>iBELL Castor CTEK15L Premium 1.5 Litre Stainless Steel Electric Kettle,1500W Auto Cut-Off Feature,Silver</c:v>
                </c:pt>
                <c:pt idx="1037">
                  <c:v>Ambrane Fast 100W Output Cable with Type-C to Type-C for Mobile, Laptop, Macbook &amp; Table Charging, 480mbps Data Sync Speed, Braided Cable, 1.5m Length (ABCC-100, Black-Grey)</c:v>
                </c:pt>
                <c:pt idx="1038">
                  <c:v>Rts‚Ñ¢ High Speed 3D Full HD 1080p Support (10 Meters) HDMI Male to HDMI Male Cable TV Lead 1.4V for All Hdmi Devices- Black (10M - 30 FEET)</c:v>
                </c:pt>
                <c:pt idx="1039">
                  <c:v>STRIFF Laptop Stand Adjustable Laptop Computer Stand Multi-Angle Stand Phone Stand Portable Foldable Laptop Riser Notebook Holder Stand Compatible for 9 to 15.6‚Äù Laptops Black(Black)</c:v>
                </c:pt>
                <c:pt idx="1040">
                  <c:v>SKYWALL 81.28 cm (32 inches) HD Ready Smart LED TV 32SWELS-PRO (Black)</c:v>
                </c:pt>
                <c:pt idx="1041">
                  <c:v>AGARO LR2007 Lint Remover, Rechargeable, for Woolen Sweaters, Blankets, Jackets, Burr Remover, Pill Remover From Carpets, Curtains</c:v>
                </c:pt>
                <c:pt idx="1042">
                  <c:v>Crompton Highspeed Markle Prime 1200 mm (48 inch) Anti-Dust Ceiling Fan with Energy Efficient 55W Motor (Burgundy)</c:v>
                </c:pt>
                <c:pt idx="1043">
                  <c:v>Cubetek 3 in 1 LCD Display V5.0 Bluetooth Transmitter Receiver, Bypass Audio Adapter with Aux, Optical, Dual Link Support for TV, Home Stereo, PC, Headphones, Speakers, Model: CB-BT27</c:v>
                </c:pt>
                <c:pt idx="1044">
                  <c:v>Cotbolt Silicone Case Cover Compatible for Samsung BN59-01312A QLED 8K 4K Smart TV Remote Shockproof Protective Remote Cover (Black)</c:v>
                </c:pt>
                <c:pt idx="1045">
                  <c:v>Synqe Type C to Type C Short Fast Charging 60W Cable Compatible with Samsung Galaxy Z Fold3 5G, Z Flip3 5G, S22 5G, S22 Ultra, S21, S20, S20FE, A52, A73, A53 (0.25M, Black)</c:v>
                </c:pt>
                <c:pt idx="1046">
                  <c:v>Synqe USB C to USB C 60W Nylon Braided Fast Charging Type C to Type C Cable Compatible with Samsung Galaxy Note 20/Ultra, S20 S22 S21 S20 FE A73 A53 A33 (2M, Black)</c:v>
                </c:pt>
                <c:pt idx="1047">
                  <c:v>JIALTO Mini Waffle Maker 4 Inch- 350 Watts: Stainless Steel Non-Stick Electric Iron Machine for Individual Belgian Waffles, Pan Cakes, Paninis or Other Snacks - Aqua blue</c:v>
                </c:pt>
                <c:pt idx="1048">
                  <c:v>Noise Agile 2 Buzz Bluetooth Calling Smart Watch with 1.28" TFT Display,Dual Button,in-Built Mic &amp; Speaker,AI Voice Assistant, Health Suite,in-Built Games, 100 Watch Faces-(Jet Black)</c:v>
                </c:pt>
                <c:pt idx="1049">
                  <c:v>Glen 3 in 1 Electric Multi Cooker - Steam, Cook &amp; Egg Boiler with 350 W (SA 3035MC) - 350 Watts</c:v>
                </c:pt>
                <c:pt idx="1050">
                  <c:v>Lapster USB 3.0 sata Cable for 2.5 inch SSD and HDD , USB 3.0 to SATA III Hard Driver Adapter , sata to USB Cable-(Blue)</c:v>
                </c:pt>
                <c:pt idx="1051">
                  <c:v>Duracell USB Lightning Apple Certified (Mfi) Braided Sync &amp; Charge Cable For Iphone, Ipad And Ipod. Fast Charging Lightning Cable, 3.9 Feet (1.2M) - Black</c:v>
                </c:pt>
                <c:pt idx="1052">
                  <c:v>Time Office Scanner Replacement Cable for Startek FM220U (Type C) Ivory</c:v>
                </c:pt>
                <c:pt idx="1053">
                  <c:v>Bajaj Deluxe 2000 Watts Halogen Room Heater (Steel, ISI Approved), Multicolor</c:v>
                </c:pt>
                <c:pt idx="1054">
                  <c:v>AmazonBasics Induction Cooktop 1600 Watt (Black)</c:v>
                </c:pt>
                <c:pt idx="1055">
                  <c:v>Bajaj Rex DLX 750 W 4 Jars Mixer Grinder, White and Blue</c:v>
                </c:pt>
                <c:pt idx="1056">
                  <c:v>Wipro Vesta 1380W Cordless Steam Iron Quick heat up with 20gm/ min Steam Burst, Scratch resistant Ceramic soleplate ,Vertical and Horizontal Ironing, Steam burst of upto .8g/ shot</c:v>
                </c:pt>
                <c:pt idx="1057">
                  <c:v>Fire-Boltt Tank 1.85" Bluetooth Calling Smart Watch, 123 Sports Mode, 8 UI Interactions, Built in Speaker &amp; Mic, 7 Days Battery &amp; Fire-Boltt Health Suite</c:v>
                </c:pt>
                <c:pt idx="1058">
                  <c:v>CROSSVOLT Compatible Dash/Warp Data Sync Fast Charging Cable Supported for All C Type Devices (Cable)</c:v>
                </c:pt>
                <c:pt idx="1059">
                  <c:v>OnePlus Nord Watch with 1.78‚Äù AMOLED Display, 60 Hz Refresh Rate, 105 Fitness Modes, 10 Days Battery, SPO2, Heart Rate, Stress Monitor, Women Health Tracker &amp; Multiple Watch Face [Midnight Black]</c:v>
                </c:pt>
                <c:pt idx="1060">
                  <c:v>Eureka Forbes Active Clean 700 Watts Powerful Suction &amp; Blower Vacuum Cleaner with Washable HEPA Filter &amp; 6 Accessories,1 Year Warranty,Compact,Light Weight &amp; Easy to use (Red &amp; Black)</c:v>
                </c:pt>
                <c:pt idx="1061">
                  <c:v>NEXOMS Instant Heating Water Tap Wall Mounted with 3 Pin Indian Plug (16Amp)</c:v>
                </c:pt>
                <c:pt idx="1062">
                  <c:v>POPIO Tempered Glass Compatible for iPhone 13 / iPhone 13 Pro/iPhone 14 (Transparent) Edge to Edge Full Screen Coverage with Installation Kit, Pack of 2</c:v>
                </c:pt>
                <c:pt idx="1063">
                  <c:v>iBELL SEK170BM Premium Electric Kettle, 1.7 Litre, Stainless Steel with Coating,1500W Auto Cut-Off, Silver with Black</c:v>
                </c:pt>
                <c:pt idx="1064">
                  <c:v>Astigo Compatible Remote Control for Mi Smart LED 4A (43"/32")</c:v>
                </c:pt>
                <c:pt idx="1065">
                  <c:v>Raffles Premium Stainless Steel South Indian Coffee Filter/Drip Coffee Maker, 2-3 Cups, 150 ml</c:v>
                </c:pt>
                <c:pt idx="1066">
                  <c:v>Robustrion [Anti-Scratch] &amp; [Smudge Proof] [Bubble Free] Premium Tempered Glass Screen Protector Guard for Samsung Galaxy Tab A8 10.5 inch [SM-X200/X205/X207] 2022</c:v>
                </c:pt>
                <c:pt idx="1067">
                  <c:v>SKE Bed Study Table Portable Wood Multifunction Laptop-Table Lapdesk for Children Bed Foldabe Table Work with Tablet Slot &amp; Cup Holder Brown Black</c:v>
                </c:pt>
                <c:pt idx="1068">
                  <c:v>INALSA Vaccum Cleaner Handheld 800W High Powerful Motor- Dura Clean with HEPA Filtration &amp; Strong Powerful 16KPA Suction| Lightweight, Compact &amp; Durable Body|Includes Multiple Accessories,(Grey/Black)</c:v>
                </c:pt>
                <c:pt idx="1069">
                  <c:v>Tokdis MX-1 Pro Bluetooth Calling Smartwatch - 1.69‚Äù LCD Display, Multiple Watch Faces, Sleep Monitor, Heart &amp; SpO2 Monitoring, Multiple Sports Modes, Water Resistant</c:v>
                </c:pt>
                <c:pt idx="1070">
                  <c:v>boAt Airdopes 191G True Wireless Earbuds with ENx‚Ñ¢ Tech Equipped Quad Mics, Beast‚Ñ¢ Mode(Low Latency- 65ms) for Gaming, 2x6mm Dual Drivers, 30H Playtime, IPX5, IWP‚Ñ¢, Appealing Case LEDs(Sport Blue)</c:v>
                </c:pt>
                <c:pt idx="1071">
                  <c:v>Robustrion Anti-Scratch &amp; Smudge Proof Tempered Glass Screen Protector for Xiaomi Mi Pad 5 11 inch</c:v>
                </c:pt>
                <c:pt idx="1072">
                  <c:v>Wecool Unbreakable 3 in 1 Charging Cable with 3A Speed, Fast Charging Multi Purpose Cable 1.25 Mtr Long, Type C cable, Micro Usb Cable and Cable for iPhone, White</c:v>
                </c:pt>
                <c:pt idx="1073">
                  <c:v>Havells Instanio 1-Litre 3KW Instant Water Heater (Geyser), White Blue</c:v>
                </c:pt>
                <c:pt idx="1074">
                  <c:v>Eveready 1015 Carbon Zinc AA Battery - 10 Pieces</c:v>
                </c:pt>
                <c:pt idx="1075">
                  <c:v>Tesora - Inspired by you Large Premium Electric Kettle 1.8L, Stainless Steel Inner Body - Auto Power Cut, Boil Dry Protection &amp; Cool Touch Double Wall, Portable | 1500 Watts |1 Year Warranty | (White)</c:v>
                </c:pt>
                <c:pt idx="1076">
                  <c:v>CSI INTERNATIONAL¬Æ Instant Water Geyser, Water Heater, Portable Water Heater, Geyser Made of First Class ABS Plastic 3KW (Red)</c:v>
                </c:pt>
                <c:pt idx="1077">
                  <c:v>GILTON Egg Boiler Electric Automatic Off 7 Egg Poacher for Steaming, Cooking Also Boiling and Frying, Multi Color</c:v>
                </c:pt>
                <c:pt idx="1078">
                  <c:v>Irusu Play VR Plus Virtual Reality Headset with Headphones for Gaming (Black)</c:v>
                </c:pt>
                <c:pt idx="1079">
                  <c:v>Amazon Basics 650 Watt Drip Coffee Maker with Borosilicate Carafe</c:v>
                </c:pt>
                <c:pt idx="1080">
                  <c:v>Nirdambhay Mini Bag Sealer, 2 in 1 Heat Sealer and Cutter Handheld Sealing Machine Portable Bag Resealer Sealer for Plastic Bags Food Storage Snack Fresh Bag Sealer (Including 2 AA Battery)</c:v>
                </c:pt>
                <c:pt idx="1081">
                  <c:v>Skadioo WiFi Adapter for pc | Car Accessories, WiFi Dongle for pc | USB WiFi Adapter for pc | Wi-Fi Receiver 2.4GHz, 802.11b/g/n UNano Size WiFi Dongle Compatible Adapter,WiFi dongle for pc</c:v>
                </c:pt>
                <c:pt idx="1082">
                  <c:v>Goodscity Garment Steamer for Clothes, Steam Iron Press - Vertical &amp; Horizontal Steaming up to 22g/min, 1200 Watt, 230 ml Water tank &amp; 30 sec Fast Heating (GC 111)</c:v>
                </c:pt>
                <c:pt idx="1083">
                  <c:v>SAIELLIN Electric Lint Remover for Clothes Fabric Shaver Lint Shaver for Woolen Clothes Blanket Jackets Stainless Steel Blades, Clothes and Furniture Lint Roller for Fabrics Portable Lint Shavers (White Orange)</c:v>
                </c:pt>
                <c:pt idx="1084">
                  <c:v>Bulfyss USB Rechargeable Lint Remover Fabric Shaver Pet Hair Remover, Effectively and Quickly Remove Fuzz for Clothes, Sweater, Couch, Sofa, Blanket, Curtain, Wool, Cashmere (Grey, 1 Year Warranty)</c:v>
                </c:pt>
                <c:pt idx="1085">
                  <c:v>Ambrane 2 in 1 Type-C &amp; Micro USB Cable with 60W / 3A Fast Charging, 480 mbps High Data, PD Technology &amp; Quick Charge 3.0, Compatible with All Type-C &amp; Micro USB Devices (ABDC-10, Black)</c:v>
                </c:pt>
                <c:pt idx="1086">
                  <c:v>Kyosei Advanced Tempered Glass Compatible with Google Pixel 6a with Military-Grade Anti-Explosion Edge-to-Edge Coverage Screen Protector Guard</c:v>
                </c:pt>
                <c:pt idx="1087">
                  <c:v>Silicone Rubber Earbuds Tips, Eartips, Earpads, Earplugs, for Replacement in Earphones and Bluetooth Medium Size (10 Pcs Black)</c:v>
                </c:pt>
                <c:pt idx="1088">
                  <c:v>VW 80 cm (32 inches) Playwall Frameless Series HD Ready Android Smart LED TV VW3251 (Black)</c:v>
                </c:pt>
                <c:pt idx="1089">
                  <c:v>Electvision Remote Control Compatible with Amazon Fire tv Stick (Pairing Manual Will be Back Side Remote Control)(P)</c:v>
                </c:pt>
                <c:pt idx="1090">
                  <c:v>Saiyam Stainless Steel Espresso Maker Stovetop Coffee Percolator Italian Coffee Maker Moka Pot (4 Cup - 200 ml, Silver)</c:v>
                </c:pt>
                <c:pt idx="1091">
                  <c:v>Orient Electric Aura Neo Instant 3L Water Heater (Geyser), 5-level Safety Shield, Stainless Steel Tank (White &amp; Turquoise)</c:v>
                </c:pt>
                <c:pt idx="1092">
                  <c:v>Venus Digital Kitchen Weighing Scale &amp; Food Weight Machine for Health, Fitness, Home Baking &amp; Cooking Scale, 2 Year Warranty &amp; Battery Included (Weighing Scale Without Bowl) Capacity 10 Kg, 1 Gm</c:v>
                </c:pt>
                <c:pt idx="1093">
                  <c:v>Belkin USB C to USB-C Fast Charging Type C Cable, 60W PD, 3.3 feet (1 meter) for Laptop, Personal Computer, Tablet, Smartphone - Black, USB-IF Certified</c:v>
                </c:pt>
                <c:pt idx="1094">
                  <c:v>7SEVEN¬Æ Bluetooth Voice Command Remote for Xiaomi Redmi Mi Smart TV with Netflix &amp; Prime Video Hot Keys XMRM-00A</c:v>
                </c:pt>
                <c:pt idx="1095">
                  <c:v>Sounce 65W OnePlus Dash Warp Charge Cable, 6.5A Type-C to USB C PD Data Sync Fast Charging Cable Compatible with One Plus 8T/ 9/ 9R/ 9 pro/ 9RT/ 10R/ Nord &amp; for All Type C Devices ‚Äì Red, 1 Meter</c:v>
                </c:pt>
                <c:pt idx="1096">
                  <c:v>Sansui 140cm (55 inches) 4K Ultra HD Certified Android LED TV with Dolby Audio &amp; Dolby Vision JSW55ASUHD (Mystique Black)</c:v>
                </c:pt>
                <c:pt idx="1097">
                  <c:v>iBELL SM1301 3-in-1 Sandwich Maker with Detachable Plates for Toast / Waffle / Grill , 750 Watt (Black)</c:v>
                </c:pt>
                <c:pt idx="1098">
                  <c:v>Havells Instanio 3-Litre 4.5KW Instant Water Heater (Geyser), White Blue</c:v>
                </c:pt>
                <c:pt idx="1099">
                  <c:v>AGARO Classic Portable Yogurt Maker, 1.2L Capacity, Electric, Automatic, Grey and White, Medium (33603)</c:v>
                </c:pt>
                <c:pt idx="1100">
                  <c:v>Libra Room Heater for Home, Room Heaters Home for Winter, Electric Heater with 2000 Watts Power as per IS Specification for Small to Medium Rooms - FH12 (Grey)</c:v>
                </c:pt>
                <c:pt idx="1101">
                  <c:v>JM SELLER 180 W 2021 Edition Electric Beater High Speed Hand Mixer Egg Beater for Cake Making and Whipping Cream with 7 Speed Control (White) with Free Spatula and Oil Brush</c:v>
                </c:pt>
                <c:pt idx="1102">
                  <c:v>InstaCuppa Portable Blender for Smoothie, Milk Shakes, Crushing Ice and Juices, USB Rechargeable Personal Blender Machine for Kitchen with 4000 mAh Rechargeable Battery, 230 Watt Motor, 500 ML</c:v>
                </c:pt>
                <c:pt idx="1103">
                  <c:v>PRUSHTI COVER AND BAGS, Protective Case for Airtel Xstream settop Box Remote Remote Control Pouch Cover Holder PU Leather Cover Holder(only Cover for Selling Purpose)</c:v>
                </c:pt>
                <c:pt idx="1104">
                  <c:v>SWAPKART Fast Charging Cable and Data Sync USB Cable Compatible for iPhone 6/6S/7/7+/8/8+/10/11, 12, 13 Pro max iPad Air/Mini, iPod and iOS Devices (White)</c:v>
                </c:pt>
                <c:pt idx="1105">
                  <c:v>Proven¬Æ Copper + Mineral RO+UV+UF 10 to 12 Liter RO + UV + TDS ADJUSTER Water Purifier with Copper Charge Technology black &amp; copper Best For Home and Office (Made In India)</c:v>
                </c:pt>
                <c:pt idx="1106">
                  <c:v>AGARO Royal Stand 1000W Mixer with 5L SS Bowl and 8 Speed Setting, Includes Whisking Cone, Mixing Beater &amp; Dough Hook, and Splash Guard, 2 Years Warranty, (Black), Medium (33554)</c:v>
                </c:pt>
                <c:pt idx="1107">
                  <c:v>Themisto TH-WS20 Digital Kitchen Weighing Scale Stainless Steel (5Kg)</c:v>
                </c:pt>
                <c:pt idx="1108">
                  <c:v>Lenovo USB A to Type-C Tangle-free¬†¬†Aramid fiber braided¬†1.2m cable with 4A Fast charging &amp; 480 MBPS data transmission, certified 10000+ bend lifespan, Metallic Grey</c:v>
                </c:pt>
                <c:pt idx="1109">
                  <c:v>Dealfreez Case Compatible for Fire TV Stick 4K All Alexa Voice Remote Shockproof Silicone Anti-Lost Cover with Loop (C-Black)</c:v>
                </c:pt>
                <c:pt idx="1110">
                  <c:v>Cotbolt Silicone Protective Case Cover for LG an MR21GA Magic Remote Shockproof for LG Smart TV Remote 2021 Protective Skin Waterproof Anti Lost (Black) (Remote Not Included)</c:v>
                </c:pt>
                <c:pt idx="1111">
                  <c:v>7SEVEN¬Æ Compatible for Samsung Smart 4K Ultra HD TV Monitor Remote Control Replacement of Original Samsung TV Remote for LED OLED UHD QLED and Suitable for 6 7 8 Series Samsung TV with Hot Keys BN59-01259E</c:v>
                </c:pt>
                <c:pt idx="1112">
                  <c:v>STRIFF Mpad Mouse Mat 230X190X3mm Gaming Mouse Pad, Non-Slip Rubber Base, Waterproof Surface, Premium-Textured, Compatible with Laser and Optical Mice(Universe Black)</c:v>
                </c:pt>
                <c:pt idx="1113">
                  <c:v>Duracell Micro USB 3A Braided Sync &amp; Fast Charging Cable, 3.9 Feet (1.2M). Supports QC 2.0/3.0 Charging, High Speed Data Transmission - Black</c:v>
                </c:pt>
                <c:pt idx="1114">
                  <c:v>KENT POWP-Sediment Filter 10'' Thread WCAP</c:v>
                </c:pt>
                <c:pt idx="1115">
                  <c:v>LOHAYA Television Remote Compatible for VU LED LCD HD Tv Remote Control Model No :- EN2B27V</c:v>
                </c:pt>
                <c:pt idx="1116">
                  <c:v>Duracell CR2016 3V Lithium Coin Battery, 5 pcs, 2016 Coin Button Cell Battery, DL2016</c:v>
                </c:pt>
                <c:pt idx="1117">
                  <c:v>SoniVision SA-D10 SA-D100 SA-D40 Home Theater Systems Remote Compatible with Sony RM-ANU156</c:v>
                </c:pt>
                <c:pt idx="1118">
                  <c:v>IKEA Frother for Milk</c:v>
                </c:pt>
                <c:pt idx="1119">
                  <c:v>Belkin USB C to USB-C Fast Charging Type C Cable, 60W PD, 3.3 feet (1 meter) for Laptop, Personal Computer, Tablet, Smartphone - White, USB-IF Certified</c:v>
                </c:pt>
                <c:pt idx="1120">
                  <c:v>Bajaj Majesty RX10 2000 Watts Heat Convector Room Heater (White, ISI Approved)</c:v>
                </c:pt>
                <c:pt idx="1121">
                  <c:v>LOHAYA LCD/LED Remote Compatible for Sony Bravia Smart LCD LED UHD OLED QLED 4K Ultra HD TV Remote Control with YouTube &amp; Netflix Function [ Compatible for Sony Tv Remote Control ]</c:v>
                </c:pt>
                <c:pt idx="1122">
                  <c:v>Prolet Classic Bumper Case Cover for Samsung Galaxy Watch 4 44mm TPU Plated Full Screen Protector (Black)</c:v>
                </c:pt>
                <c:pt idx="1123">
                  <c:v>Swiss Military VC03 Wireless Car Vacuum Cleaner | Wireless Vacuum Cleaner for Home, Car, Living Room | Wireless Vacuum Cleaner Dust Collection/Lighting Car Pet Hair Vacuum with Powerful Motor</c:v>
                </c:pt>
                <c:pt idx="1124">
                  <c:v>Duracell Type C To Type C 5A (100W) Braided Sync &amp; Fast Charging Cable, 3.9 Feet (1.2M). USB C to C Cable, Supports PD &amp; QC 3.0 Charging, 5 GBPS Data Transmission ‚Äì Black</c:v>
                </c:pt>
                <c:pt idx="1125">
                  <c:v>Borosil Electric Egg Boiler, 8 Egg Capacity, For Hard, Soft, Medium Boiled Eggs, Steamed Vegetables, Transparent Lid, Stainless Steel Exterior (500 Watts)</c:v>
                </c:pt>
                <c:pt idx="1126">
                  <c:v>Acer 80 cm (32 inches) N Series HD Ready TV AR32NSV53HD (Black)</c:v>
                </c:pt>
                <c:pt idx="1127">
                  <c:v>IKEA Milk Frother for Your Milk, Coffee,(Cold and hot Drinks), Black</c:v>
                </c:pt>
                <c:pt idx="1128">
                  <c:v>Portronics Konnect L 20W PD Quick Charge Type-C to 8-Pin USB Mobile Charging Cable, 1.2M, Tangle Resistant, Fast Data Sync(Grey)</c:v>
                </c:pt>
                <c:pt idx="1129">
                  <c:v>Hindware Atlantic Compacto 3 Litre Instant water heater with Stainless Steel Tank, Robust Construction, Pressure Relief Valve And I-thermostat Feature (White And Grey)</c:v>
                </c:pt>
                <c:pt idx="1130">
                  <c:v>KENT Electric Chopper-B for Kitchen 250 Watt | Chop, Mince, Puree, Whisk, 400 ml Capacity | Stainless Steel Double Chopping Blades | Transparent Chopping Bowl | Anti-Skid | One Touch Operation | Black</c:v>
                </c:pt>
                <c:pt idx="1131">
                  <c:v>KENT Smart Multi Cooker Cum Kettle 1.2 Liter 800 Watts, Electric Cooker with Steamer &amp; Boiler for Idlis, Instant Noodles, Momos, Eggs, &amp; Steam Vegetables, Inner Stainless Steel &amp; Cool Touch Outer Body</c:v>
                </c:pt>
                <c:pt idx="1132">
                  <c:v>SupCares Laptop Stand 7 Height Adjustable, Aluminium, Ventilated, Foldable, Portable Laptop Holder for Desk &amp; Table Mount Upto 15.6 inch Laptop with Carry Pouch (Silver)</c:v>
                </c:pt>
                <c:pt idx="1133">
                  <c:v>7SEVEN¬Æ TCL Remote Control Smart TV RC802V Remote Compatible for TCL TV Remote Original 55EP680 40A325 49S6500 55P8S 55P8 50P8 65P8 40S6500 43S6500FS 49S6800FS 49S6800 49S6510FS(Without Voice Function/Google Assistant and Non-Bluetooth remote)</c:v>
                </c:pt>
                <c:pt idx="1134">
                  <c:v>HP 330 Wireless Black Keyboard and Mouse Set with Numeric Keypad, 2.4GHz Wireless Connection and 1600 DPI, USB Receiver, LED Indicators , Black(2V9E6AA)</c:v>
                </c:pt>
                <c:pt idx="1135">
                  <c:v>Astigo Compatible Remote for Airtel Digital Set Top Box (Pairing Required with TV Remote)</c:v>
                </c:pt>
                <c:pt idx="1136">
                  <c:v>Lapster USB 3.0 A to Micro B SuperSpeed for hard disk cable - short cable</c:v>
                </c:pt>
                <c:pt idx="1137">
                  <c:v>Pigeon Zest Mixer Grinder 3 Speed Control 750 Watt Powerful Copper Motor with 3 Stainless Steel Jars for Dry Grinding, Wet Grinding and Making Chutney and 3 Polycarbonate lids - Blue</c:v>
                </c:pt>
                <c:pt idx="1138">
                  <c:v>Classmate Pulse 1 Subject Notebook - 240mm x 180mm , Soft Cover, 180 Pages, Single Line, Pack of 4</c:v>
                </c:pt>
                <c:pt idx="1139">
                  <c:v>Zebronics Astra 10 Portable Wireless BT v5.0 Speaker, 10W RMS Power, 15* Hours Backup, 2.25" Drive Size, up to 6.4" Mobile Holder Support, Carry Handle, USB, mSD, AUX Input and FM Radio with Antenna</c:v>
                </c:pt>
                <c:pt idx="1140">
                  <c:v>10WeRun Id-116 Bluetooth Smartwatch Wireless Fitness Band for Boys, Girls, Men, Women &amp; Kids | Sports Gym Watch for All Smart Phones I Heart Rate and spo2 Monitor</c:v>
                </c:pt>
                <c:pt idx="1141">
                  <c:v>HP GK320 Wired Full Size RGB Backlight Mechanical Gaming Keyboard, 4 LED Indicators, Mechanical Switches, Double Injection Key Caps, and Windows Lock Key(4QN01AA)</c:v>
                </c:pt>
                <c:pt idx="1142">
                  <c:v>Caldipree Silicone Case Cover Compatible for 2022 Samsung Smart TV Remote QLED TV BN68-13897A TM2280E (2022-BLACK)</c:v>
                </c:pt>
                <c:pt idx="1143">
                  <c:v>Amazon Basics Magic Slate 8.5-inch LCD Writing Tablet with Stylus Pen, for Drawing, Playing, Noting by Kids &amp; Adults, Black</c:v>
                </c:pt>
                <c:pt idx="1144">
                  <c:v>TCL 80 cm (32 inches) HD Ready Certified Android Smart LED TV 32S5205 (Black)</c:v>
                </c:pt>
                <c:pt idx="1145">
                  <c:v>Havells Gatik Neo 400mm Pedestal Fan (Aqua Blue)</c:v>
                </c:pt>
                <c:pt idx="1146">
                  <c:v>Bestor ¬Æ 8K Hdmi 2.1 Cable 48Gbps 9.80Ft/Ultra High Speed Hdmi Braided Cord For Roku Tv/Ps5/Hdtv/Blu-Ray Projector, Laptop, Television, Personal Computer, Xbox, Ps4, Ps5, Ps4 Pro (1 M, Grey)</c:v>
                </c:pt>
                <c:pt idx="1147">
                  <c:v>BRUSTRO Copytinta Coloured Craft Paper A4 Size 80 GSM Mixed Bright Colour 40 Sheets Pack (10 cols X 4 Sheets) Double Side Color for Office Printing, Art and Craft.</c:v>
                </c:pt>
                <c:pt idx="1148">
                  <c:v>Libra Roti Maker Electric Automatic | chapati Maker Electric Automatic | roti Maker Machine with 900 Watts for Making Roti/Chapati/Parathas - Stainless Steel</c:v>
                </c:pt>
                <c:pt idx="1149">
                  <c:v>Duracell Type-C To Micro 1.2M braided Sync &amp; Charge Cable, USB C to Micro Fast Charge Compatible for fast data transmission (Black)</c:v>
                </c:pt>
                <c:pt idx="1150">
                  <c:v>HealthSense Rechargeable Lint Remover for Clothes | Fuzz and Fur Remover | Electric Fabric Shaver, Trimmer for Clothes, Carpet, Sofa, Sweaters, Curtains | One-Year Warranty Included - New-Feel LR350</c:v>
                </c:pt>
                <c:pt idx="1151">
                  <c:v>Lapster Caddy for ssd and HDD, Optical Bay 2nd Hard Drive Caddy, Caddy 9.5mm for Laptop</c:v>
                </c:pt>
                <c:pt idx="1152">
                  <c:v>Duracell CR2025 3V Lithium Coin Battery, 5 pcs, 2025 Coin Button Cell Battery, DL2025</c:v>
                </c:pt>
                <c:pt idx="1153">
                  <c:v>boAt LTG 550v3 Lightning Apple MFi Certified Cable with Spaceship Grade Aluminium Housing,Stress Resistance, Rapid 2.4A Charging &amp; 480mbps Data Sync, 1m Length &amp; 10000+ Bends Lifespan(Mercurial Black)</c:v>
                </c:pt>
                <c:pt idx="1154">
                  <c:v>Morphy Richards Aristo 2000 Watts PTC Room Heater (White)</c:v>
                </c:pt>
                <c:pt idx="1155">
                  <c:v>Samsung Original Type C to C Cable - 3.28 Feet (1 Meter), White</c:v>
                </c:pt>
                <c:pt idx="1156">
                  <c:v>Portronics Ruffpad 12E Re-Writable LCD Writing Pad with 30.4cm (12 inch) Writing Area, Single Tap Erase, Smart Lock, Long Battery Life, India's first notepad to save and share your child's first creatives via Ruffpad app on your Smartphone(Black)</c:v>
                </c:pt>
                <c:pt idx="1157">
                  <c:v>Karbonn 80 cm (32 inches) Millenium Bezel-Less Series HD Ready Smart LED TV KJW32SKHD (Phantom Black)</c:v>
                </c:pt>
                <c:pt idx="1158">
                  <c:v>Electvision Remote Control Compatible with Kodak/Thomson Smart led tv (Without Voice) Before Placing Order for verification Contact Our coustmer Care 7738090464</c:v>
                </c:pt>
                <c:pt idx="1159">
                  <c:v>KHAITAN AVAANTE KA-2013 1200 Watt 3-Rod Halogen Heater (1200 Watts, Grey)</c:v>
                </c:pt>
                <c:pt idx="1160">
                  <c:v>Tata Sky Universal Remote Compatible for SD/HD</c:v>
                </c:pt>
                <c:pt idx="1161">
                  <c:v>Kuber Industries Round Non Woven Fabric Foldable Laundry Basket|Toy Storage Basket|Cloth Storage Basket With Handles| Capicity 45 Ltr (Grey &amp; Black)-KUBMART11446</c:v>
                </c:pt>
                <c:pt idx="1162">
                  <c:v>CSI INTERNATIONAL¬Æ Instant Water Geyser, Water Heater, Portable Water Heater, Geyser Made of First Class ABS Plastic 3KW (White)</c:v>
                </c:pt>
                <c:pt idx="1163">
                  <c:v>INALSA Upright Vacuum Cleaner, 2-in-1,Handheld &amp; Stick for Home &amp; Office Use,800W- with 16KPA Strong Suction &amp; HEPA Filtration|0.8L Dust Tank|Includes Multiple Accessories,(Grey/Black)</c:v>
                </c:pt>
                <c:pt idx="1164">
                  <c:v>7SEVEN¬Æ Compatible for Mi tv Remote Control Original Suitable with Smart Android 4K LED Non Voice Command Xiaomi Redmi Remote of 4A Model 32 43 55 65 inches</c:v>
                </c:pt>
                <c:pt idx="1165">
                  <c:v>Lenovo IdeaPad 3 11th Gen Intel Core i3 15.6" FHD Thin &amp; Light Laptop(8GB/512GB SSD/Windows 11/Office 2021/2Yr Warranty/3months Xbox Game Pass/Platinum Grey/1.7Kg), 81X800LGIN</c:v>
                </c:pt>
                <c:pt idx="1166">
                  <c:v>Havells OFR 13 Wave Fin with PTC Fan Heater 2900 Watts (Black)</c:v>
                </c:pt>
                <c:pt idx="1167">
                  <c:v>Cello Non-Stick Aluminium Sandwich Gas Toaster(Black)</c:v>
                </c:pt>
                <c:pt idx="1168">
                  <c:v>Ambrane Unbreakable 3A Fast Charging Braided Type C Cable    1.5 Meter (RCT15, Blue) Supports QC 2.0/3.0 Charging</c:v>
                </c:pt>
                <c:pt idx="1169">
                  <c:v>Sony TV - Remote Compatible for Sony LED Remote Control Works with Sony LED TV by Trend Trail Speed tech &amp; Remote hi Remote &amp; REO India only</c:v>
                </c:pt>
                <c:pt idx="1170">
                  <c:v>Candes Gloster All in One Silent Blower Fan Room Heater Ideal for Small and Medium Area, 2000 Watts (White)</c:v>
                </c:pt>
                <c:pt idx="1171">
                  <c:v>Wipro Vesta 1.8 litre Cool touch electric Kettle with Auto cut off | Double Layer outer body | Triple Protection - Dry Boil, Steam &amp; Over Heat |Stainless Steel Inner Body | (Black, 1500 Watt)</c:v>
                </c:pt>
                <c:pt idx="1172">
                  <c:v>KENT 16088 Vogue Electric Kettle 1.8 Litre 1500 W | Stainless Steel body | Auto shut off over heating protection | 1 Year Warranty</c:v>
                </c:pt>
                <c:pt idx="1173">
                  <c:v>LAPSTER 12pcs Spiral Cable Protectors for Charger, Wires, Data Charger Cable Protector for Computers, Cell Phones etc.(Grey)</c:v>
                </c:pt>
                <c:pt idx="1174">
                  <c:v>Havells Zella Flap Auto Immersion Rod 1500 Watts</c:v>
                </c:pt>
                <c:pt idx="1175">
                  <c:v>Airtel Digital TV HD Set Top Box with FTA Pack | Unlimited Entertainment + Recording Feature + Free Standard Installation (6 Months Pack)</c:v>
                </c:pt>
                <c:pt idx="1176">
                  <c:v>Shakti Technology S3 High Pressure Car Washer Machine 1800 Watts and Pressure 120 Bar for Cleaning Car, Bike &amp; Home</c:v>
                </c:pt>
                <c:pt idx="1177">
                  <c:v>Tom &amp; Jerry Folding Laundry Basket for Clothes with Lid &amp; Handle, Toys Organiser, 75 Litre, Green</c:v>
                </c:pt>
                <c:pt idx="1178">
                  <c:v>Croma 3A Fast charge 1m Type-C to All Type-C Phones sync and charge cable, Made in India, 480Mbps Data transfer rate, Tested Durability with 8000+ bends (12 months warranty) - CRCMA0106sTC10, Black</c:v>
                </c:pt>
                <c:pt idx="1179">
                  <c:v>Lifelong LLFH921 Regalia 2000 W Fan Heater, 3 Air Settings, Room Heater with Overheating Protection, 1 Year Warranty ( White, (ISI Certified, Ideal for small to medium room/area)</c:v>
                </c:pt>
                <c:pt idx="1180">
                  <c:v>AGARO Regal Electric Rice Cooker, 3L Ceramic Inner Bowl, Cooks Up to 600 Gms Raw Rice, SS Steamer, Preset Cooking Functions, Preset Timer, Keep Warm Function, LED Display, Black</c:v>
                </c:pt>
                <c:pt idx="1181">
                  <c:v>FABWARE Lint Remover for Clothes - Sticky Lint Roller for Clothes, Furniture, Wool, Coat, Car Seats, Carpet, Fabric, Dust Cleaner, Pet Hair Remover with 1 Handle &amp; 1 Refill Total 60 Sheets &amp; 1 Cover</c:v>
                </c:pt>
                <c:pt idx="1182">
                  <c:v>PrettyKrafts Laundry Square Shape Basket Bag/Foldable/Multipurpose/Carry Handles/Slanting Lid for Home, Cloth Storage,(Single) Jute Grey</c:v>
                </c:pt>
                <c:pt idx="1183">
                  <c:v>Aqua d pure Active Copper 12-L RO+UV Water Filter Purifier for Home, Kitchen Fully Automatic UF+TDS Controller</c:v>
                </c:pt>
                <c:pt idx="1184">
                  <c:v>LRIPL Mi Remote Control with Netflix &amp; Prime Video Button Compatible for Mi 4X LED Android Smart TV 4A Remote Control (32"/43") with Voice Command (Pairing Required)</c:v>
                </c:pt>
                <c:pt idx="1185">
                  <c:v>Samsung Galaxy M04 Light Green, 4GB RAM, 64GB Storage | Upto 8GB RAM with RAM Plus | MediaTek Helio P35 | 5000 mAh Battery</c:v>
                </c:pt>
                <c:pt idx="1186">
                  <c:v>Samsung Galaxy M04 Dark Blue, 4GB RAM, 64GB Storage | Upto 8GB RAM with RAM Plus | MediaTek Helio P35 | 5000 mAh Battery</c:v>
                </c:pt>
                <c:pt idx="1187">
                  <c:v>Samsung Galaxy M04 Dark Blue, 4GB RAM, 128GB Storage | Upto 8GB RAM with RAM Plus | MediaTek Helio P35 | 5000 mAh Battery</c:v>
                </c:pt>
                <c:pt idx="1188">
                  <c:v>7SEVEN¬Æ Compatible Lg Smart Tv Remote Suitable for Any LG LED OLED LCD UHD Plasma Android Television and AKB75095303 replacement of Original Lg Tv Remote Control</c:v>
                </c:pt>
                <c:pt idx="1189">
                  <c:v>Wipro Vesta Grill 1000 Watt Sandwich Maker |Dual function-SW Maker&amp;Griller|Non stick Coat -BPA&amp;PTFE Free |Auto Temp Cut-off| Height Control -180·∂ø&amp;105·∂ø |2 year warranty|SS Finish|Standard size</c:v>
                </c:pt>
                <c:pt idx="1190">
                  <c:v>KRISONS Thunder Speaker, Multimedia Home Theatre, Floor Standing Speaker, LED Display with Bluetooth, FM, USB, Micro SD Card, AUX Connectivity</c:v>
                </c:pt>
                <c:pt idx="1191">
                  <c:v>POCO C31 (Royal Blue, 64 GB) (4 GB RAM)</c:v>
                </c:pt>
                <c:pt idx="1192">
                  <c:v>Amazon Brand - Solimo Fast Charging Braided Type C Data Cable Seam, Suitable For All Supported Mobile Phones (1 Meter, Black)</c:v>
                </c:pt>
                <c:pt idx="1193">
                  <c:v>FYA Handheld Vacuum Cleaner Cordless, Wireless Hand Vacuum&amp;Air Blower 2-in-1, Mini Portable Car Vacuum Cleaner with Powerful Suction, USB Rechargeable Vacuum for Pet Hair, Home and Car</c:v>
                </c:pt>
                <c:pt idx="1194">
                  <c:v>R B Nova Lint/Fabric Shaver for Cloths, Lint Remover for Woolen Sweaters, Blankets, Jackets/Burr Remover Pill Remover from Carpets, Pack of 1</c:v>
                </c:pt>
                <c:pt idx="1195">
                  <c:v>Gizga Essentials Webcam Cover, Privacy Protector Webcam Cover Slide, Compatible with Laptop, Desktop, PC, Smartphone, Protect Your Privacy and Security, Strong Adhesive, Set of 3, Black</c:v>
                </c:pt>
                <c:pt idx="1196">
                  <c:v>7SEVEN¬Æ Compatible for Sony Bravia LCD LED UHD OLED QLED 4K Ultra HD TV remote control with YouTube and NETFLIX Hotkeys. Universal Replacement for Original Sony Smart Android tv Remote Control</c:v>
                </c:pt>
                <c:pt idx="1197">
                  <c:v>INDIAS¬Æ‚Ñ¢ Electro-Instant Water Geyser A.B.S. Body Shock Proof Can be Used in Bathroom, Kitchen, wash Area, Hotels, Hospital etc.</c:v>
                </c:pt>
                <c:pt idx="1198">
                  <c:v>Wipro Vesta 1200 Watt GD203 Heavyweight Automatic Dry Iron| Quick Heat Up| Anti bacterial German Weilburger Double Coated Black Soleplate |2 Years Warranty</c:v>
                </c:pt>
                <c:pt idx="1199">
                  <c:v>Remote Compatible for Samsung LED/LCD Remote Control Works with Samsung LED/LCD TV by Trend Trail</c:v>
                </c:pt>
                <c:pt idx="1200">
                  <c:v>WeCool S5 Long Selfie Stick, with Large Reinforced Tripod Stand up to 61 Inch / 156 Cms, Ultra Long Multi Function Bluetooth Selfie Stick with 1/4 Screw Compatible with Gopro, Camera, and Ring Light</c:v>
                </c:pt>
                <c:pt idx="1201">
                  <c:v>Wayona 3in1 Nylon Braided 66W USB Fast Charging Cable with Type C, Lightening and Micro USB Port, Compatible with iPhone, iPad, Samsung Galaxy, OnePlus, Mi, Oppo, Vivo, iQOO, Xiaomi (1M, Black)</c:v>
                </c:pt>
                <c:pt idx="1202">
                  <c:v>E-COSMOS Plug in LED Night Light Mini USB LED Light Flexible USB LED Ambient Light Mini USB LED Light, LED Portable car Bulb, Indoor, Outdoor, Reading, Sleep (4 pcs)</c:v>
                </c:pt>
                <c:pt idx="1203">
                  <c:v>Newly Launched Boult Dive+ with 1.85" HD Display, Bluetooth Calling Smartwatch, 500 Nits Brightness, 7 Days Battery Life, 150+ Watch Faces, 100+ Sport Modes, IP68 Waterproof Smart Watch (Jet Black)</c:v>
                </c:pt>
                <c:pt idx="1204">
                  <c:v>Crompton Insta Comfort Heater 2000 Watts Heat Convector with Adjustable Thermostats, Hybrid Cyan, Standard (‚ÄéACGRH- INSTACOMFORT)</c:v>
                </c:pt>
                <c:pt idx="1205">
                  <c:v>Lint Remover For Clothes With 1 Year Warranty Fabric Shaver Lint Shaver for Woolen Clothes Blanket Jackets Stainless Steel Blades,Bedding, Clothes and Furniture Best Remover for Fabrics Portable Lint Shavers (White Orange)</c:v>
                </c:pt>
                <c:pt idx="1206">
                  <c:v>7SEVEN¬Æ Compatible with Fire Tv Stick Remote with Voice Command Feature Suitable for Second Generation Amazon Fire Tv Stick Remote Only - Pairing Must</c:v>
                </c:pt>
                <c:pt idx="1207">
                  <c:v>Zuvexa Egg Boiler Poacher Automatic Off Steaming, Cooking, Boiling Double Layer 14 Egg Boiler (Multicolor)‚Ä¶</c:v>
                </c:pt>
                <c:pt idx="1208">
                  <c:v>Realme Smart TV Stick 4K</c:v>
                </c:pt>
                <c:pt idx="1209">
                  <c:v>KNOWZA Electric Handheld Milk Wand Mixer Frother for Latte Coffee Hot Milk, Milk Frother for Coffee, Egg Beater, Hand Blender, Coffee Beater (BLACK COFFEE BEATER)</c:v>
                </c:pt>
                <c:pt idx="1210">
                  <c:v>7SEVEN¬Æ Suitable Sony Tv Remote Original Bravia for Smart Android Television Compatible for Any Model of LCD LED OLED UHD 4K Universal Sony Remote Control</c:v>
                </c:pt>
                <c:pt idx="1211">
                  <c:v>Larrito wooden Cool Mist Humidifiers Essential Oil Diffuser Aroma Air Humidifier with Colorful Change for Car, Office, Babies, humidifiers for home, air humidifier for room (WOODEN HUMIDIFIRE-A)</c:v>
                </c:pt>
                <c:pt idx="1212">
                  <c:v>Empty Mist Trigger Plastic Spray Bottle for Multi use 200ml Pack of 2</c:v>
                </c:pt>
                <c:pt idx="1213">
                  <c:v>VU 138 cm (55 inches) Premium Series 4K Ultra HD Smart IPS LED TV 55UT (Black)</c:v>
                </c:pt>
                <c:pt idx="1214">
                  <c:v>CEDO 65W OnePlus Dash Warp Charge Cable, USB A to Type C Data Sync Fast Charging Cable Compatible with One Plus 3 /3T /5 /5T /6 /6T /7 /7T /7 pro &amp; for All Type C Devices - 1 Meter, Red</c:v>
                </c:pt>
                <c:pt idx="1215">
                  <c:v>boAt BassHeads 122 Wired Earphones with Heavy Bass, Integrated Controls and Mic (Gun Metal)</c:v>
                </c:pt>
                <c:pt idx="1216">
                  <c:v>Maharaja Whiteline Nano Carbon Neo, 500 Watts Room Heater (Black, White), Standard (5200100986)</c:v>
                </c:pt>
                <c:pt idx="1217">
                  <c:v>LUNAGARIYA¬Æ, Protective Case Compatible with JIO Settop Box Remote Control,PU Leather Cover Holder (Before Placing Order,Please Compare The Dimensions of The Product with Your Remote)</c:v>
                </c:pt>
                <c:pt idx="1218">
                  <c:v>7SEVEN¬Æ Compatible Tata Sky Remote Control Replacement of Original dth SD HD tata Play Set top Box Remote - IR Learning Universal Remote for Any Brand TV - Pairing Must</c:v>
                </c:pt>
                <c:pt idx="1219">
                  <c:v>Electvision Remote Control for led Smart tv Compatible with VU Smart Led (Without Voice)</c:v>
                </c:pt>
                <c:pt idx="1220">
                  <c:v>Usha Hc 812 T Thermo Fan Room Heater</c:v>
                </c:pt>
                <c:pt idx="1221">
                  <c:v>7SEVEN¬Æ Compatible Vu Smart Tv Remote Control Suitable for Original 4K Android LED Ultra HD UHD Vu Tv Remote with Non Voice Feature without google assistant</c:v>
                </c:pt>
                <c:pt idx="1222">
                  <c:v>Activa Heat-Max 2000 Watts Room Heater (White color ) with ABS body</c:v>
                </c:pt>
                <c:pt idx="1223">
                  <c:v>Ikea Little Loved Corner PRODUKT Milk-frother, Coffee/Tea Frother, Handheld Milk Wand Mixer Frother, Black</c:v>
                </c:pt>
                <c:pt idx="1224">
                  <c:v>PROLEGEND¬Æ PL-T002 Universal TV Stand Table Top for Most 22 to 65 inch LCD Flat Screen TV, VESA up to 800 by 400mm</c:v>
                </c:pt>
                <c:pt idx="1225">
                  <c:v>Duracell USB C To Lightning Apple Certified (Mfi) Braided Sync &amp; Charge Cable For Iphone, Ipad And Ipod. Fast Charging Lightning Cable, 3.9 Feet (1.2M) - Black</c:v>
                </c:pt>
                <c:pt idx="1226">
                  <c:v>PHILIPS Drip Coffee Maker HD7432/20, 0.6 L, Ideal for 2-7 cups, Black, Medium</c:v>
                </c:pt>
                <c:pt idx="1227">
                  <c:v>Aine HDMI Male to VGA Female Video Converter Adapter Cable (Black)</c:v>
                </c:pt>
                <c:pt idx="1228">
                  <c:v>Shakti Technology S5 High Pressure Car Washer Machine 1900 Watts and Pressure 125 Bar with 10 Meter Hose Pipe</c:v>
                </c:pt>
                <c:pt idx="1229">
                  <c:v>AGARO Glory Cool Mist Ultrasonic Humidifier, 4.5Litres, For Large Area, Room, Home, Office, Adjustable Mist Output, Ceramic Ball Filter, Ultra Quiet, 360¬∞ Rotatable Nozzle, Auto Shut Off, Grey</c:v>
                </c:pt>
                <c:pt idx="1230">
                  <c:v>Inalsa Electric Fan Heater Hotty - 2000 Watts Variable Temperature Control Cool/Warm/Hot Air Selector | Over Heat Protection | ISI Certification, White</c:v>
                </c:pt>
                <c:pt idx="1231">
                  <c:v>NK STAR 950 Mbps USB WiFi Adapter Wireless Network Receiver Dongle for Desktop Laptop, (Support- Windows XP/7/8/10 &amp; MAC OS) NOt Support to DVR and HDTV</c:v>
                </c:pt>
                <c:pt idx="1232">
                  <c:v>IONIX Tap filter Multilayer | Activated Carbon Faucet Water Filters Universal Interface Home Kitchen Faucet Tap Water Clean Purifier Filter Cartridge Five Layer Water Filter-Pack of 1</c:v>
                </c:pt>
                <c:pt idx="1233">
                  <c:v>SaiEllin Room Heater For Home 2000 Watts Room Heater For Bedroom | ISI Approved With 1 Year Warranty | For 250 Sq. Feet Blower Heater &amp; Room Heaters Home For Winters</c:v>
                </c:pt>
                <c:pt idx="1234">
                  <c:v>iBELL Induction Cooktop, 2000W with Auto Shut Off and Overheat Protection, BIS Certified, Black</c:v>
                </c:pt>
                <c:pt idx="1235">
                  <c:v>boAt Newly Launched Wave Electra with 1.81" HD Display, Smart Calling with Ultra-Seamless BT Calling Chip,20 Built-In Watch Faces,100 + Sports Modes,Menu Personalization,In-Built Games(Charcoal Black)</c:v>
                </c:pt>
                <c:pt idx="1236">
                  <c:v>boAt Newly Launched Wave Electra with 1.81" HD Display, Smart Calling Ultra-Seamless BT Calling Chip, 20 Built-in Watch Faces, 100 + Sports Modes, Menu Personalization, in-Built Games(Cherry Blossom)</c:v>
                </c:pt>
                <c:pt idx="1237">
                  <c:v>EYNK Extra Long Micro USB Fast Charging USB Cable | Micro USB Data Cable | Quick Fast Charging Cable | Charger Sync Cable | High Speed Transfer Android Smartphones V8 Cable (2.4 Amp, 3m,) (White)</c:v>
                </c:pt>
                <c:pt idx="1238">
                  <c:v>oraimo 65W Type C to C Fast Charging Cable USB C to USB C Cable High Speed Syncing, Nylon Braided 1M length with LED Indicator Compatible For Laptop, Macbook, Samsung Galaxy S22 S20 S10 S20Fe S21 S21 Ultra A70 A51 A71 A50S M31 M51 M31S M53 5G</c:v>
                </c:pt>
                <c:pt idx="1239">
                  <c:v>Kenstar 2400 Watts 9 Fins Oil Filled Radiator with PTC Fan Heater (BLACK GOLD)</c:v>
                </c:pt>
                <c:pt idx="1240">
                  <c:v>SaleOn Instant Coal Heater 500W Charcoal Burner Electric Stove Hot Plate - Mix Colors - Pack of 1 - Only Charcoal Heater</c:v>
                </c:pt>
                <c:pt idx="1241">
                  <c:v>Shopoflux Silicone Remote Cover for Mi Smart TV and Mi TV Stick/MI Box S / 3S / MI 4X / 4A Smart LED TV (Black)</c:v>
                </c:pt>
                <c:pt idx="1242">
                  <c:v>Airtel DigitalTV HD Setup Box Remote</c:v>
                </c:pt>
                <c:pt idx="1243">
                  <c:v>Pigeon Healthifry Digital Air Fryer, 360¬∞ High Speed Air Circulation Technology 1200 W with Non-Stick 4.2 L Basket - Green</c:v>
                </c:pt>
                <c:pt idx="1244">
                  <c:v>Activa Easy Mix Nutri Mixer Grinder 500 Watt | Long Lasting Shock Proof ABS Body | Heavy Duty Motor With Nano - Grinding Technology</c:v>
                </c:pt>
                <c:pt idx="1245">
                  <c:v>Portable Lint Remover Pet Fur Remover Clothes Fuzz Remover Pet Hairball Quick Epilator Shaver Removing Dust Pet Hair from Clothing Furniture Perfect for Clothing,Furniture,Couch,Carpet (Standard)</c:v>
                </c:pt>
                <c:pt idx="1246">
                  <c:v>Portronics Konnect Spydr 31 3-in-1 Multi Functional Cable with 3.0A Output, Tangle Resistant, 1.2M Length, Nylon Braided(Zebra)</c:v>
                </c:pt>
                <c:pt idx="1247">
                  <c:v>Sansui 80cm (32 inches) HD Ready Smart LED TV JSY32SKHD (BLACK) With Bezel-less Design</c:v>
                </c:pt>
                <c:pt idx="1248">
                  <c:v>Lapster 65W compatible for OnePlus Dash Warp Charge Cable , type c to c cable fast charging Data Sync Cable Compatible with One Plus 10R / 9RT/ 9 pro/ 9R/ 8T/ 9/ Nord &amp; for All Type C Devices ‚Äì Red, 1 Meter</c:v>
                </c:pt>
                <c:pt idx="1249">
                  <c:v>POCO C31 (Shadow Gray, 64 GB) (4 GB RAM)</c:v>
                </c:pt>
                <c:pt idx="1250">
                  <c:v>Lint Remover Woolen Clothes Lint Extractor Battery Lint Removing Machine Bhur Remover</c:v>
                </c:pt>
                <c:pt idx="1251">
                  <c:v>Aquadpure Copper + Mineral RO+UV+UF 10 to 12 Liter RO + UV + TDS ADJUSTER Water Purifier with Copper Charge Technology black &amp; copper Best For Home and Office (Made In India)</c:v>
                </c:pt>
                <c:pt idx="1252">
                  <c:v>Tata Sky Digital TV HD Setup Box Remote</c:v>
                </c:pt>
                <c:pt idx="1253">
                  <c:v>Amazon Basics 1500 W Electric Kettle (Stainless Steel Body, 1.5 L)</c:v>
                </c:pt>
                <c:pt idx="1254">
                  <c:v>iPhone Original 20W C Type Fast PD Charger Compatible with I-Phone13/13 mini/13pro/13 pro Max I-Phone 12/12 Pro/12mini/12 Pro Max, I-Phone11/11 Pro/11 Pro Max 2020 (Only Adapter)</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Livpure Glo Star RO+UV+UF+Mineraliser - 7 L Storage Tank, 15 LPH Water Purifier for Home, Black</c:v>
                </c:pt>
                <c:pt idx="1266">
                  <c:v>Amazon Basics 300 W Hand Blender with Stainless Steel Stem for Hot/Cold Blending and In-Built Cord Hook, ISI-Marked, Black</c:v>
                </c:pt>
                <c:pt idx="1267">
                  <c:v>Kitchenwell 18Pc Plastic Food Snack Bag Pouch Clip Sealer for Keeping Food Fresh for Home, Kitchen, Camping Snack Seal Sealing Bag Clips (Multi-Color) | (Pack of 18)|</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SHREENOVA ID116 Plus Bluetooth Fitness Smart Watch for Men Women and Kids Activity Tracker (Black)</c:v>
                </c:pt>
                <c:pt idx="1272">
                  <c:v>LS LAPSTER Quality Assured USB 2.0 morpho cable, morpho device cable for Mso 1300 E3/E2/E Biometric Finger Print Scanner morpho USB cable (Black)</c:v>
                </c:pt>
                <c:pt idx="1273">
                  <c:v>Lapster usb 2.0 mantra cable, mantra mfs 100 data cable (black)</c:v>
                </c:pt>
                <c:pt idx="1274">
                  <c:v>LACOPINE Mini Pocket Size Lint Roller (White)</c:v>
                </c:pt>
                <c:pt idx="1275">
                  <c:v>MI 2-in-1 USB Type C Cable (Micro USB to Type C) 30cm for Smartphone, Headphone, Laptop (White)</c:v>
                </c:pt>
                <c:pt idx="1276">
                  <c:v>Borosil Volcano 13 Fin Oil Filled Radiator Room Heater, 2900 W, Black</c:v>
                </c:pt>
                <c:pt idx="1277">
                  <c:v>VRPRIME Lint Roller Lint Remover for Clothes, Pet | 360 Sheets Reusable Sticky Easy-Tear Sheet Brush for Clothes, Furniture, Carpet, Dog Fur, Sweater, Dust &amp; Dirt (4 Rolls - 90 Sheet Each Roll)</c:v>
                </c:pt>
                <c:pt idx="1278">
                  <c:v>HB Plus Folding Height Adjustable Aluminum Foldable Portable Adjustment Desktop Laptop Holder Riser Stand</c:v>
                </c:pt>
                <c:pt idx="1279">
                  <c:v>Sui Generis Electric Handheld Milk Wand Mixer Frother for Latte Coffee Hot Milk, Milk Frother, Electric Coffee Beater, Egg Beater, Latte Maker, Mini Hand Blender Cappuccino Maker (Multicolor)</c:v>
                </c:pt>
                <c:pt idx="1280">
                  <c:v>Cablet 2.5 Inch SATA USB 3.0 HDD/SSD Portable External Enclosure for 7mm and 9.5mm, Tool-Free Design, Supports UASP Max 6TB</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Crompton Insta Delight Fan Circulator Room Heater with 3 Heat Settings (Slate Grey &amp; Black, 2000 Watt)</c:v>
                </c:pt>
                <c:pt idx="1286">
                  <c:v>TE‚Ñ¢ Instant Electric Heating Hot and Cold Water Geyser Tap Water with Digital Display (White)</c:v>
                </c:pt>
                <c:pt idx="1287">
                  <c:v>Gadgetronics Digital Kitchen Weighing Scale &amp; Food Weight Machine for Health, Fitness, Home Baking &amp; Cooking (10 KGs,1 Year Warranty &amp; Batteries Included)</c:v>
                </c:pt>
                <c:pt idx="1288">
                  <c:v>Zebronics CU3100V Fast charging Type C cable with QC 18W support, 3A max capacity, 1 meter braided cable, Data transfer and Superior durability (Braided Black )</c:v>
                </c:pt>
                <c:pt idx="1289">
                  <c:v>Zebronics CU3100V Fast charging Type C cable with QC 18W support, 3A max capacity, 1 meter braided cable, Data transfer and Superior durability (Braided Black + White)</c:v>
                </c:pt>
                <c:pt idx="1290">
                  <c:v>Ambrane BCL-15 Lightning Cable for Smartphone (1.5m Black)</c:v>
                </c:pt>
                <c:pt idx="1291">
                  <c:v>Candes BlowHot All in One Silent Blower Fan Room Heater (ABS Body, White, Brown) 2000 Watts</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AVNISH Tap Water Purifier Filter Faucet 6 Layer Carbon Activated Dust Chlorine Remover Water Softener for Drinking Cartridge Alkaline Taps for Kitchen Sink Bathroom Wash Basin (6-Layer Filtration)</c:v>
                </c:pt>
                <c:pt idx="1303">
                  <c:v>Remote Control Compatible for Amazon Fire Tv Stick Remote Control [ 3rd Gen ](Not Compatible for Fire TV Edition Smart TV) from basesailor</c:v>
                </c:pt>
                <c:pt idx="1304">
                  <c:v>Noise ColorFit Pro 4 Alpha Bluetooth Calling Smart Watch with 1.78 AMOLED Display, Tru Sync, 60hz Refresh Rate, instacharge, Gesture Control, Functional 360 Digital Crown (Jet Black)</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Technotech High Speed HDMI Cable 5 Meter V1.4 - Supports Full HD 1080p (Color May Vary)</c:v>
                </c:pt>
                <c:pt idx="1309">
                  <c:v>Havells Bero Quartz Heater Black 800w 2 Heat Settings 2 Year Product Warranty</c:v>
                </c:pt>
                <c:pt idx="1310">
                  <c:v>Hilton Quartz Heater 400/800-Watt ISI 2 Rods Multi Mode Heater Long Lasting Quick Heating Extremely Warm (Grey)</c:v>
                </c:pt>
                <c:pt idx="1311">
                  <c:v>ZEBRONICS HAA2021 HDMI version 2.1 cable with 8K @ 60Hz, 4K @ 120Hz, eARC &amp; CEC support, 3D compatible, 2 meters length, 48Gbps max and Gold-plated connectors</c:v>
                </c:pt>
                <c:pt idx="1312">
                  <c:v>Green Tales Heat Seal Mini Food Sealer-Impulse Machine for Sealing Plastic Bags Packaging</c:v>
                </c:pt>
                <c:pt idx="1313">
                  <c:v>LOHAYA Voice Assistant Remote Compatible for Airtel Xstream Set-Top Box Remote Control with Netflix Function (Black) (Non - Voice)</c:v>
                </c:pt>
                <c:pt idx="1314">
                  <c:v>Amazon Basics Wireless Mouse | 2.4 GHz Connection, 1600 DPI | Type - C Adapter | Upto 12 Months of Battery Life | Ambidextrous Design | Suitable for PC/Mac/Laptop</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White Feather Portable Heat Sealer Mini Sealing Machine for Food Storage Vacuum Bag, Chip, Plastic, Snack Bags, Package Home Closer Storage Tool (Multicolor) Random Colour</c:v>
                </c:pt>
                <c:pt idx="1322">
                  <c:v>7SEVEN¬Æ Compatible for Tata Sky Remote Original Set Top¬†HD Box and Suitable for SD Tata Play setup Box Remote Control</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WANBO X1 Pro (Upgraded) | Native 1080P Full HD | Android 9 | Projector for Home | LED Cinema | 350ANSI | 3900 lumens | WiFi Bluetooth | HDMI ARC | Dolby DTS | 4D Keystone Correction (Global Version)</c:v>
                </c:pt>
                <c:pt idx="1327">
                  <c:v>Kitchenwell Multipurpose Portable Electronic Digital Weighing Scale Weight Machine | Weight Machine | 10 Kg</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Longway Blaze 2 Rod Quartz Room Heater (White, Gray, 800 watts)</c:v>
                </c:pt>
                <c:pt idx="1331">
                  <c:v>Lifelong LLQH925 Dyno Quartz Heater 2 Power settings Tip Over Cut-off Switch 800 Watt Silent operation Power Indicator 2 Rod Room Heater (1 Year Warranty, Grey)</c:v>
                </c:pt>
                <c:pt idx="1332">
                  <c:v>VAPJA¬Æ Portable Mini Juicer Cup Blender USB Rechargeable with 4 Blades for Shakes and Smoothies Fruits Vegetables Juice Maker Grinder Mixer Strong Cutting Bottle Sports Travel Outdoors Gym (BOTTLE)</c:v>
                </c:pt>
                <c:pt idx="1333">
                  <c:v>NGI Store 2 Pieces Pet Hair Removers for Your Laundry Catcher Lint Remover for Washing Machine Lint Remover Reusable Portable Silica Gel Clothes Washer Dryer Floating Ball</c:v>
                </c:pt>
                <c:pt idx="1334">
                  <c:v>Khaitan ORFin Fan heater for Home and kitchen-K0 2215</c:v>
                </c:pt>
                <c:pt idx="1335">
                  <c:v>Amazon Brand - Solimo 65W Fast Charging Braided Type C to C Data Cable | Suitable For All Supported Mobile Phones (1 Meter, Black)</c:v>
                </c:pt>
                <c:pt idx="1336">
                  <c:v>REDTECH USB-C to Lightning Cable 3.3FT, [Apple MFi Certified] Lightning to Type C Fast Charging Cord Compatible with iPhone 14/13/13 pro/Max/12/11/X/XS/XR/8, Supports Power Delivery - White</c:v>
                </c:pt>
              </c:strCache>
            </c:strRef>
          </c:cat>
          <c:val>
            <c:numRef>
              <c:f>'Products with Most Reviews'!$B$4:$B$1341</c:f>
              <c:numCache>
                <c:formatCode>#,##0.00</c:formatCode>
                <c:ptCount val="1337"/>
                <c:pt idx="0">
                  <c:v>426973</c:v>
                </c:pt>
                <c:pt idx="1">
                  <c:v>426973</c:v>
                </c:pt>
                <c:pt idx="2">
                  <c:v>426973</c:v>
                </c:pt>
                <c:pt idx="3">
                  <c:v>363713</c:v>
                </c:pt>
                <c:pt idx="4">
                  <c:v>363713</c:v>
                </c:pt>
                <c:pt idx="5">
                  <c:v>363711</c:v>
                </c:pt>
                <c:pt idx="6">
                  <c:v>313836</c:v>
                </c:pt>
                <c:pt idx="7">
                  <c:v>313836</c:v>
                </c:pt>
                <c:pt idx="8">
                  <c:v>313832</c:v>
                </c:pt>
                <c:pt idx="9">
                  <c:v>313832</c:v>
                </c:pt>
                <c:pt idx="10">
                  <c:v>273189</c:v>
                </c:pt>
                <c:pt idx="11">
                  <c:v>270563</c:v>
                </c:pt>
                <c:pt idx="12">
                  <c:v>253105</c:v>
                </c:pt>
                <c:pt idx="13">
                  <c:v>205052</c:v>
                </c:pt>
                <c:pt idx="14">
                  <c:v>192590</c:v>
                </c:pt>
                <c:pt idx="15">
                  <c:v>192589</c:v>
                </c:pt>
                <c:pt idx="16">
                  <c:v>189104</c:v>
                </c:pt>
                <c:pt idx="17">
                  <c:v>180998</c:v>
                </c:pt>
                <c:pt idx="18">
                  <c:v>179692</c:v>
                </c:pt>
                <c:pt idx="19">
                  <c:v>179691</c:v>
                </c:pt>
                <c:pt idx="20">
                  <c:v>179691</c:v>
                </c:pt>
                <c:pt idx="21">
                  <c:v>178912</c:v>
                </c:pt>
                <c:pt idx="22">
                  <c:v>178912</c:v>
                </c:pt>
                <c:pt idx="23">
                  <c:v>178912</c:v>
                </c:pt>
                <c:pt idx="24">
                  <c:v>178817</c:v>
                </c:pt>
                <c:pt idx="25">
                  <c:v>161679</c:v>
                </c:pt>
                <c:pt idx="26">
                  <c:v>161677</c:v>
                </c:pt>
                <c:pt idx="27">
                  <c:v>156638</c:v>
                </c:pt>
                <c:pt idx="28">
                  <c:v>141841</c:v>
                </c:pt>
                <c:pt idx="29">
                  <c:v>140036</c:v>
                </c:pt>
                <c:pt idx="30">
                  <c:v>140036</c:v>
                </c:pt>
                <c:pt idx="31">
                  <c:v>136954</c:v>
                </c:pt>
                <c:pt idx="32">
                  <c:v>128311</c:v>
                </c:pt>
                <c:pt idx="33">
                  <c:v>128311</c:v>
                </c:pt>
                <c:pt idx="34">
                  <c:v>128311</c:v>
                </c:pt>
                <c:pt idx="35">
                  <c:v>128311</c:v>
                </c:pt>
                <c:pt idx="36">
                  <c:v>123365</c:v>
                </c:pt>
                <c:pt idx="37">
                  <c:v>122478</c:v>
                </c:pt>
                <c:pt idx="38">
                  <c:v>119466</c:v>
                </c:pt>
                <c:pt idx="39">
                  <c:v>109864</c:v>
                </c:pt>
                <c:pt idx="40">
                  <c:v>107687</c:v>
                </c:pt>
                <c:pt idx="41">
                  <c:v>107151</c:v>
                </c:pt>
                <c:pt idx="42">
                  <c:v>103052</c:v>
                </c:pt>
                <c:pt idx="43">
                  <c:v>101544</c:v>
                </c:pt>
                <c:pt idx="44">
                  <c:v>98250</c:v>
                </c:pt>
                <c:pt idx="45">
                  <c:v>97175</c:v>
                </c:pt>
                <c:pt idx="46">
                  <c:v>95116</c:v>
                </c:pt>
                <c:pt idx="47">
                  <c:v>94363</c:v>
                </c:pt>
                <c:pt idx="48">
                  <c:v>94363</c:v>
                </c:pt>
                <c:pt idx="49">
                  <c:v>94363</c:v>
                </c:pt>
                <c:pt idx="50">
                  <c:v>94363</c:v>
                </c:pt>
                <c:pt idx="51">
                  <c:v>93112</c:v>
                </c:pt>
                <c:pt idx="52">
                  <c:v>92995</c:v>
                </c:pt>
                <c:pt idx="53">
                  <c:v>92925</c:v>
                </c:pt>
                <c:pt idx="54">
                  <c:v>92595</c:v>
                </c:pt>
                <c:pt idx="55">
                  <c:v>92595</c:v>
                </c:pt>
                <c:pt idx="56">
                  <c:v>92588</c:v>
                </c:pt>
                <c:pt idx="57">
                  <c:v>92588</c:v>
                </c:pt>
                <c:pt idx="58">
                  <c:v>91770</c:v>
                </c:pt>
                <c:pt idx="59">
                  <c:v>91188</c:v>
                </c:pt>
                <c:pt idx="60">
                  <c:v>87798</c:v>
                </c:pt>
                <c:pt idx="61">
                  <c:v>83996</c:v>
                </c:pt>
                <c:pt idx="62">
                  <c:v>83096</c:v>
                </c:pt>
                <c:pt idx="63">
                  <c:v>82356</c:v>
                </c:pt>
                <c:pt idx="64">
                  <c:v>77027</c:v>
                </c:pt>
                <c:pt idx="65">
                  <c:v>76042</c:v>
                </c:pt>
                <c:pt idx="66">
                  <c:v>74977</c:v>
                </c:pt>
                <c:pt idx="67">
                  <c:v>74976</c:v>
                </c:pt>
                <c:pt idx="68">
                  <c:v>73005</c:v>
                </c:pt>
                <c:pt idx="69">
                  <c:v>72563</c:v>
                </c:pt>
                <c:pt idx="70">
                  <c:v>69685</c:v>
                </c:pt>
                <c:pt idx="71">
                  <c:v>69622</c:v>
                </c:pt>
                <c:pt idx="72">
                  <c:v>69585</c:v>
                </c:pt>
                <c:pt idx="73">
                  <c:v>69538</c:v>
                </c:pt>
                <c:pt idx="74">
                  <c:v>68664</c:v>
                </c:pt>
                <c:pt idx="75">
                  <c:v>68409</c:v>
                </c:pt>
                <c:pt idx="76">
                  <c:v>67950</c:v>
                </c:pt>
                <c:pt idx="77">
                  <c:v>67260</c:v>
                </c:pt>
                <c:pt idx="78">
                  <c:v>67260</c:v>
                </c:pt>
                <c:pt idx="79">
                  <c:v>67259</c:v>
                </c:pt>
                <c:pt idx="80">
                  <c:v>67259</c:v>
                </c:pt>
                <c:pt idx="81">
                  <c:v>67259</c:v>
                </c:pt>
                <c:pt idx="82">
                  <c:v>64705</c:v>
                </c:pt>
                <c:pt idx="83">
                  <c:v>64273</c:v>
                </c:pt>
                <c:pt idx="84">
                  <c:v>63899</c:v>
                </c:pt>
                <c:pt idx="85">
                  <c:v>63350</c:v>
                </c:pt>
                <c:pt idx="86">
                  <c:v>61314</c:v>
                </c:pt>
                <c:pt idx="87">
                  <c:v>60026</c:v>
                </c:pt>
                <c:pt idx="88">
                  <c:v>58943</c:v>
                </c:pt>
                <c:pt idx="89">
                  <c:v>58506</c:v>
                </c:pt>
                <c:pt idx="90">
                  <c:v>58162</c:v>
                </c:pt>
                <c:pt idx="91">
                  <c:v>56994</c:v>
                </c:pt>
                <c:pt idx="92">
                  <c:v>56098</c:v>
                </c:pt>
                <c:pt idx="93">
                  <c:v>55747</c:v>
                </c:pt>
                <c:pt idx="94">
                  <c:v>55192</c:v>
                </c:pt>
                <c:pt idx="95">
                  <c:v>54405</c:v>
                </c:pt>
                <c:pt idx="96">
                  <c:v>54315</c:v>
                </c:pt>
                <c:pt idx="97">
                  <c:v>54032</c:v>
                </c:pt>
                <c:pt idx="98">
                  <c:v>53803</c:v>
                </c:pt>
                <c:pt idx="99">
                  <c:v>53648</c:v>
                </c:pt>
                <c:pt idx="100">
                  <c:v>53464</c:v>
                </c:pt>
                <c:pt idx="101">
                  <c:v>50810</c:v>
                </c:pt>
                <c:pt idx="102">
                  <c:v>50772</c:v>
                </c:pt>
                <c:pt idx="103">
                  <c:v>50772</c:v>
                </c:pt>
                <c:pt idx="104">
                  <c:v>50273</c:v>
                </c:pt>
                <c:pt idx="105">
                  <c:v>49551</c:v>
                </c:pt>
                <c:pt idx="106">
                  <c:v>48449</c:v>
                </c:pt>
                <c:pt idx="107">
                  <c:v>47521</c:v>
                </c:pt>
                <c:pt idx="108">
                  <c:v>46647</c:v>
                </c:pt>
                <c:pt idx="109">
                  <c:v>46399</c:v>
                </c:pt>
                <c:pt idx="110">
                  <c:v>45238</c:v>
                </c:pt>
                <c:pt idx="111">
                  <c:v>45238</c:v>
                </c:pt>
                <c:pt idx="112">
                  <c:v>45238</c:v>
                </c:pt>
                <c:pt idx="113">
                  <c:v>44994</c:v>
                </c:pt>
                <c:pt idx="114">
                  <c:v>44696</c:v>
                </c:pt>
                <c:pt idx="115">
                  <c:v>44636</c:v>
                </c:pt>
                <c:pt idx="116">
                  <c:v>44054</c:v>
                </c:pt>
                <c:pt idx="117">
                  <c:v>44050</c:v>
                </c:pt>
                <c:pt idx="118">
                  <c:v>43994</c:v>
                </c:pt>
                <c:pt idx="119">
                  <c:v>43994</c:v>
                </c:pt>
                <c:pt idx="120">
                  <c:v>43994</c:v>
                </c:pt>
                <c:pt idx="121">
                  <c:v>43070</c:v>
                </c:pt>
                <c:pt idx="122">
                  <c:v>42775</c:v>
                </c:pt>
                <c:pt idx="123">
                  <c:v>42641</c:v>
                </c:pt>
                <c:pt idx="124">
                  <c:v>42301</c:v>
                </c:pt>
                <c:pt idx="125">
                  <c:v>42139</c:v>
                </c:pt>
                <c:pt idx="126">
                  <c:v>41398</c:v>
                </c:pt>
                <c:pt idx="127">
                  <c:v>41349</c:v>
                </c:pt>
                <c:pt idx="128">
                  <c:v>41226</c:v>
                </c:pt>
                <c:pt idx="129">
                  <c:v>40895</c:v>
                </c:pt>
                <c:pt idx="130">
                  <c:v>40106</c:v>
                </c:pt>
                <c:pt idx="131">
                  <c:v>39724</c:v>
                </c:pt>
                <c:pt idx="132">
                  <c:v>38879</c:v>
                </c:pt>
                <c:pt idx="133">
                  <c:v>38879</c:v>
                </c:pt>
                <c:pt idx="134">
                  <c:v>38221</c:v>
                </c:pt>
                <c:pt idx="135">
                  <c:v>37974</c:v>
                </c:pt>
                <c:pt idx="136">
                  <c:v>37817</c:v>
                </c:pt>
                <c:pt idx="137">
                  <c:v>37126</c:v>
                </c:pt>
                <c:pt idx="138">
                  <c:v>36384</c:v>
                </c:pt>
                <c:pt idx="139">
                  <c:v>36384</c:v>
                </c:pt>
                <c:pt idx="140">
                  <c:v>36017</c:v>
                </c:pt>
                <c:pt idx="141">
                  <c:v>35877</c:v>
                </c:pt>
                <c:pt idx="142">
                  <c:v>35693</c:v>
                </c:pt>
                <c:pt idx="143">
                  <c:v>35024</c:v>
                </c:pt>
                <c:pt idx="144">
                  <c:v>34899</c:v>
                </c:pt>
                <c:pt idx="145">
                  <c:v>34899</c:v>
                </c:pt>
                <c:pt idx="146">
                  <c:v>34899</c:v>
                </c:pt>
                <c:pt idx="147">
                  <c:v>34852</c:v>
                </c:pt>
                <c:pt idx="148">
                  <c:v>34540</c:v>
                </c:pt>
                <c:pt idx="149">
                  <c:v>34320</c:v>
                </c:pt>
                <c:pt idx="150">
                  <c:v>33735</c:v>
                </c:pt>
                <c:pt idx="151">
                  <c:v>33717</c:v>
                </c:pt>
                <c:pt idx="152">
                  <c:v>33584</c:v>
                </c:pt>
                <c:pt idx="153">
                  <c:v>33434</c:v>
                </c:pt>
                <c:pt idx="154">
                  <c:v>33176</c:v>
                </c:pt>
                <c:pt idx="155">
                  <c:v>32931</c:v>
                </c:pt>
                <c:pt idx="156">
                  <c:v>32916</c:v>
                </c:pt>
                <c:pt idx="157">
                  <c:v>32916</c:v>
                </c:pt>
                <c:pt idx="158">
                  <c:v>32840</c:v>
                </c:pt>
                <c:pt idx="159">
                  <c:v>32840</c:v>
                </c:pt>
                <c:pt idx="160">
                  <c:v>32840</c:v>
                </c:pt>
                <c:pt idx="161">
                  <c:v>32840</c:v>
                </c:pt>
                <c:pt idx="162">
                  <c:v>32840</c:v>
                </c:pt>
                <c:pt idx="163">
                  <c:v>32625</c:v>
                </c:pt>
                <c:pt idx="164">
                  <c:v>31822</c:v>
                </c:pt>
                <c:pt idx="165">
                  <c:v>31822</c:v>
                </c:pt>
                <c:pt idx="166">
                  <c:v>31822</c:v>
                </c:pt>
                <c:pt idx="167">
                  <c:v>31783</c:v>
                </c:pt>
                <c:pt idx="168">
                  <c:v>31599</c:v>
                </c:pt>
                <c:pt idx="169">
                  <c:v>31539</c:v>
                </c:pt>
                <c:pt idx="170">
                  <c:v>31539</c:v>
                </c:pt>
                <c:pt idx="171">
                  <c:v>31534</c:v>
                </c:pt>
                <c:pt idx="172">
                  <c:v>31388</c:v>
                </c:pt>
                <c:pt idx="173">
                  <c:v>31305</c:v>
                </c:pt>
                <c:pt idx="174">
                  <c:v>30907</c:v>
                </c:pt>
                <c:pt idx="175">
                  <c:v>30469</c:v>
                </c:pt>
                <c:pt idx="176">
                  <c:v>30411</c:v>
                </c:pt>
                <c:pt idx="177">
                  <c:v>30411</c:v>
                </c:pt>
                <c:pt idx="178">
                  <c:v>30355</c:v>
                </c:pt>
                <c:pt idx="179">
                  <c:v>30254</c:v>
                </c:pt>
                <c:pt idx="180">
                  <c:v>30254</c:v>
                </c:pt>
                <c:pt idx="181">
                  <c:v>30254</c:v>
                </c:pt>
                <c:pt idx="182">
                  <c:v>30058</c:v>
                </c:pt>
                <c:pt idx="183">
                  <c:v>30023</c:v>
                </c:pt>
                <c:pt idx="184">
                  <c:v>30023</c:v>
                </c:pt>
                <c:pt idx="185">
                  <c:v>29746</c:v>
                </c:pt>
                <c:pt idx="186">
                  <c:v>29746</c:v>
                </c:pt>
                <c:pt idx="187">
                  <c:v>28978</c:v>
                </c:pt>
                <c:pt idx="188">
                  <c:v>28978</c:v>
                </c:pt>
                <c:pt idx="189">
                  <c:v>28829</c:v>
                </c:pt>
                <c:pt idx="190">
                  <c:v>28791</c:v>
                </c:pt>
                <c:pt idx="191">
                  <c:v>28791</c:v>
                </c:pt>
                <c:pt idx="192">
                  <c:v>28638</c:v>
                </c:pt>
                <c:pt idx="193">
                  <c:v>28629</c:v>
                </c:pt>
                <c:pt idx="194">
                  <c:v>28324</c:v>
                </c:pt>
                <c:pt idx="195">
                  <c:v>28030</c:v>
                </c:pt>
                <c:pt idx="196">
                  <c:v>27790</c:v>
                </c:pt>
                <c:pt idx="197">
                  <c:v>27508</c:v>
                </c:pt>
                <c:pt idx="198">
                  <c:v>27441</c:v>
                </c:pt>
                <c:pt idx="199">
                  <c:v>27223</c:v>
                </c:pt>
                <c:pt idx="200">
                  <c:v>27201</c:v>
                </c:pt>
                <c:pt idx="201">
                  <c:v>27151</c:v>
                </c:pt>
                <c:pt idx="202">
                  <c:v>27139</c:v>
                </c:pt>
                <c:pt idx="203">
                  <c:v>26880</c:v>
                </c:pt>
                <c:pt idx="204">
                  <c:v>26603</c:v>
                </c:pt>
                <c:pt idx="205">
                  <c:v>26556</c:v>
                </c:pt>
                <c:pt idx="206">
                  <c:v>26543</c:v>
                </c:pt>
                <c:pt idx="207">
                  <c:v>26423</c:v>
                </c:pt>
                <c:pt idx="208">
                  <c:v>26194</c:v>
                </c:pt>
                <c:pt idx="209">
                  <c:v>26164</c:v>
                </c:pt>
                <c:pt idx="210">
                  <c:v>25996</c:v>
                </c:pt>
                <c:pt idx="211">
                  <c:v>25910</c:v>
                </c:pt>
                <c:pt idx="212">
                  <c:v>25903</c:v>
                </c:pt>
                <c:pt idx="213">
                  <c:v>25886</c:v>
                </c:pt>
                <c:pt idx="214">
                  <c:v>25824</c:v>
                </c:pt>
                <c:pt idx="215">
                  <c:v>25824</c:v>
                </c:pt>
                <c:pt idx="216">
                  <c:v>25824</c:v>
                </c:pt>
                <c:pt idx="217">
                  <c:v>25771</c:v>
                </c:pt>
                <c:pt idx="218">
                  <c:v>25607</c:v>
                </c:pt>
                <c:pt idx="219">
                  <c:v>25488</c:v>
                </c:pt>
                <c:pt idx="220">
                  <c:v>25340</c:v>
                </c:pt>
                <c:pt idx="221">
                  <c:v>25262</c:v>
                </c:pt>
                <c:pt idx="222">
                  <c:v>25177</c:v>
                </c:pt>
                <c:pt idx="223">
                  <c:v>25006</c:v>
                </c:pt>
                <c:pt idx="224">
                  <c:v>24871</c:v>
                </c:pt>
                <c:pt idx="225">
                  <c:v>24871</c:v>
                </c:pt>
                <c:pt idx="226">
                  <c:v>24871</c:v>
                </c:pt>
                <c:pt idx="227">
                  <c:v>24791</c:v>
                </c:pt>
                <c:pt idx="228">
                  <c:v>24780</c:v>
                </c:pt>
                <c:pt idx="229">
                  <c:v>24780</c:v>
                </c:pt>
                <c:pt idx="230">
                  <c:v>24432</c:v>
                </c:pt>
                <c:pt idx="231">
                  <c:v>24269</c:v>
                </c:pt>
                <c:pt idx="232">
                  <c:v>24269</c:v>
                </c:pt>
                <c:pt idx="233">
                  <c:v>24269</c:v>
                </c:pt>
                <c:pt idx="234">
                  <c:v>24269</c:v>
                </c:pt>
                <c:pt idx="235">
                  <c:v>24269</c:v>
                </c:pt>
                <c:pt idx="236">
                  <c:v>24269</c:v>
                </c:pt>
                <c:pt idx="237">
                  <c:v>24247</c:v>
                </c:pt>
                <c:pt idx="238">
                  <c:v>23484</c:v>
                </c:pt>
                <c:pt idx="239">
                  <c:v>23316</c:v>
                </c:pt>
                <c:pt idx="240">
                  <c:v>23174</c:v>
                </c:pt>
                <c:pt idx="241">
                  <c:v>23169</c:v>
                </c:pt>
                <c:pt idx="242">
                  <c:v>23022</c:v>
                </c:pt>
                <c:pt idx="243">
                  <c:v>22860</c:v>
                </c:pt>
                <c:pt idx="244">
                  <c:v>22638</c:v>
                </c:pt>
                <c:pt idx="245">
                  <c:v>22638</c:v>
                </c:pt>
                <c:pt idx="246">
                  <c:v>22636</c:v>
                </c:pt>
                <c:pt idx="247">
                  <c:v>22618</c:v>
                </c:pt>
                <c:pt idx="248">
                  <c:v>22420</c:v>
                </c:pt>
                <c:pt idx="249">
                  <c:v>22420</c:v>
                </c:pt>
                <c:pt idx="250">
                  <c:v>22375</c:v>
                </c:pt>
                <c:pt idx="251">
                  <c:v>22318</c:v>
                </c:pt>
                <c:pt idx="252">
                  <c:v>21916</c:v>
                </c:pt>
                <c:pt idx="253">
                  <c:v>21796</c:v>
                </c:pt>
                <c:pt idx="254">
                  <c:v>21796</c:v>
                </c:pt>
                <c:pt idx="255">
                  <c:v>21796</c:v>
                </c:pt>
                <c:pt idx="256">
                  <c:v>21783</c:v>
                </c:pt>
                <c:pt idx="257">
                  <c:v>21764</c:v>
                </c:pt>
                <c:pt idx="258">
                  <c:v>21762</c:v>
                </c:pt>
                <c:pt idx="259">
                  <c:v>21372</c:v>
                </c:pt>
                <c:pt idx="260">
                  <c:v>21350</c:v>
                </c:pt>
                <c:pt idx="261">
                  <c:v>21350</c:v>
                </c:pt>
                <c:pt idx="262">
                  <c:v>21350</c:v>
                </c:pt>
                <c:pt idx="263">
                  <c:v>21252</c:v>
                </c:pt>
                <c:pt idx="264">
                  <c:v>21252</c:v>
                </c:pt>
                <c:pt idx="265">
                  <c:v>21010</c:v>
                </c:pt>
                <c:pt idx="266">
                  <c:v>20879</c:v>
                </c:pt>
                <c:pt idx="267">
                  <c:v>20869</c:v>
                </c:pt>
                <c:pt idx="268">
                  <c:v>20850</c:v>
                </c:pt>
                <c:pt idx="269">
                  <c:v>20850</c:v>
                </c:pt>
                <c:pt idx="270">
                  <c:v>20850</c:v>
                </c:pt>
                <c:pt idx="271">
                  <c:v>20668</c:v>
                </c:pt>
                <c:pt idx="272">
                  <c:v>20457</c:v>
                </c:pt>
                <c:pt idx="273">
                  <c:v>20398</c:v>
                </c:pt>
                <c:pt idx="274">
                  <c:v>20342</c:v>
                </c:pt>
                <c:pt idx="275">
                  <c:v>20311</c:v>
                </c:pt>
                <c:pt idx="276">
                  <c:v>20218</c:v>
                </c:pt>
                <c:pt idx="277">
                  <c:v>20053</c:v>
                </c:pt>
                <c:pt idx="278">
                  <c:v>19998</c:v>
                </c:pt>
                <c:pt idx="279">
                  <c:v>19763</c:v>
                </c:pt>
                <c:pt idx="280">
                  <c:v>19624</c:v>
                </c:pt>
                <c:pt idx="281">
                  <c:v>19621</c:v>
                </c:pt>
                <c:pt idx="282">
                  <c:v>19253</c:v>
                </c:pt>
                <c:pt idx="283">
                  <c:v>19252</c:v>
                </c:pt>
                <c:pt idx="284">
                  <c:v>19252</c:v>
                </c:pt>
                <c:pt idx="285">
                  <c:v>19252</c:v>
                </c:pt>
                <c:pt idx="286">
                  <c:v>19252</c:v>
                </c:pt>
                <c:pt idx="287">
                  <c:v>19252</c:v>
                </c:pt>
                <c:pt idx="288">
                  <c:v>18998</c:v>
                </c:pt>
                <c:pt idx="289">
                  <c:v>18998</c:v>
                </c:pt>
                <c:pt idx="290">
                  <c:v>18998</c:v>
                </c:pt>
                <c:pt idx="291">
                  <c:v>18998</c:v>
                </c:pt>
                <c:pt idx="292">
                  <c:v>18998</c:v>
                </c:pt>
                <c:pt idx="293">
                  <c:v>18872</c:v>
                </c:pt>
                <c:pt idx="294">
                  <c:v>18757</c:v>
                </c:pt>
                <c:pt idx="295">
                  <c:v>18678</c:v>
                </c:pt>
                <c:pt idx="296">
                  <c:v>18656</c:v>
                </c:pt>
                <c:pt idx="297">
                  <c:v>18654</c:v>
                </c:pt>
                <c:pt idx="298">
                  <c:v>18543</c:v>
                </c:pt>
                <c:pt idx="299">
                  <c:v>18497</c:v>
                </c:pt>
                <c:pt idx="300">
                  <c:v>18462</c:v>
                </c:pt>
                <c:pt idx="301">
                  <c:v>18331</c:v>
                </c:pt>
                <c:pt idx="302">
                  <c:v>18202</c:v>
                </c:pt>
                <c:pt idx="303">
                  <c:v>18139</c:v>
                </c:pt>
                <c:pt idx="304">
                  <c:v>17994</c:v>
                </c:pt>
                <c:pt idx="305">
                  <c:v>17833</c:v>
                </c:pt>
                <c:pt idx="306">
                  <c:v>17831</c:v>
                </c:pt>
                <c:pt idx="307">
                  <c:v>17831</c:v>
                </c:pt>
                <c:pt idx="308">
                  <c:v>17831</c:v>
                </c:pt>
                <c:pt idx="309">
                  <c:v>17810</c:v>
                </c:pt>
                <c:pt idx="310">
                  <c:v>17424</c:v>
                </c:pt>
                <c:pt idx="311">
                  <c:v>17415</c:v>
                </c:pt>
                <c:pt idx="312">
                  <c:v>17415</c:v>
                </c:pt>
                <c:pt idx="313">
                  <c:v>17415</c:v>
                </c:pt>
                <c:pt idx="314">
                  <c:v>17413</c:v>
                </c:pt>
                <c:pt idx="315">
                  <c:v>17394</c:v>
                </c:pt>
                <c:pt idx="316">
                  <c:v>17348</c:v>
                </c:pt>
                <c:pt idx="317">
                  <c:v>17325</c:v>
                </c:pt>
                <c:pt idx="318">
                  <c:v>17218</c:v>
                </c:pt>
                <c:pt idx="319">
                  <c:v>17129</c:v>
                </c:pt>
                <c:pt idx="320">
                  <c:v>16905</c:v>
                </c:pt>
                <c:pt idx="321">
                  <c:v>16685</c:v>
                </c:pt>
                <c:pt idx="322">
                  <c:v>16680</c:v>
                </c:pt>
                <c:pt idx="323">
                  <c:v>16557</c:v>
                </c:pt>
                <c:pt idx="324">
                  <c:v>16557</c:v>
                </c:pt>
                <c:pt idx="325">
                  <c:v>16299</c:v>
                </c:pt>
                <c:pt idx="326">
                  <c:v>16299</c:v>
                </c:pt>
                <c:pt idx="327">
                  <c:v>16182</c:v>
                </c:pt>
                <c:pt idx="328">
                  <c:v>16166</c:v>
                </c:pt>
                <c:pt idx="329">
                  <c:v>16146</c:v>
                </c:pt>
                <c:pt idx="330">
                  <c:v>16020</c:v>
                </c:pt>
                <c:pt idx="331">
                  <c:v>15970</c:v>
                </c:pt>
                <c:pt idx="332">
                  <c:v>15867</c:v>
                </c:pt>
                <c:pt idx="333">
                  <c:v>15790</c:v>
                </c:pt>
                <c:pt idx="334">
                  <c:v>15783</c:v>
                </c:pt>
                <c:pt idx="335">
                  <c:v>15646</c:v>
                </c:pt>
                <c:pt idx="336">
                  <c:v>15592</c:v>
                </c:pt>
                <c:pt idx="337">
                  <c:v>15453</c:v>
                </c:pt>
                <c:pt idx="338">
                  <c:v>15382</c:v>
                </c:pt>
                <c:pt idx="339">
                  <c:v>15295</c:v>
                </c:pt>
                <c:pt idx="340">
                  <c:v>15276</c:v>
                </c:pt>
                <c:pt idx="341">
                  <c:v>15252</c:v>
                </c:pt>
                <c:pt idx="342">
                  <c:v>15233</c:v>
                </c:pt>
                <c:pt idx="343">
                  <c:v>15188</c:v>
                </c:pt>
                <c:pt idx="344">
                  <c:v>15137</c:v>
                </c:pt>
                <c:pt idx="345">
                  <c:v>15034</c:v>
                </c:pt>
                <c:pt idx="346">
                  <c:v>15032</c:v>
                </c:pt>
                <c:pt idx="347">
                  <c:v>14969</c:v>
                </c:pt>
                <c:pt idx="348">
                  <c:v>14961</c:v>
                </c:pt>
                <c:pt idx="349">
                  <c:v>14947</c:v>
                </c:pt>
                <c:pt idx="350">
                  <c:v>14896</c:v>
                </c:pt>
                <c:pt idx="351">
                  <c:v>14778</c:v>
                </c:pt>
                <c:pt idx="352">
                  <c:v>14667</c:v>
                </c:pt>
                <c:pt idx="353">
                  <c:v>14648</c:v>
                </c:pt>
                <c:pt idx="354">
                  <c:v>14629</c:v>
                </c:pt>
                <c:pt idx="355">
                  <c:v>14560</c:v>
                </c:pt>
                <c:pt idx="356">
                  <c:v>14404</c:v>
                </c:pt>
                <c:pt idx="357">
                  <c:v>14404</c:v>
                </c:pt>
                <c:pt idx="358">
                  <c:v>14391</c:v>
                </c:pt>
                <c:pt idx="359">
                  <c:v>14371</c:v>
                </c:pt>
                <c:pt idx="360">
                  <c:v>14368</c:v>
                </c:pt>
                <c:pt idx="361">
                  <c:v>14290</c:v>
                </c:pt>
                <c:pt idx="362">
                  <c:v>14282</c:v>
                </c:pt>
                <c:pt idx="363">
                  <c:v>14266</c:v>
                </c:pt>
                <c:pt idx="364">
                  <c:v>14237</c:v>
                </c:pt>
                <c:pt idx="365">
                  <c:v>14185</c:v>
                </c:pt>
                <c:pt idx="366">
                  <c:v>14184</c:v>
                </c:pt>
                <c:pt idx="367">
                  <c:v>14160</c:v>
                </c:pt>
                <c:pt idx="368">
                  <c:v>14120</c:v>
                </c:pt>
                <c:pt idx="369">
                  <c:v>14062</c:v>
                </c:pt>
                <c:pt idx="370">
                  <c:v>14030</c:v>
                </c:pt>
                <c:pt idx="371">
                  <c:v>13971</c:v>
                </c:pt>
                <c:pt idx="372">
                  <c:v>13944</c:v>
                </c:pt>
                <c:pt idx="373">
                  <c:v>13797</c:v>
                </c:pt>
                <c:pt idx="374">
                  <c:v>13572</c:v>
                </c:pt>
                <c:pt idx="375">
                  <c:v>13568</c:v>
                </c:pt>
                <c:pt idx="376">
                  <c:v>13552</c:v>
                </c:pt>
                <c:pt idx="377">
                  <c:v>13552</c:v>
                </c:pt>
                <c:pt idx="378">
                  <c:v>13552</c:v>
                </c:pt>
                <c:pt idx="379">
                  <c:v>13544</c:v>
                </c:pt>
                <c:pt idx="380">
                  <c:v>13406</c:v>
                </c:pt>
                <c:pt idx="381">
                  <c:v>13391</c:v>
                </c:pt>
                <c:pt idx="382">
                  <c:v>13300</c:v>
                </c:pt>
                <c:pt idx="383">
                  <c:v>13251</c:v>
                </c:pt>
                <c:pt idx="384">
                  <c:v>13250</c:v>
                </c:pt>
                <c:pt idx="385">
                  <c:v>13246</c:v>
                </c:pt>
                <c:pt idx="386">
                  <c:v>13199</c:v>
                </c:pt>
                <c:pt idx="387">
                  <c:v>13165</c:v>
                </c:pt>
                <c:pt idx="388">
                  <c:v>13127</c:v>
                </c:pt>
                <c:pt idx="389">
                  <c:v>13120</c:v>
                </c:pt>
                <c:pt idx="390">
                  <c:v>13120</c:v>
                </c:pt>
                <c:pt idx="391">
                  <c:v>13049</c:v>
                </c:pt>
                <c:pt idx="392">
                  <c:v>13045</c:v>
                </c:pt>
                <c:pt idx="393">
                  <c:v>13029</c:v>
                </c:pt>
                <c:pt idx="394">
                  <c:v>12999</c:v>
                </c:pt>
                <c:pt idx="395">
                  <c:v>12966</c:v>
                </c:pt>
                <c:pt idx="396">
                  <c:v>12958</c:v>
                </c:pt>
                <c:pt idx="397">
                  <c:v>12837</c:v>
                </c:pt>
                <c:pt idx="398">
                  <c:v>12835</c:v>
                </c:pt>
                <c:pt idx="399">
                  <c:v>12796</c:v>
                </c:pt>
                <c:pt idx="400">
                  <c:v>12796</c:v>
                </c:pt>
                <c:pt idx="401">
                  <c:v>12796</c:v>
                </c:pt>
                <c:pt idx="402">
                  <c:v>12679</c:v>
                </c:pt>
                <c:pt idx="403">
                  <c:v>12452</c:v>
                </c:pt>
                <c:pt idx="404">
                  <c:v>12375</c:v>
                </c:pt>
                <c:pt idx="405">
                  <c:v>12185</c:v>
                </c:pt>
                <c:pt idx="406">
                  <c:v>12179</c:v>
                </c:pt>
                <c:pt idx="407">
                  <c:v>12153</c:v>
                </c:pt>
                <c:pt idx="408">
                  <c:v>12153</c:v>
                </c:pt>
                <c:pt idx="409">
                  <c:v>12093</c:v>
                </c:pt>
                <c:pt idx="410">
                  <c:v>12091</c:v>
                </c:pt>
                <c:pt idx="411">
                  <c:v>11976</c:v>
                </c:pt>
                <c:pt idx="412">
                  <c:v>11957</c:v>
                </c:pt>
                <c:pt idx="413">
                  <c:v>11935</c:v>
                </c:pt>
                <c:pt idx="414">
                  <c:v>11924</c:v>
                </c:pt>
                <c:pt idx="415">
                  <c:v>11828</c:v>
                </c:pt>
                <c:pt idx="416">
                  <c:v>11827</c:v>
                </c:pt>
                <c:pt idx="417">
                  <c:v>11716</c:v>
                </c:pt>
                <c:pt idx="418">
                  <c:v>11687</c:v>
                </c:pt>
                <c:pt idx="419">
                  <c:v>11499</c:v>
                </c:pt>
                <c:pt idx="420">
                  <c:v>11456</c:v>
                </c:pt>
                <c:pt idx="421">
                  <c:v>11339</c:v>
                </c:pt>
                <c:pt idx="422">
                  <c:v>11330</c:v>
                </c:pt>
                <c:pt idx="423">
                  <c:v>11217</c:v>
                </c:pt>
                <c:pt idx="424">
                  <c:v>11213</c:v>
                </c:pt>
                <c:pt idx="425">
                  <c:v>11206</c:v>
                </c:pt>
                <c:pt idx="426">
                  <c:v>11199</c:v>
                </c:pt>
                <c:pt idx="427">
                  <c:v>11148</c:v>
                </c:pt>
                <c:pt idx="428">
                  <c:v>11113</c:v>
                </c:pt>
                <c:pt idx="429">
                  <c:v>11074</c:v>
                </c:pt>
                <c:pt idx="430">
                  <c:v>11029</c:v>
                </c:pt>
                <c:pt idx="431">
                  <c:v>11015</c:v>
                </c:pt>
                <c:pt idx="432">
                  <c:v>11006</c:v>
                </c:pt>
                <c:pt idx="433">
                  <c:v>11004</c:v>
                </c:pt>
                <c:pt idx="434">
                  <c:v>10976</c:v>
                </c:pt>
                <c:pt idx="435">
                  <c:v>10962</c:v>
                </c:pt>
                <c:pt idx="436">
                  <c:v>10911</c:v>
                </c:pt>
                <c:pt idx="437">
                  <c:v>10907</c:v>
                </c:pt>
                <c:pt idx="438">
                  <c:v>10833</c:v>
                </c:pt>
                <c:pt idx="439">
                  <c:v>10773</c:v>
                </c:pt>
                <c:pt idx="440">
                  <c:v>10760</c:v>
                </c:pt>
                <c:pt idx="441">
                  <c:v>10751</c:v>
                </c:pt>
                <c:pt idx="442">
                  <c:v>10725</c:v>
                </c:pt>
                <c:pt idx="443">
                  <c:v>10718</c:v>
                </c:pt>
                <c:pt idx="444">
                  <c:v>10689</c:v>
                </c:pt>
                <c:pt idx="445">
                  <c:v>10652</c:v>
                </c:pt>
                <c:pt idx="446">
                  <c:v>10576</c:v>
                </c:pt>
                <c:pt idx="447">
                  <c:v>10576</c:v>
                </c:pt>
                <c:pt idx="448">
                  <c:v>10541</c:v>
                </c:pt>
                <c:pt idx="449">
                  <c:v>10480</c:v>
                </c:pt>
                <c:pt idx="450">
                  <c:v>10443</c:v>
                </c:pt>
                <c:pt idx="451">
                  <c:v>10429</c:v>
                </c:pt>
                <c:pt idx="452">
                  <c:v>10324</c:v>
                </c:pt>
                <c:pt idx="453">
                  <c:v>10308</c:v>
                </c:pt>
                <c:pt idx="454">
                  <c:v>10234</c:v>
                </c:pt>
                <c:pt idx="455">
                  <c:v>10229</c:v>
                </c:pt>
                <c:pt idx="456">
                  <c:v>10174</c:v>
                </c:pt>
                <c:pt idx="457">
                  <c:v>10170</c:v>
                </c:pt>
                <c:pt idx="458">
                  <c:v>10134</c:v>
                </c:pt>
                <c:pt idx="459">
                  <c:v>9998</c:v>
                </c:pt>
                <c:pt idx="460">
                  <c:v>9940</c:v>
                </c:pt>
                <c:pt idx="461">
                  <c:v>9792</c:v>
                </c:pt>
                <c:pt idx="462">
                  <c:v>9791</c:v>
                </c:pt>
                <c:pt idx="463">
                  <c:v>9772</c:v>
                </c:pt>
                <c:pt idx="464">
                  <c:v>9734</c:v>
                </c:pt>
                <c:pt idx="465">
                  <c:v>9701</c:v>
                </c:pt>
                <c:pt idx="466">
                  <c:v>9695</c:v>
                </c:pt>
                <c:pt idx="467">
                  <c:v>9650</c:v>
                </c:pt>
                <c:pt idx="468">
                  <c:v>9638</c:v>
                </c:pt>
                <c:pt idx="469">
                  <c:v>9504</c:v>
                </c:pt>
                <c:pt idx="470">
                  <c:v>9499</c:v>
                </c:pt>
                <c:pt idx="471">
                  <c:v>9499</c:v>
                </c:pt>
                <c:pt idx="472">
                  <c:v>9499</c:v>
                </c:pt>
                <c:pt idx="473">
                  <c:v>9427</c:v>
                </c:pt>
                <c:pt idx="474">
                  <c:v>9385</c:v>
                </c:pt>
                <c:pt idx="475">
                  <c:v>9378</c:v>
                </c:pt>
                <c:pt idx="476">
                  <c:v>9378</c:v>
                </c:pt>
                <c:pt idx="477">
                  <c:v>9378</c:v>
                </c:pt>
                <c:pt idx="478">
                  <c:v>9378</c:v>
                </c:pt>
                <c:pt idx="479">
                  <c:v>9378</c:v>
                </c:pt>
                <c:pt idx="480">
                  <c:v>9378</c:v>
                </c:pt>
                <c:pt idx="481">
                  <c:v>9378</c:v>
                </c:pt>
                <c:pt idx="482">
                  <c:v>9378</c:v>
                </c:pt>
                <c:pt idx="483">
                  <c:v>9378</c:v>
                </c:pt>
                <c:pt idx="484">
                  <c:v>9377</c:v>
                </c:pt>
                <c:pt idx="485">
                  <c:v>9349</c:v>
                </c:pt>
                <c:pt idx="486">
                  <c:v>9344</c:v>
                </c:pt>
                <c:pt idx="487">
                  <c:v>9340</c:v>
                </c:pt>
                <c:pt idx="488">
                  <c:v>9331</c:v>
                </c:pt>
                <c:pt idx="489">
                  <c:v>9275</c:v>
                </c:pt>
                <c:pt idx="490">
                  <c:v>9275</c:v>
                </c:pt>
                <c:pt idx="491">
                  <c:v>9169</c:v>
                </c:pt>
                <c:pt idx="492">
                  <c:v>9090</c:v>
                </c:pt>
                <c:pt idx="493">
                  <c:v>9019</c:v>
                </c:pt>
                <c:pt idx="494">
                  <c:v>8958</c:v>
                </c:pt>
                <c:pt idx="495">
                  <c:v>8948</c:v>
                </c:pt>
                <c:pt idx="496">
                  <c:v>8938</c:v>
                </c:pt>
                <c:pt idx="497">
                  <c:v>8891</c:v>
                </c:pt>
                <c:pt idx="498">
                  <c:v>8891</c:v>
                </c:pt>
                <c:pt idx="499">
                  <c:v>8873</c:v>
                </c:pt>
                <c:pt idx="500">
                  <c:v>8866</c:v>
                </c:pt>
                <c:pt idx="501">
                  <c:v>8866</c:v>
                </c:pt>
                <c:pt idx="502">
                  <c:v>8751</c:v>
                </c:pt>
                <c:pt idx="503">
                  <c:v>8714</c:v>
                </c:pt>
                <c:pt idx="504">
                  <c:v>8656</c:v>
                </c:pt>
                <c:pt idx="505">
                  <c:v>8618</c:v>
                </c:pt>
                <c:pt idx="506">
                  <c:v>8614</c:v>
                </c:pt>
                <c:pt idx="507">
                  <c:v>8610</c:v>
                </c:pt>
                <c:pt idx="508">
                  <c:v>8599</c:v>
                </c:pt>
                <c:pt idx="509">
                  <c:v>8583</c:v>
                </c:pt>
                <c:pt idx="510">
                  <c:v>8566</c:v>
                </c:pt>
                <c:pt idx="511">
                  <c:v>8537</c:v>
                </c:pt>
                <c:pt idx="512">
                  <c:v>8446</c:v>
                </c:pt>
                <c:pt idx="513">
                  <c:v>8427</c:v>
                </c:pt>
                <c:pt idx="514">
                  <c:v>8399</c:v>
                </c:pt>
                <c:pt idx="515">
                  <c:v>8380</c:v>
                </c:pt>
                <c:pt idx="516">
                  <c:v>8372</c:v>
                </c:pt>
                <c:pt idx="517">
                  <c:v>8314</c:v>
                </c:pt>
                <c:pt idx="518">
                  <c:v>8280</c:v>
                </c:pt>
                <c:pt idx="519">
                  <c:v>8258</c:v>
                </c:pt>
                <c:pt idx="520">
                  <c:v>8188</c:v>
                </c:pt>
                <c:pt idx="521">
                  <c:v>8131</c:v>
                </c:pt>
                <c:pt idx="522">
                  <c:v>8095</c:v>
                </c:pt>
                <c:pt idx="523">
                  <c:v>8090</c:v>
                </c:pt>
                <c:pt idx="524">
                  <c:v>8076</c:v>
                </c:pt>
                <c:pt idx="525">
                  <c:v>8053</c:v>
                </c:pt>
                <c:pt idx="526">
                  <c:v>8031</c:v>
                </c:pt>
                <c:pt idx="527">
                  <c:v>7988</c:v>
                </c:pt>
                <c:pt idx="528">
                  <c:v>7968</c:v>
                </c:pt>
                <c:pt idx="529">
                  <c:v>7949</c:v>
                </c:pt>
                <c:pt idx="530">
                  <c:v>7946</c:v>
                </c:pt>
                <c:pt idx="531">
                  <c:v>7945</c:v>
                </c:pt>
                <c:pt idx="532">
                  <c:v>7928</c:v>
                </c:pt>
                <c:pt idx="533">
                  <c:v>7807</c:v>
                </c:pt>
                <c:pt idx="534">
                  <c:v>7807</c:v>
                </c:pt>
                <c:pt idx="535">
                  <c:v>7807</c:v>
                </c:pt>
                <c:pt idx="536">
                  <c:v>7801</c:v>
                </c:pt>
                <c:pt idx="537">
                  <c:v>7786</c:v>
                </c:pt>
                <c:pt idx="538">
                  <c:v>7779</c:v>
                </c:pt>
                <c:pt idx="539">
                  <c:v>7758</c:v>
                </c:pt>
                <c:pt idx="540">
                  <c:v>7732</c:v>
                </c:pt>
                <c:pt idx="541">
                  <c:v>7732</c:v>
                </c:pt>
                <c:pt idx="542">
                  <c:v>7689</c:v>
                </c:pt>
                <c:pt idx="543">
                  <c:v>7681</c:v>
                </c:pt>
                <c:pt idx="544">
                  <c:v>7636</c:v>
                </c:pt>
                <c:pt idx="545">
                  <c:v>7619</c:v>
                </c:pt>
                <c:pt idx="546">
                  <c:v>7601</c:v>
                </c:pt>
                <c:pt idx="547">
                  <c:v>7571</c:v>
                </c:pt>
                <c:pt idx="548">
                  <c:v>7571</c:v>
                </c:pt>
                <c:pt idx="549">
                  <c:v>7462</c:v>
                </c:pt>
                <c:pt idx="550">
                  <c:v>7429</c:v>
                </c:pt>
                <c:pt idx="551">
                  <c:v>7354</c:v>
                </c:pt>
                <c:pt idx="552">
                  <c:v>7352</c:v>
                </c:pt>
                <c:pt idx="553">
                  <c:v>7333</c:v>
                </c:pt>
                <c:pt idx="554">
                  <c:v>7318</c:v>
                </c:pt>
                <c:pt idx="555">
                  <c:v>7318</c:v>
                </c:pt>
                <c:pt idx="556">
                  <c:v>7317</c:v>
                </c:pt>
                <c:pt idx="557">
                  <c:v>7298</c:v>
                </c:pt>
                <c:pt idx="558">
                  <c:v>7298</c:v>
                </c:pt>
                <c:pt idx="559">
                  <c:v>7274</c:v>
                </c:pt>
                <c:pt idx="560">
                  <c:v>7241</c:v>
                </c:pt>
                <c:pt idx="561">
                  <c:v>7241</c:v>
                </c:pt>
                <c:pt idx="562">
                  <c:v>7229</c:v>
                </c:pt>
                <c:pt idx="563">
                  <c:v>7223</c:v>
                </c:pt>
                <c:pt idx="564">
                  <c:v>7222</c:v>
                </c:pt>
                <c:pt idx="565">
                  <c:v>7222</c:v>
                </c:pt>
                <c:pt idx="566">
                  <c:v>7222</c:v>
                </c:pt>
                <c:pt idx="567">
                  <c:v>7203</c:v>
                </c:pt>
                <c:pt idx="568">
                  <c:v>7199</c:v>
                </c:pt>
                <c:pt idx="569">
                  <c:v>7148</c:v>
                </c:pt>
                <c:pt idx="570">
                  <c:v>7140</c:v>
                </c:pt>
                <c:pt idx="571">
                  <c:v>7113</c:v>
                </c:pt>
                <c:pt idx="572">
                  <c:v>7109</c:v>
                </c:pt>
                <c:pt idx="573">
                  <c:v>7109</c:v>
                </c:pt>
                <c:pt idx="574">
                  <c:v>7109</c:v>
                </c:pt>
                <c:pt idx="575">
                  <c:v>7109</c:v>
                </c:pt>
                <c:pt idx="576">
                  <c:v>7064</c:v>
                </c:pt>
                <c:pt idx="577">
                  <c:v>6987</c:v>
                </c:pt>
                <c:pt idx="578">
                  <c:v>6919</c:v>
                </c:pt>
                <c:pt idx="579">
                  <c:v>6753</c:v>
                </c:pt>
                <c:pt idx="580">
                  <c:v>6753</c:v>
                </c:pt>
                <c:pt idx="581">
                  <c:v>6742</c:v>
                </c:pt>
                <c:pt idx="582">
                  <c:v>6736</c:v>
                </c:pt>
                <c:pt idx="583">
                  <c:v>6676</c:v>
                </c:pt>
                <c:pt idx="584">
                  <c:v>6662</c:v>
                </c:pt>
                <c:pt idx="585">
                  <c:v>6659</c:v>
                </c:pt>
                <c:pt idx="586">
                  <c:v>6558</c:v>
                </c:pt>
                <c:pt idx="587">
                  <c:v>6550</c:v>
                </c:pt>
                <c:pt idx="588">
                  <c:v>6547</c:v>
                </c:pt>
                <c:pt idx="589">
                  <c:v>6537</c:v>
                </c:pt>
                <c:pt idx="590">
                  <c:v>6531</c:v>
                </c:pt>
                <c:pt idx="591">
                  <c:v>6530</c:v>
                </c:pt>
                <c:pt idx="592">
                  <c:v>6491</c:v>
                </c:pt>
                <c:pt idx="593">
                  <c:v>6422</c:v>
                </c:pt>
                <c:pt idx="594">
                  <c:v>6400</c:v>
                </c:pt>
                <c:pt idx="595">
                  <c:v>6398</c:v>
                </c:pt>
                <c:pt idx="596">
                  <c:v>6355</c:v>
                </c:pt>
                <c:pt idx="597">
                  <c:v>6347</c:v>
                </c:pt>
                <c:pt idx="598">
                  <c:v>6301</c:v>
                </c:pt>
                <c:pt idx="599">
                  <c:v>6255</c:v>
                </c:pt>
                <c:pt idx="600">
                  <c:v>6255</c:v>
                </c:pt>
                <c:pt idx="601">
                  <c:v>6233</c:v>
                </c:pt>
                <c:pt idx="602">
                  <c:v>6199</c:v>
                </c:pt>
                <c:pt idx="603">
                  <c:v>6183</c:v>
                </c:pt>
                <c:pt idx="604">
                  <c:v>6129</c:v>
                </c:pt>
                <c:pt idx="605">
                  <c:v>6088</c:v>
                </c:pt>
                <c:pt idx="606">
                  <c:v>6055</c:v>
                </c:pt>
                <c:pt idx="607">
                  <c:v>6027</c:v>
                </c:pt>
                <c:pt idx="608">
                  <c:v>5999</c:v>
                </c:pt>
                <c:pt idx="609">
                  <c:v>5985</c:v>
                </c:pt>
                <c:pt idx="610">
                  <c:v>5967</c:v>
                </c:pt>
                <c:pt idx="611">
                  <c:v>5958</c:v>
                </c:pt>
                <c:pt idx="612">
                  <c:v>5935</c:v>
                </c:pt>
                <c:pt idx="613">
                  <c:v>5911</c:v>
                </c:pt>
                <c:pt idx="614">
                  <c:v>5911</c:v>
                </c:pt>
                <c:pt idx="615">
                  <c:v>5891</c:v>
                </c:pt>
                <c:pt idx="616">
                  <c:v>5882</c:v>
                </c:pt>
                <c:pt idx="617">
                  <c:v>5873</c:v>
                </c:pt>
                <c:pt idx="618">
                  <c:v>5865</c:v>
                </c:pt>
                <c:pt idx="619">
                  <c:v>5852</c:v>
                </c:pt>
                <c:pt idx="620">
                  <c:v>5792</c:v>
                </c:pt>
                <c:pt idx="621">
                  <c:v>5760</c:v>
                </c:pt>
                <c:pt idx="622">
                  <c:v>5736</c:v>
                </c:pt>
                <c:pt idx="623">
                  <c:v>5730</c:v>
                </c:pt>
                <c:pt idx="624">
                  <c:v>5719</c:v>
                </c:pt>
                <c:pt idx="625">
                  <c:v>5692</c:v>
                </c:pt>
                <c:pt idx="626">
                  <c:v>5626</c:v>
                </c:pt>
                <c:pt idx="627">
                  <c:v>5556</c:v>
                </c:pt>
                <c:pt idx="628">
                  <c:v>5554</c:v>
                </c:pt>
                <c:pt idx="629">
                  <c:v>5492</c:v>
                </c:pt>
                <c:pt idx="630">
                  <c:v>5451</c:v>
                </c:pt>
                <c:pt idx="631">
                  <c:v>5451</c:v>
                </c:pt>
                <c:pt idx="632">
                  <c:v>5380</c:v>
                </c:pt>
                <c:pt idx="633">
                  <c:v>5355</c:v>
                </c:pt>
                <c:pt idx="634">
                  <c:v>5298</c:v>
                </c:pt>
                <c:pt idx="635">
                  <c:v>5292</c:v>
                </c:pt>
                <c:pt idx="636">
                  <c:v>5206</c:v>
                </c:pt>
                <c:pt idx="637">
                  <c:v>5195</c:v>
                </c:pt>
                <c:pt idx="638">
                  <c:v>5179</c:v>
                </c:pt>
                <c:pt idx="639">
                  <c:v>5178</c:v>
                </c:pt>
                <c:pt idx="640">
                  <c:v>5176</c:v>
                </c:pt>
                <c:pt idx="641">
                  <c:v>5160</c:v>
                </c:pt>
                <c:pt idx="642">
                  <c:v>5137</c:v>
                </c:pt>
                <c:pt idx="643">
                  <c:v>5072</c:v>
                </c:pt>
                <c:pt idx="644">
                  <c:v>5059</c:v>
                </c:pt>
                <c:pt idx="645">
                  <c:v>5057</c:v>
                </c:pt>
                <c:pt idx="646">
                  <c:v>5036</c:v>
                </c:pt>
                <c:pt idx="647">
                  <c:v>4978</c:v>
                </c:pt>
                <c:pt idx="648">
                  <c:v>4971</c:v>
                </c:pt>
                <c:pt idx="649">
                  <c:v>4971</c:v>
                </c:pt>
                <c:pt idx="650">
                  <c:v>4969</c:v>
                </c:pt>
                <c:pt idx="651">
                  <c:v>4959</c:v>
                </c:pt>
                <c:pt idx="652">
                  <c:v>4951</c:v>
                </c:pt>
                <c:pt idx="653">
                  <c:v>4927</c:v>
                </c:pt>
                <c:pt idx="654">
                  <c:v>4881</c:v>
                </c:pt>
                <c:pt idx="655">
                  <c:v>4875</c:v>
                </c:pt>
                <c:pt idx="656">
                  <c:v>4867</c:v>
                </c:pt>
                <c:pt idx="657">
                  <c:v>4859</c:v>
                </c:pt>
                <c:pt idx="658">
                  <c:v>4798</c:v>
                </c:pt>
                <c:pt idx="659">
                  <c:v>4768</c:v>
                </c:pt>
                <c:pt idx="660">
                  <c:v>4744</c:v>
                </c:pt>
                <c:pt idx="661">
                  <c:v>4740</c:v>
                </c:pt>
                <c:pt idx="662">
                  <c:v>4740</c:v>
                </c:pt>
                <c:pt idx="663">
                  <c:v>4736</c:v>
                </c:pt>
                <c:pt idx="664">
                  <c:v>4723</c:v>
                </c:pt>
                <c:pt idx="665">
                  <c:v>4716</c:v>
                </c:pt>
                <c:pt idx="666">
                  <c:v>4703</c:v>
                </c:pt>
                <c:pt idx="667">
                  <c:v>4703</c:v>
                </c:pt>
                <c:pt idx="668">
                  <c:v>4703</c:v>
                </c:pt>
                <c:pt idx="669">
                  <c:v>4703</c:v>
                </c:pt>
                <c:pt idx="670">
                  <c:v>4702</c:v>
                </c:pt>
                <c:pt idx="671">
                  <c:v>4674</c:v>
                </c:pt>
                <c:pt idx="672">
                  <c:v>4664</c:v>
                </c:pt>
                <c:pt idx="673">
                  <c:v>4642</c:v>
                </c:pt>
                <c:pt idx="674">
                  <c:v>4598</c:v>
                </c:pt>
                <c:pt idx="675">
                  <c:v>4584</c:v>
                </c:pt>
                <c:pt idx="676">
                  <c:v>4580</c:v>
                </c:pt>
                <c:pt idx="677">
                  <c:v>4570</c:v>
                </c:pt>
                <c:pt idx="678">
                  <c:v>4567</c:v>
                </c:pt>
                <c:pt idx="679">
                  <c:v>4541</c:v>
                </c:pt>
                <c:pt idx="680">
                  <c:v>4428</c:v>
                </c:pt>
                <c:pt idx="681">
                  <c:v>4426</c:v>
                </c:pt>
                <c:pt idx="682">
                  <c:v>4426</c:v>
                </c:pt>
                <c:pt idx="683">
                  <c:v>4415</c:v>
                </c:pt>
                <c:pt idx="684">
                  <c:v>4415</c:v>
                </c:pt>
                <c:pt idx="685">
                  <c:v>4415</c:v>
                </c:pt>
                <c:pt idx="686">
                  <c:v>4401</c:v>
                </c:pt>
                <c:pt idx="687">
                  <c:v>4390</c:v>
                </c:pt>
                <c:pt idx="688">
                  <c:v>4383</c:v>
                </c:pt>
                <c:pt idx="689">
                  <c:v>4370</c:v>
                </c:pt>
                <c:pt idx="690">
                  <c:v>4353</c:v>
                </c:pt>
                <c:pt idx="691">
                  <c:v>4308</c:v>
                </c:pt>
                <c:pt idx="692">
                  <c:v>4296</c:v>
                </c:pt>
                <c:pt idx="693">
                  <c:v>4244</c:v>
                </c:pt>
                <c:pt idx="694">
                  <c:v>4238</c:v>
                </c:pt>
                <c:pt idx="695">
                  <c:v>4219</c:v>
                </c:pt>
                <c:pt idx="696">
                  <c:v>4200</c:v>
                </c:pt>
                <c:pt idx="697">
                  <c:v>4199</c:v>
                </c:pt>
                <c:pt idx="698">
                  <c:v>4184</c:v>
                </c:pt>
                <c:pt idx="699">
                  <c:v>4157</c:v>
                </c:pt>
                <c:pt idx="700">
                  <c:v>4149</c:v>
                </c:pt>
                <c:pt idx="701">
                  <c:v>4145</c:v>
                </c:pt>
                <c:pt idx="702">
                  <c:v>4118</c:v>
                </c:pt>
                <c:pt idx="703">
                  <c:v>4099</c:v>
                </c:pt>
                <c:pt idx="704">
                  <c:v>4074</c:v>
                </c:pt>
                <c:pt idx="705">
                  <c:v>4049</c:v>
                </c:pt>
                <c:pt idx="706">
                  <c:v>4022</c:v>
                </c:pt>
                <c:pt idx="707">
                  <c:v>4018</c:v>
                </c:pt>
                <c:pt idx="708">
                  <c:v>4003</c:v>
                </c:pt>
                <c:pt idx="709">
                  <c:v>4003</c:v>
                </c:pt>
                <c:pt idx="710">
                  <c:v>3973</c:v>
                </c:pt>
                <c:pt idx="711">
                  <c:v>3964</c:v>
                </c:pt>
                <c:pt idx="712">
                  <c:v>3858</c:v>
                </c:pt>
                <c:pt idx="713">
                  <c:v>3846</c:v>
                </c:pt>
                <c:pt idx="714">
                  <c:v>3842</c:v>
                </c:pt>
                <c:pt idx="715">
                  <c:v>3837</c:v>
                </c:pt>
                <c:pt idx="716">
                  <c:v>3815</c:v>
                </c:pt>
                <c:pt idx="717">
                  <c:v>3785</c:v>
                </c:pt>
                <c:pt idx="718">
                  <c:v>3740</c:v>
                </c:pt>
                <c:pt idx="719">
                  <c:v>3739</c:v>
                </c:pt>
                <c:pt idx="720">
                  <c:v>3688</c:v>
                </c:pt>
                <c:pt idx="721">
                  <c:v>3686</c:v>
                </c:pt>
                <c:pt idx="722">
                  <c:v>3664</c:v>
                </c:pt>
                <c:pt idx="723">
                  <c:v>3663</c:v>
                </c:pt>
                <c:pt idx="724">
                  <c:v>3652</c:v>
                </c:pt>
                <c:pt idx="725">
                  <c:v>3626</c:v>
                </c:pt>
                <c:pt idx="726">
                  <c:v>3606</c:v>
                </c:pt>
                <c:pt idx="727">
                  <c:v>3587</c:v>
                </c:pt>
                <c:pt idx="728">
                  <c:v>3587</c:v>
                </c:pt>
                <c:pt idx="729">
                  <c:v>3584</c:v>
                </c:pt>
                <c:pt idx="730">
                  <c:v>3578</c:v>
                </c:pt>
                <c:pt idx="731">
                  <c:v>3565</c:v>
                </c:pt>
                <c:pt idx="732">
                  <c:v>3552</c:v>
                </c:pt>
                <c:pt idx="733">
                  <c:v>3543</c:v>
                </c:pt>
                <c:pt idx="734">
                  <c:v>3530</c:v>
                </c:pt>
                <c:pt idx="735">
                  <c:v>3527</c:v>
                </c:pt>
                <c:pt idx="736">
                  <c:v>3524</c:v>
                </c:pt>
                <c:pt idx="737">
                  <c:v>3518</c:v>
                </c:pt>
                <c:pt idx="738">
                  <c:v>3517</c:v>
                </c:pt>
                <c:pt idx="739">
                  <c:v>3492</c:v>
                </c:pt>
                <c:pt idx="740">
                  <c:v>3482</c:v>
                </c:pt>
                <c:pt idx="741">
                  <c:v>3454</c:v>
                </c:pt>
                <c:pt idx="742">
                  <c:v>3441</c:v>
                </c:pt>
                <c:pt idx="743">
                  <c:v>3390</c:v>
                </c:pt>
                <c:pt idx="744">
                  <c:v>3382</c:v>
                </c:pt>
                <c:pt idx="745">
                  <c:v>3369</c:v>
                </c:pt>
                <c:pt idx="746">
                  <c:v>3366</c:v>
                </c:pt>
                <c:pt idx="747">
                  <c:v>3344</c:v>
                </c:pt>
                <c:pt idx="748">
                  <c:v>3300</c:v>
                </c:pt>
                <c:pt idx="749">
                  <c:v>3295</c:v>
                </c:pt>
                <c:pt idx="750">
                  <c:v>3271</c:v>
                </c:pt>
                <c:pt idx="751">
                  <c:v>3246</c:v>
                </c:pt>
                <c:pt idx="752">
                  <c:v>3242</c:v>
                </c:pt>
                <c:pt idx="753">
                  <c:v>3234</c:v>
                </c:pt>
                <c:pt idx="754">
                  <c:v>3233</c:v>
                </c:pt>
                <c:pt idx="755">
                  <c:v>3231</c:v>
                </c:pt>
                <c:pt idx="756">
                  <c:v>3231</c:v>
                </c:pt>
                <c:pt idx="757">
                  <c:v>3219</c:v>
                </c:pt>
                <c:pt idx="758">
                  <c:v>3201</c:v>
                </c:pt>
                <c:pt idx="759">
                  <c:v>3197</c:v>
                </c:pt>
                <c:pt idx="760">
                  <c:v>3195</c:v>
                </c:pt>
                <c:pt idx="761">
                  <c:v>3195</c:v>
                </c:pt>
                <c:pt idx="762">
                  <c:v>3192</c:v>
                </c:pt>
                <c:pt idx="763">
                  <c:v>3182</c:v>
                </c:pt>
                <c:pt idx="764">
                  <c:v>3160</c:v>
                </c:pt>
                <c:pt idx="765">
                  <c:v>3160</c:v>
                </c:pt>
                <c:pt idx="766">
                  <c:v>3156</c:v>
                </c:pt>
                <c:pt idx="767">
                  <c:v>3145</c:v>
                </c:pt>
                <c:pt idx="768">
                  <c:v>3096</c:v>
                </c:pt>
                <c:pt idx="769">
                  <c:v>3095</c:v>
                </c:pt>
                <c:pt idx="770">
                  <c:v>3075</c:v>
                </c:pt>
                <c:pt idx="771">
                  <c:v>3066</c:v>
                </c:pt>
                <c:pt idx="772">
                  <c:v>3065</c:v>
                </c:pt>
                <c:pt idx="773">
                  <c:v>3061</c:v>
                </c:pt>
                <c:pt idx="774">
                  <c:v>3049</c:v>
                </c:pt>
                <c:pt idx="775">
                  <c:v>3044</c:v>
                </c:pt>
                <c:pt idx="776">
                  <c:v>3036</c:v>
                </c:pt>
                <c:pt idx="777">
                  <c:v>3029</c:v>
                </c:pt>
                <c:pt idx="778">
                  <c:v>3025</c:v>
                </c:pt>
                <c:pt idx="779">
                  <c:v>3022</c:v>
                </c:pt>
                <c:pt idx="780">
                  <c:v>2981</c:v>
                </c:pt>
                <c:pt idx="781">
                  <c:v>2961</c:v>
                </c:pt>
                <c:pt idx="782">
                  <c:v>2960</c:v>
                </c:pt>
                <c:pt idx="783">
                  <c:v>2957</c:v>
                </c:pt>
                <c:pt idx="784">
                  <c:v>2951</c:v>
                </c:pt>
                <c:pt idx="785">
                  <c:v>2908</c:v>
                </c:pt>
                <c:pt idx="786">
                  <c:v>2905</c:v>
                </c:pt>
                <c:pt idx="787">
                  <c:v>2891</c:v>
                </c:pt>
                <c:pt idx="788">
                  <c:v>2886</c:v>
                </c:pt>
                <c:pt idx="789">
                  <c:v>2877</c:v>
                </c:pt>
                <c:pt idx="790">
                  <c:v>2868</c:v>
                </c:pt>
                <c:pt idx="791">
                  <c:v>2866</c:v>
                </c:pt>
                <c:pt idx="792">
                  <c:v>2832</c:v>
                </c:pt>
                <c:pt idx="793">
                  <c:v>2810</c:v>
                </c:pt>
                <c:pt idx="794">
                  <c:v>2809</c:v>
                </c:pt>
                <c:pt idx="795">
                  <c:v>2806</c:v>
                </c:pt>
                <c:pt idx="796">
                  <c:v>2806</c:v>
                </c:pt>
                <c:pt idx="797">
                  <c:v>2806</c:v>
                </c:pt>
                <c:pt idx="798">
                  <c:v>2806</c:v>
                </c:pt>
                <c:pt idx="799">
                  <c:v>2804</c:v>
                </c:pt>
                <c:pt idx="800">
                  <c:v>2781</c:v>
                </c:pt>
                <c:pt idx="801">
                  <c:v>2766</c:v>
                </c:pt>
                <c:pt idx="802">
                  <c:v>2751</c:v>
                </c:pt>
                <c:pt idx="803">
                  <c:v>2740</c:v>
                </c:pt>
                <c:pt idx="804">
                  <c:v>2737</c:v>
                </c:pt>
                <c:pt idx="805">
                  <c:v>2737</c:v>
                </c:pt>
                <c:pt idx="806">
                  <c:v>2732</c:v>
                </c:pt>
                <c:pt idx="807">
                  <c:v>2727</c:v>
                </c:pt>
                <c:pt idx="808">
                  <c:v>2686</c:v>
                </c:pt>
                <c:pt idx="809">
                  <c:v>2685</c:v>
                </c:pt>
                <c:pt idx="810">
                  <c:v>2685</c:v>
                </c:pt>
                <c:pt idx="811">
                  <c:v>2670</c:v>
                </c:pt>
                <c:pt idx="812">
                  <c:v>2664</c:v>
                </c:pt>
                <c:pt idx="813">
                  <c:v>2651</c:v>
                </c:pt>
                <c:pt idx="814">
                  <c:v>2651</c:v>
                </c:pt>
                <c:pt idx="815">
                  <c:v>2646</c:v>
                </c:pt>
                <c:pt idx="816">
                  <c:v>2640</c:v>
                </c:pt>
                <c:pt idx="817">
                  <c:v>2628</c:v>
                </c:pt>
                <c:pt idx="818">
                  <c:v>2623</c:v>
                </c:pt>
                <c:pt idx="819">
                  <c:v>2602</c:v>
                </c:pt>
                <c:pt idx="820">
                  <c:v>2593</c:v>
                </c:pt>
                <c:pt idx="821">
                  <c:v>2591</c:v>
                </c:pt>
                <c:pt idx="822">
                  <c:v>2585</c:v>
                </c:pt>
                <c:pt idx="823">
                  <c:v>2581</c:v>
                </c:pt>
                <c:pt idx="824">
                  <c:v>2581</c:v>
                </c:pt>
                <c:pt idx="825">
                  <c:v>2569</c:v>
                </c:pt>
                <c:pt idx="826">
                  <c:v>2536</c:v>
                </c:pt>
                <c:pt idx="827">
                  <c:v>2535</c:v>
                </c:pt>
                <c:pt idx="828">
                  <c:v>2523</c:v>
                </c:pt>
                <c:pt idx="829">
                  <c:v>2518</c:v>
                </c:pt>
                <c:pt idx="830">
                  <c:v>2515</c:v>
                </c:pt>
                <c:pt idx="831">
                  <c:v>2493</c:v>
                </c:pt>
                <c:pt idx="832">
                  <c:v>2492</c:v>
                </c:pt>
                <c:pt idx="833">
                  <c:v>2466</c:v>
                </c:pt>
                <c:pt idx="834">
                  <c:v>2453</c:v>
                </c:pt>
                <c:pt idx="835">
                  <c:v>2451</c:v>
                </c:pt>
                <c:pt idx="836">
                  <c:v>2451</c:v>
                </c:pt>
                <c:pt idx="837">
                  <c:v>2450</c:v>
                </c:pt>
                <c:pt idx="838">
                  <c:v>2449</c:v>
                </c:pt>
                <c:pt idx="839">
                  <c:v>2446</c:v>
                </c:pt>
                <c:pt idx="840">
                  <c:v>2399</c:v>
                </c:pt>
                <c:pt idx="841">
                  <c:v>2377</c:v>
                </c:pt>
                <c:pt idx="842">
                  <c:v>2375</c:v>
                </c:pt>
                <c:pt idx="843">
                  <c:v>2352</c:v>
                </c:pt>
                <c:pt idx="844">
                  <c:v>2351</c:v>
                </c:pt>
                <c:pt idx="845">
                  <c:v>2326</c:v>
                </c:pt>
                <c:pt idx="846">
                  <c:v>2311</c:v>
                </c:pt>
                <c:pt idx="847">
                  <c:v>2301</c:v>
                </c:pt>
                <c:pt idx="848">
                  <c:v>2300</c:v>
                </c:pt>
                <c:pt idx="849">
                  <c:v>2299</c:v>
                </c:pt>
                <c:pt idx="850">
                  <c:v>2288</c:v>
                </c:pt>
                <c:pt idx="851">
                  <c:v>2284</c:v>
                </c:pt>
                <c:pt idx="852">
                  <c:v>2283</c:v>
                </c:pt>
                <c:pt idx="853">
                  <c:v>2280</c:v>
                </c:pt>
                <c:pt idx="854">
                  <c:v>2272</c:v>
                </c:pt>
                <c:pt idx="855">
                  <c:v>2262</c:v>
                </c:pt>
                <c:pt idx="856">
                  <c:v>2249</c:v>
                </c:pt>
                <c:pt idx="857">
                  <c:v>2206</c:v>
                </c:pt>
                <c:pt idx="858">
                  <c:v>2201</c:v>
                </c:pt>
                <c:pt idx="859">
                  <c:v>2198</c:v>
                </c:pt>
                <c:pt idx="860">
                  <c:v>2180</c:v>
                </c:pt>
                <c:pt idx="861">
                  <c:v>2180</c:v>
                </c:pt>
                <c:pt idx="862">
                  <c:v>2165</c:v>
                </c:pt>
                <c:pt idx="863">
                  <c:v>2162</c:v>
                </c:pt>
                <c:pt idx="864">
                  <c:v>2162</c:v>
                </c:pt>
                <c:pt idx="865">
                  <c:v>2147</c:v>
                </c:pt>
                <c:pt idx="866">
                  <c:v>2147</c:v>
                </c:pt>
                <c:pt idx="867">
                  <c:v>2138</c:v>
                </c:pt>
                <c:pt idx="868">
                  <c:v>2125</c:v>
                </c:pt>
                <c:pt idx="869">
                  <c:v>2117</c:v>
                </c:pt>
                <c:pt idx="870">
                  <c:v>2116</c:v>
                </c:pt>
                <c:pt idx="871">
                  <c:v>2112</c:v>
                </c:pt>
                <c:pt idx="872">
                  <c:v>2111</c:v>
                </c:pt>
                <c:pt idx="873">
                  <c:v>2102</c:v>
                </c:pt>
                <c:pt idx="874">
                  <c:v>2043</c:v>
                </c:pt>
                <c:pt idx="875">
                  <c:v>2031</c:v>
                </c:pt>
                <c:pt idx="876">
                  <c:v>2026</c:v>
                </c:pt>
                <c:pt idx="877">
                  <c:v>2014</c:v>
                </c:pt>
                <c:pt idx="878">
                  <c:v>1996</c:v>
                </c:pt>
                <c:pt idx="879">
                  <c:v>1988</c:v>
                </c:pt>
                <c:pt idx="880">
                  <c:v>1986</c:v>
                </c:pt>
                <c:pt idx="881">
                  <c:v>1977</c:v>
                </c:pt>
                <c:pt idx="882">
                  <c:v>1964</c:v>
                </c:pt>
                <c:pt idx="883">
                  <c:v>1954</c:v>
                </c:pt>
                <c:pt idx="884">
                  <c:v>1951</c:v>
                </c:pt>
                <c:pt idx="885">
                  <c:v>1951</c:v>
                </c:pt>
                <c:pt idx="886">
                  <c:v>1951</c:v>
                </c:pt>
                <c:pt idx="887">
                  <c:v>1949</c:v>
                </c:pt>
                <c:pt idx="888">
                  <c:v>1949</c:v>
                </c:pt>
                <c:pt idx="889">
                  <c:v>1934</c:v>
                </c:pt>
                <c:pt idx="890">
                  <c:v>1926</c:v>
                </c:pt>
                <c:pt idx="891">
                  <c:v>1913</c:v>
                </c:pt>
                <c:pt idx="892">
                  <c:v>1902</c:v>
                </c:pt>
                <c:pt idx="893">
                  <c:v>1899</c:v>
                </c:pt>
                <c:pt idx="894">
                  <c:v>1889</c:v>
                </c:pt>
                <c:pt idx="895">
                  <c:v>1888</c:v>
                </c:pt>
                <c:pt idx="896">
                  <c:v>1880</c:v>
                </c:pt>
                <c:pt idx="897">
                  <c:v>1868</c:v>
                </c:pt>
                <c:pt idx="898">
                  <c:v>1846</c:v>
                </c:pt>
                <c:pt idx="899">
                  <c:v>1811</c:v>
                </c:pt>
                <c:pt idx="900">
                  <c:v>1802</c:v>
                </c:pt>
                <c:pt idx="901">
                  <c:v>1801</c:v>
                </c:pt>
                <c:pt idx="902">
                  <c:v>1796</c:v>
                </c:pt>
                <c:pt idx="903">
                  <c:v>1786</c:v>
                </c:pt>
                <c:pt idx="904">
                  <c:v>1780</c:v>
                </c:pt>
                <c:pt idx="905">
                  <c:v>1780</c:v>
                </c:pt>
                <c:pt idx="906">
                  <c:v>1779</c:v>
                </c:pt>
                <c:pt idx="907">
                  <c:v>1779</c:v>
                </c:pt>
                <c:pt idx="908">
                  <c:v>1777</c:v>
                </c:pt>
                <c:pt idx="909">
                  <c:v>1776</c:v>
                </c:pt>
                <c:pt idx="910">
                  <c:v>1772</c:v>
                </c:pt>
                <c:pt idx="911">
                  <c:v>1771</c:v>
                </c:pt>
                <c:pt idx="912">
                  <c:v>1765</c:v>
                </c:pt>
                <c:pt idx="913">
                  <c:v>1729</c:v>
                </c:pt>
                <c:pt idx="914">
                  <c:v>1728</c:v>
                </c:pt>
                <c:pt idx="915">
                  <c:v>1717</c:v>
                </c:pt>
                <c:pt idx="916">
                  <c:v>1716</c:v>
                </c:pt>
                <c:pt idx="917">
                  <c:v>1712</c:v>
                </c:pt>
                <c:pt idx="918">
                  <c:v>1690</c:v>
                </c:pt>
                <c:pt idx="919">
                  <c:v>1680</c:v>
                </c:pt>
                <c:pt idx="920">
                  <c:v>1679</c:v>
                </c:pt>
                <c:pt idx="921">
                  <c:v>1674</c:v>
                </c:pt>
                <c:pt idx="922">
                  <c:v>1672</c:v>
                </c:pt>
                <c:pt idx="923">
                  <c:v>1667</c:v>
                </c:pt>
                <c:pt idx="924">
                  <c:v>1662</c:v>
                </c:pt>
                <c:pt idx="925">
                  <c:v>1662</c:v>
                </c:pt>
                <c:pt idx="926">
                  <c:v>1660</c:v>
                </c:pt>
                <c:pt idx="927">
                  <c:v>1657</c:v>
                </c:pt>
                <c:pt idx="928">
                  <c:v>1646</c:v>
                </c:pt>
                <c:pt idx="929">
                  <c:v>1644</c:v>
                </c:pt>
                <c:pt idx="930">
                  <c:v>1641</c:v>
                </c:pt>
                <c:pt idx="931">
                  <c:v>1611</c:v>
                </c:pt>
                <c:pt idx="932">
                  <c:v>1611</c:v>
                </c:pt>
                <c:pt idx="933">
                  <c:v>1597</c:v>
                </c:pt>
                <c:pt idx="934">
                  <c:v>1588</c:v>
                </c:pt>
                <c:pt idx="935">
                  <c:v>1559</c:v>
                </c:pt>
                <c:pt idx="936">
                  <c:v>1558</c:v>
                </c:pt>
                <c:pt idx="937">
                  <c:v>1558</c:v>
                </c:pt>
                <c:pt idx="938">
                  <c:v>1555</c:v>
                </c:pt>
                <c:pt idx="939">
                  <c:v>1552</c:v>
                </c:pt>
                <c:pt idx="940">
                  <c:v>1540</c:v>
                </c:pt>
                <c:pt idx="941">
                  <c:v>1528</c:v>
                </c:pt>
                <c:pt idx="942">
                  <c:v>1527</c:v>
                </c:pt>
                <c:pt idx="943">
                  <c:v>1526</c:v>
                </c:pt>
                <c:pt idx="944">
                  <c:v>1510</c:v>
                </c:pt>
                <c:pt idx="945">
                  <c:v>1510</c:v>
                </c:pt>
                <c:pt idx="946">
                  <c:v>1508</c:v>
                </c:pt>
                <c:pt idx="947">
                  <c:v>1498</c:v>
                </c:pt>
                <c:pt idx="948">
                  <c:v>1475</c:v>
                </c:pt>
                <c:pt idx="949">
                  <c:v>1470</c:v>
                </c:pt>
                <c:pt idx="950">
                  <c:v>1462</c:v>
                </c:pt>
                <c:pt idx="951">
                  <c:v>1456</c:v>
                </c:pt>
                <c:pt idx="952">
                  <c:v>1454</c:v>
                </c:pt>
                <c:pt idx="953">
                  <c:v>1454</c:v>
                </c:pt>
                <c:pt idx="954">
                  <c:v>1436</c:v>
                </c:pt>
                <c:pt idx="955">
                  <c:v>1423</c:v>
                </c:pt>
                <c:pt idx="956">
                  <c:v>1423</c:v>
                </c:pt>
                <c:pt idx="957">
                  <c:v>1423</c:v>
                </c:pt>
                <c:pt idx="958">
                  <c:v>1408</c:v>
                </c:pt>
                <c:pt idx="959">
                  <c:v>1404</c:v>
                </c:pt>
                <c:pt idx="960">
                  <c:v>1396</c:v>
                </c:pt>
                <c:pt idx="961">
                  <c:v>1393</c:v>
                </c:pt>
                <c:pt idx="962">
                  <c:v>1383</c:v>
                </c:pt>
                <c:pt idx="963">
                  <c:v>1379</c:v>
                </c:pt>
                <c:pt idx="964">
                  <c:v>1376</c:v>
                </c:pt>
                <c:pt idx="965">
                  <c:v>1376</c:v>
                </c:pt>
                <c:pt idx="966">
                  <c:v>1376</c:v>
                </c:pt>
                <c:pt idx="967">
                  <c:v>1367</c:v>
                </c:pt>
                <c:pt idx="968">
                  <c:v>1367</c:v>
                </c:pt>
                <c:pt idx="969">
                  <c:v>1353</c:v>
                </c:pt>
                <c:pt idx="970">
                  <c:v>1315</c:v>
                </c:pt>
                <c:pt idx="971">
                  <c:v>1313</c:v>
                </c:pt>
                <c:pt idx="972">
                  <c:v>1313</c:v>
                </c:pt>
                <c:pt idx="973">
                  <c:v>1313</c:v>
                </c:pt>
                <c:pt idx="974">
                  <c:v>1306</c:v>
                </c:pt>
                <c:pt idx="975">
                  <c:v>1296</c:v>
                </c:pt>
                <c:pt idx="976">
                  <c:v>1282</c:v>
                </c:pt>
                <c:pt idx="977">
                  <c:v>1271</c:v>
                </c:pt>
                <c:pt idx="978">
                  <c:v>1269</c:v>
                </c:pt>
                <c:pt idx="979">
                  <c:v>1269</c:v>
                </c:pt>
                <c:pt idx="980">
                  <c:v>1259</c:v>
                </c:pt>
                <c:pt idx="981">
                  <c:v>1240</c:v>
                </c:pt>
                <c:pt idx="982">
                  <c:v>1237</c:v>
                </c:pt>
                <c:pt idx="983">
                  <c:v>1236</c:v>
                </c:pt>
                <c:pt idx="984">
                  <c:v>1208</c:v>
                </c:pt>
                <c:pt idx="985">
                  <c:v>1202</c:v>
                </c:pt>
                <c:pt idx="986">
                  <c:v>1193</c:v>
                </c:pt>
                <c:pt idx="987">
                  <c:v>1193</c:v>
                </c:pt>
                <c:pt idx="988">
                  <c:v>1191</c:v>
                </c:pt>
                <c:pt idx="989">
                  <c:v>1181</c:v>
                </c:pt>
                <c:pt idx="990">
                  <c:v>1173</c:v>
                </c:pt>
                <c:pt idx="991">
                  <c:v>1173</c:v>
                </c:pt>
                <c:pt idx="992">
                  <c:v>1163</c:v>
                </c:pt>
                <c:pt idx="993">
                  <c:v>1161</c:v>
                </c:pt>
                <c:pt idx="994">
                  <c:v>1127</c:v>
                </c:pt>
                <c:pt idx="995">
                  <c:v>1121</c:v>
                </c:pt>
                <c:pt idx="996">
                  <c:v>1118</c:v>
                </c:pt>
                <c:pt idx="997">
                  <c:v>1108</c:v>
                </c:pt>
                <c:pt idx="998">
                  <c:v>1106</c:v>
                </c:pt>
                <c:pt idx="999">
                  <c:v>1097</c:v>
                </c:pt>
                <c:pt idx="1000">
                  <c:v>1092</c:v>
                </c:pt>
                <c:pt idx="1001">
                  <c:v>1090</c:v>
                </c:pt>
                <c:pt idx="1002">
                  <c:v>1087</c:v>
                </c:pt>
                <c:pt idx="1003">
                  <c:v>1085</c:v>
                </c:pt>
                <c:pt idx="1004">
                  <c:v>1079</c:v>
                </c:pt>
                <c:pt idx="1005">
                  <c:v>1075</c:v>
                </c:pt>
                <c:pt idx="1006">
                  <c:v>1075</c:v>
                </c:pt>
                <c:pt idx="1007">
                  <c:v>1075</c:v>
                </c:pt>
                <c:pt idx="1008">
                  <c:v>1075</c:v>
                </c:pt>
                <c:pt idx="1009">
                  <c:v>1074</c:v>
                </c:pt>
                <c:pt idx="1010">
                  <c:v>1067</c:v>
                </c:pt>
                <c:pt idx="1011">
                  <c:v>1066</c:v>
                </c:pt>
                <c:pt idx="1012">
                  <c:v>1065</c:v>
                </c:pt>
                <c:pt idx="1013">
                  <c:v>1051</c:v>
                </c:pt>
                <c:pt idx="1014">
                  <c:v>1045</c:v>
                </c:pt>
                <c:pt idx="1015">
                  <c:v>1045</c:v>
                </c:pt>
                <c:pt idx="1016">
                  <c:v>1045</c:v>
                </c:pt>
                <c:pt idx="1017">
                  <c:v>1035</c:v>
                </c:pt>
                <c:pt idx="1018">
                  <c:v>1034</c:v>
                </c:pt>
                <c:pt idx="1019">
                  <c:v>1030</c:v>
                </c:pt>
                <c:pt idx="1020">
                  <c:v>1029</c:v>
                </c:pt>
                <c:pt idx="1021">
                  <c:v>1026</c:v>
                </c:pt>
                <c:pt idx="1022">
                  <c:v>1021</c:v>
                </c:pt>
                <c:pt idx="1023">
                  <c:v>1017</c:v>
                </c:pt>
                <c:pt idx="1024">
                  <c:v>1017</c:v>
                </c:pt>
                <c:pt idx="1025">
                  <c:v>1015</c:v>
                </c:pt>
                <c:pt idx="1026">
                  <c:v>1004</c:v>
                </c:pt>
                <c:pt idx="1027">
                  <c:v>1001</c:v>
                </c:pt>
                <c:pt idx="1028">
                  <c:v>992</c:v>
                </c:pt>
                <c:pt idx="1029">
                  <c:v>989</c:v>
                </c:pt>
                <c:pt idx="1030">
                  <c:v>976</c:v>
                </c:pt>
                <c:pt idx="1031">
                  <c:v>974</c:v>
                </c:pt>
                <c:pt idx="1032">
                  <c:v>974</c:v>
                </c:pt>
                <c:pt idx="1033">
                  <c:v>959</c:v>
                </c:pt>
                <c:pt idx="1034">
                  <c:v>942</c:v>
                </c:pt>
                <c:pt idx="1035">
                  <c:v>928</c:v>
                </c:pt>
                <c:pt idx="1036">
                  <c:v>925</c:v>
                </c:pt>
                <c:pt idx="1037">
                  <c:v>919</c:v>
                </c:pt>
                <c:pt idx="1038">
                  <c:v>910</c:v>
                </c:pt>
                <c:pt idx="1039">
                  <c:v>903</c:v>
                </c:pt>
                <c:pt idx="1040">
                  <c:v>902</c:v>
                </c:pt>
                <c:pt idx="1041">
                  <c:v>900</c:v>
                </c:pt>
                <c:pt idx="1042">
                  <c:v>898</c:v>
                </c:pt>
                <c:pt idx="1043">
                  <c:v>897</c:v>
                </c:pt>
                <c:pt idx="1044">
                  <c:v>839</c:v>
                </c:pt>
                <c:pt idx="1045">
                  <c:v>838</c:v>
                </c:pt>
                <c:pt idx="1046">
                  <c:v>838</c:v>
                </c:pt>
                <c:pt idx="1047">
                  <c:v>832</c:v>
                </c:pt>
                <c:pt idx="1048">
                  <c:v>828</c:v>
                </c:pt>
                <c:pt idx="1049">
                  <c:v>827</c:v>
                </c:pt>
                <c:pt idx="1050">
                  <c:v>817</c:v>
                </c:pt>
                <c:pt idx="1051">
                  <c:v>815</c:v>
                </c:pt>
                <c:pt idx="1052">
                  <c:v>789</c:v>
                </c:pt>
                <c:pt idx="1053">
                  <c:v>787</c:v>
                </c:pt>
                <c:pt idx="1054">
                  <c:v>780</c:v>
                </c:pt>
                <c:pt idx="1055">
                  <c:v>777</c:v>
                </c:pt>
                <c:pt idx="1056">
                  <c:v>771</c:v>
                </c:pt>
                <c:pt idx="1057">
                  <c:v>768</c:v>
                </c:pt>
                <c:pt idx="1058">
                  <c:v>766</c:v>
                </c:pt>
                <c:pt idx="1059">
                  <c:v>758</c:v>
                </c:pt>
                <c:pt idx="1060">
                  <c:v>743</c:v>
                </c:pt>
                <c:pt idx="1061">
                  <c:v>727</c:v>
                </c:pt>
                <c:pt idx="1062">
                  <c:v>714</c:v>
                </c:pt>
                <c:pt idx="1063">
                  <c:v>710</c:v>
                </c:pt>
                <c:pt idx="1064">
                  <c:v>708</c:v>
                </c:pt>
                <c:pt idx="1065">
                  <c:v>693</c:v>
                </c:pt>
                <c:pt idx="1066">
                  <c:v>691</c:v>
                </c:pt>
                <c:pt idx="1067">
                  <c:v>690</c:v>
                </c:pt>
                <c:pt idx="1068">
                  <c:v>687</c:v>
                </c:pt>
                <c:pt idx="1069">
                  <c:v>681</c:v>
                </c:pt>
                <c:pt idx="1070">
                  <c:v>676</c:v>
                </c:pt>
                <c:pt idx="1071">
                  <c:v>670</c:v>
                </c:pt>
                <c:pt idx="1072">
                  <c:v>656</c:v>
                </c:pt>
                <c:pt idx="1073">
                  <c:v>646</c:v>
                </c:pt>
                <c:pt idx="1074">
                  <c:v>644</c:v>
                </c:pt>
                <c:pt idx="1075">
                  <c:v>638</c:v>
                </c:pt>
                <c:pt idx="1076">
                  <c:v>638</c:v>
                </c:pt>
                <c:pt idx="1077">
                  <c:v>629</c:v>
                </c:pt>
                <c:pt idx="1078">
                  <c:v>621</c:v>
                </c:pt>
                <c:pt idx="1079">
                  <c:v>618</c:v>
                </c:pt>
                <c:pt idx="1080">
                  <c:v>617</c:v>
                </c:pt>
                <c:pt idx="1081">
                  <c:v>612</c:v>
                </c:pt>
                <c:pt idx="1082">
                  <c:v>611</c:v>
                </c:pt>
                <c:pt idx="1083">
                  <c:v>610</c:v>
                </c:pt>
                <c:pt idx="1084">
                  <c:v>604</c:v>
                </c:pt>
                <c:pt idx="1085">
                  <c:v>602</c:v>
                </c:pt>
                <c:pt idx="1086">
                  <c:v>596</c:v>
                </c:pt>
                <c:pt idx="1087">
                  <c:v>594</c:v>
                </c:pt>
                <c:pt idx="1088">
                  <c:v>592</c:v>
                </c:pt>
                <c:pt idx="1089">
                  <c:v>590</c:v>
                </c:pt>
                <c:pt idx="1090">
                  <c:v>590</c:v>
                </c:pt>
                <c:pt idx="1091">
                  <c:v>588</c:v>
                </c:pt>
                <c:pt idx="1092">
                  <c:v>578</c:v>
                </c:pt>
                <c:pt idx="1093">
                  <c:v>577</c:v>
                </c:pt>
                <c:pt idx="1094">
                  <c:v>576</c:v>
                </c:pt>
                <c:pt idx="1095">
                  <c:v>576</c:v>
                </c:pt>
                <c:pt idx="1096">
                  <c:v>567</c:v>
                </c:pt>
                <c:pt idx="1097">
                  <c:v>562</c:v>
                </c:pt>
                <c:pt idx="1098">
                  <c:v>561</c:v>
                </c:pt>
                <c:pt idx="1099">
                  <c:v>557</c:v>
                </c:pt>
                <c:pt idx="1100">
                  <c:v>550</c:v>
                </c:pt>
                <c:pt idx="1101">
                  <c:v>550</c:v>
                </c:pt>
                <c:pt idx="1102">
                  <c:v>546</c:v>
                </c:pt>
                <c:pt idx="1103">
                  <c:v>538</c:v>
                </c:pt>
                <c:pt idx="1104">
                  <c:v>536</c:v>
                </c:pt>
                <c:pt idx="1105">
                  <c:v>535</c:v>
                </c:pt>
                <c:pt idx="1106">
                  <c:v>534</c:v>
                </c:pt>
                <c:pt idx="1107">
                  <c:v>532</c:v>
                </c:pt>
                <c:pt idx="1108">
                  <c:v>523</c:v>
                </c:pt>
                <c:pt idx="1109">
                  <c:v>513</c:v>
                </c:pt>
                <c:pt idx="1110">
                  <c:v>505</c:v>
                </c:pt>
                <c:pt idx="1111">
                  <c:v>493</c:v>
                </c:pt>
                <c:pt idx="1112">
                  <c:v>491</c:v>
                </c:pt>
                <c:pt idx="1113">
                  <c:v>491</c:v>
                </c:pt>
                <c:pt idx="1114">
                  <c:v>490</c:v>
                </c:pt>
                <c:pt idx="1115">
                  <c:v>490</c:v>
                </c:pt>
                <c:pt idx="1116">
                  <c:v>485</c:v>
                </c:pt>
                <c:pt idx="1117">
                  <c:v>479</c:v>
                </c:pt>
                <c:pt idx="1118">
                  <c:v>478</c:v>
                </c:pt>
                <c:pt idx="1119">
                  <c:v>474</c:v>
                </c:pt>
                <c:pt idx="1120">
                  <c:v>468</c:v>
                </c:pt>
                <c:pt idx="1121">
                  <c:v>466</c:v>
                </c:pt>
                <c:pt idx="1122">
                  <c:v>465</c:v>
                </c:pt>
                <c:pt idx="1123">
                  <c:v>463</c:v>
                </c:pt>
                <c:pt idx="1124">
                  <c:v>462</c:v>
                </c:pt>
                <c:pt idx="1125">
                  <c:v>461</c:v>
                </c:pt>
                <c:pt idx="1126">
                  <c:v>457</c:v>
                </c:pt>
                <c:pt idx="1127">
                  <c:v>451</c:v>
                </c:pt>
                <c:pt idx="1128">
                  <c:v>450</c:v>
                </c:pt>
                <c:pt idx="1129">
                  <c:v>444</c:v>
                </c:pt>
                <c:pt idx="1130">
                  <c:v>441</c:v>
                </c:pt>
                <c:pt idx="1131">
                  <c:v>441</c:v>
                </c:pt>
                <c:pt idx="1132">
                  <c:v>434</c:v>
                </c:pt>
                <c:pt idx="1133">
                  <c:v>431</c:v>
                </c:pt>
                <c:pt idx="1134">
                  <c:v>427</c:v>
                </c:pt>
                <c:pt idx="1135">
                  <c:v>425</c:v>
                </c:pt>
                <c:pt idx="1136">
                  <c:v>425</c:v>
                </c:pt>
                <c:pt idx="1137">
                  <c:v>422</c:v>
                </c:pt>
                <c:pt idx="1138">
                  <c:v>419</c:v>
                </c:pt>
                <c:pt idx="1139">
                  <c:v>418</c:v>
                </c:pt>
                <c:pt idx="1140">
                  <c:v>412</c:v>
                </c:pt>
                <c:pt idx="1141">
                  <c:v>408</c:v>
                </c:pt>
                <c:pt idx="1142">
                  <c:v>407</c:v>
                </c:pt>
                <c:pt idx="1143">
                  <c:v>401</c:v>
                </c:pt>
                <c:pt idx="1144">
                  <c:v>398</c:v>
                </c:pt>
                <c:pt idx="1145">
                  <c:v>397</c:v>
                </c:pt>
                <c:pt idx="1146">
                  <c:v>390</c:v>
                </c:pt>
                <c:pt idx="1147">
                  <c:v>388</c:v>
                </c:pt>
                <c:pt idx="1148">
                  <c:v>388</c:v>
                </c:pt>
                <c:pt idx="1149">
                  <c:v>387</c:v>
                </c:pt>
                <c:pt idx="1150">
                  <c:v>386</c:v>
                </c:pt>
                <c:pt idx="1151">
                  <c:v>362</c:v>
                </c:pt>
                <c:pt idx="1152">
                  <c:v>357</c:v>
                </c:pt>
                <c:pt idx="1153">
                  <c:v>356</c:v>
                </c:pt>
                <c:pt idx="1154">
                  <c:v>356</c:v>
                </c:pt>
                <c:pt idx="1155">
                  <c:v>355</c:v>
                </c:pt>
                <c:pt idx="1156">
                  <c:v>352</c:v>
                </c:pt>
                <c:pt idx="1157">
                  <c:v>350</c:v>
                </c:pt>
                <c:pt idx="1158">
                  <c:v>343</c:v>
                </c:pt>
                <c:pt idx="1159">
                  <c:v>340</c:v>
                </c:pt>
                <c:pt idx="1160">
                  <c:v>339</c:v>
                </c:pt>
                <c:pt idx="1161">
                  <c:v>330</c:v>
                </c:pt>
                <c:pt idx="1162">
                  <c:v>328</c:v>
                </c:pt>
                <c:pt idx="1163">
                  <c:v>326</c:v>
                </c:pt>
                <c:pt idx="1164">
                  <c:v>323</c:v>
                </c:pt>
                <c:pt idx="1165">
                  <c:v>323</c:v>
                </c:pt>
                <c:pt idx="1166">
                  <c:v>322</c:v>
                </c:pt>
                <c:pt idx="1167">
                  <c:v>314</c:v>
                </c:pt>
                <c:pt idx="1168">
                  <c:v>314</c:v>
                </c:pt>
                <c:pt idx="1169">
                  <c:v>313</c:v>
                </c:pt>
                <c:pt idx="1170">
                  <c:v>313</c:v>
                </c:pt>
                <c:pt idx="1171">
                  <c:v>311</c:v>
                </c:pt>
                <c:pt idx="1172">
                  <c:v>305</c:v>
                </c:pt>
                <c:pt idx="1173">
                  <c:v>305</c:v>
                </c:pt>
                <c:pt idx="1174">
                  <c:v>303</c:v>
                </c:pt>
                <c:pt idx="1175">
                  <c:v>301</c:v>
                </c:pt>
                <c:pt idx="1176">
                  <c:v>297</c:v>
                </c:pt>
                <c:pt idx="1177">
                  <c:v>296</c:v>
                </c:pt>
                <c:pt idx="1178">
                  <c:v>295</c:v>
                </c:pt>
                <c:pt idx="1179">
                  <c:v>291</c:v>
                </c:pt>
                <c:pt idx="1180">
                  <c:v>290</c:v>
                </c:pt>
                <c:pt idx="1181">
                  <c:v>290</c:v>
                </c:pt>
                <c:pt idx="1182">
                  <c:v>287</c:v>
                </c:pt>
                <c:pt idx="1183">
                  <c:v>287</c:v>
                </c:pt>
                <c:pt idx="1184">
                  <c:v>285</c:v>
                </c:pt>
                <c:pt idx="1185">
                  <c:v>284</c:v>
                </c:pt>
                <c:pt idx="1186">
                  <c:v>284</c:v>
                </c:pt>
                <c:pt idx="1187">
                  <c:v>284</c:v>
                </c:pt>
                <c:pt idx="1188">
                  <c:v>284</c:v>
                </c:pt>
                <c:pt idx="1189">
                  <c:v>282</c:v>
                </c:pt>
                <c:pt idx="1190">
                  <c:v>282</c:v>
                </c:pt>
                <c:pt idx="1191">
                  <c:v>276</c:v>
                </c:pt>
                <c:pt idx="1192">
                  <c:v>265</c:v>
                </c:pt>
                <c:pt idx="1193">
                  <c:v>260</c:v>
                </c:pt>
                <c:pt idx="1194">
                  <c:v>257</c:v>
                </c:pt>
                <c:pt idx="1195">
                  <c:v>255</c:v>
                </c:pt>
                <c:pt idx="1196">
                  <c:v>254</c:v>
                </c:pt>
                <c:pt idx="1197">
                  <c:v>252</c:v>
                </c:pt>
                <c:pt idx="1198">
                  <c:v>250</c:v>
                </c:pt>
                <c:pt idx="1199">
                  <c:v>246</c:v>
                </c:pt>
                <c:pt idx="1200">
                  <c:v>245</c:v>
                </c:pt>
                <c:pt idx="1201">
                  <c:v>242</c:v>
                </c:pt>
                <c:pt idx="1202">
                  <c:v>241</c:v>
                </c:pt>
                <c:pt idx="1203">
                  <c:v>240</c:v>
                </c:pt>
                <c:pt idx="1204">
                  <c:v>237</c:v>
                </c:pt>
                <c:pt idx="1205">
                  <c:v>229</c:v>
                </c:pt>
                <c:pt idx="1206">
                  <c:v>227</c:v>
                </c:pt>
                <c:pt idx="1207">
                  <c:v>227</c:v>
                </c:pt>
                <c:pt idx="1208">
                  <c:v>224</c:v>
                </c:pt>
                <c:pt idx="1209">
                  <c:v>222</c:v>
                </c:pt>
                <c:pt idx="1210">
                  <c:v>214</c:v>
                </c:pt>
                <c:pt idx="1211">
                  <c:v>212</c:v>
                </c:pt>
                <c:pt idx="1212">
                  <c:v>212</c:v>
                </c:pt>
                <c:pt idx="1213">
                  <c:v>211</c:v>
                </c:pt>
                <c:pt idx="1214">
                  <c:v>210</c:v>
                </c:pt>
                <c:pt idx="1215">
                  <c:v>206</c:v>
                </c:pt>
                <c:pt idx="1216">
                  <c:v>203</c:v>
                </c:pt>
                <c:pt idx="1217">
                  <c:v>200</c:v>
                </c:pt>
                <c:pt idx="1218">
                  <c:v>197</c:v>
                </c:pt>
                <c:pt idx="1219">
                  <c:v>197</c:v>
                </c:pt>
                <c:pt idx="1220">
                  <c:v>195</c:v>
                </c:pt>
                <c:pt idx="1221">
                  <c:v>185</c:v>
                </c:pt>
                <c:pt idx="1222">
                  <c:v>185</c:v>
                </c:pt>
                <c:pt idx="1223">
                  <c:v>185</c:v>
                </c:pt>
                <c:pt idx="1224">
                  <c:v>184</c:v>
                </c:pt>
                <c:pt idx="1225">
                  <c:v>184</c:v>
                </c:pt>
                <c:pt idx="1226">
                  <c:v>178</c:v>
                </c:pt>
                <c:pt idx="1227">
                  <c:v>171</c:v>
                </c:pt>
                <c:pt idx="1228">
                  <c:v>170</c:v>
                </c:pt>
                <c:pt idx="1229">
                  <c:v>168</c:v>
                </c:pt>
                <c:pt idx="1230">
                  <c:v>166</c:v>
                </c:pt>
                <c:pt idx="1231">
                  <c:v>163</c:v>
                </c:pt>
                <c:pt idx="1232">
                  <c:v>159</c:v>
                </c:pt>
                <c:pt idx="1233">
                  <c:v>157</c:v>
                </c:pt>
                <c:pt idx="1234">
                  <c:v>156</c:v>
                </c:pt>
                <c:pt idx="1235">
                  <c:v>154</c:v>
                </c:pt>
                <c:pt idx="1236">
                  <c:v>154</c:v>
                </c:pt>
                <c:pt idx="1237">
                  <c:v>151</c:v>
                </c:pt>
                <c:pt idx="1238">
                  <c:v>149</c:v>
                </c:pt>
                <c:pt idx="1239">
                  <c:v>144</c:v>
                </c:pt>
                <c:pt idx="1240">
                  <c:v>144</c:v>
                </c:pt>
                <c:pt idx="1241">
                  <c:v>143</c:v>
                </c:pt>
                <c:pt idx="1242">
                  <c:v>136</c:v>
                </c:pt>
                <c:pt idx="1243">
                  <c:v>136</c:v>
                </c:pt>
                <c:pt idx="1244">
                  <c:v>133</c:v>
                </c:pt>
                <c:pt idx="1245">
                  <c:v>132</c:v>
                </c:pt>
                <c:pt idx="1246">
                  <c:v>132</c:v>
                </c:pt>
                <c:pt idx="1247">
                  <c:v>129</c:v>
                </c:pt>
                <c:pt idx="1248">
                  <c:v>127</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ser>
        <c:shape val="cylinder"/>
        <c:axId val="200454528"/>
        <c:axId val="200456064"/>
        <c:axId val="0"/>
      </c:bar3DChart>
      <c:catAx>
        <c:axId val="200454528"/>
        <c:scaling>
          <c:orientation val="minMax"/>
        </c:scaling>
        <c:axPos val="l"/>
        <c:tickLblPos val="nextTo"/>
        <c:crossAx val="200456064"/>
        <c:crosses val="autoZero"/>
        <c:auto val="1"/>
        <c:lblAlgn val="ctr"/>
        <c:lblOffset val="100"/>
      </c:catAx>
      <c:valAx>
        <c:axId val="200456064"/>
        <c:scaling>
          <c:orientation val="minMax"/>
        </c:scaling>
        <c:axPos val="b"/>
        <c:majorGridlines/>
        <c:numFmt formatCode="#,##0.00" sourceLinked="1"/>
        <c:tickLblPos val="nextTo"/>
        <c:crossAx val="200454528"/>
        <c:crosses val="autoZero"/>
        <c:crossBetween val="between"/>
      </c:valAx>
    </c:plotArea>
    <c:legend>
      <c:legendPos val="r"/>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[Amazon case study.xlsx]TOP 5!PivotTable9</c:name>
    <c:fmtId val="0"/>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400">
                <a:latin typeface="Times New Roman" pitchFamily="18" charset="0"/>
                <a:cs typeface="Times New Roman" pitchFamily="18" charset="0"/>
              </a:rPr>
              <a:t>Top 5 Products by Rating × Reviews</a:t>
            </a: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US" sz="1400">
              <a:latin typeface="Times New Roman" pitchFamily="18" charset="0"/>
              <a:cs typeface="Times New Roman" pitchFamily="18" charset="0"/>
            </a:endParaRPr>
          </a:p>
        </c:rich>
      </c:tx>
      <c:layout/>
    </c:title>
    <c:pivotFmts>
      <c:pivotFmt>
        <c:idx val="0"/>
        <c:marker>
          <c:symbol val="none"/>
        </c:marker>
      </c:pivotFmt>
    </c:pivotFmts>
    <c:view3D>
      <c:rAngAx val="1"/>
    </c:view3D>
    <c:plotArea>
      <c:layout/>
      <c:bar3DChart>
        <c:barDir val="bar"/>
        <c:grouping val="clustered"/>
        <c:ser>
          <c:idx val="0"/>
          <c:order val="0"/>
          <c:tx>
            <c:strRef>
              <c:f>'TOP 5'!$B$3</c:f>
              <c:strCache>
                <c:ptCount val="1"/>
                <c:pt idx="0">
                  <c:v>Total</c:v>
                </c:pt>
              </c:strCache>
            </c:strRef>
          </c:tx>
          <c:cat>
            <c:strRef>
              <c:f>'TOP 5'!$A$4:$A$1355</c:f>
              <c:strCache>
                <c:ptCount val="1351"/>
                <c:pt idx="0">
                  <c:v>B08HDJ86NZ</c:v>
                </c:pt>
                <c:pt idx="1">
                  <c:v>B098NS6PVG</c:v>
                </c:pt>
                <c:pt idx="2">
                  <c:v>B07JW9H4J1</c:v>
                </c:pt>
                <c:pt idx="3">
                  <c:v>B07WMS7TWB</c:v>
                </c:pt>
                <c:pt idx="4">
                  <c:v>B00EYW1U68</c:v>
                </c:pt>
                <c:pt idx="5">
                  <c:v>B07W7Z6DVL</c:v>
                </c:pt>
                <c:pt idx="6">
                  <c:v>B08497Z1MQ</c:v>
                </c:pt>
                <c:pt idx="7">
                  <c:v>B0BHVPTM2C</c:v>
                </c:pt>
                <c:pt idx="8">
                  <c:v>B01NBX5RSB</c:v>
                </c:pt>
                <c:pt idx="9">
                  <c:v>B00URH5E34</c:v>
                </c:pt>
                <c:pt idx="10">
                  <c:v>B07KNM95JK</c:v>
                </c:pt>
                <c:pt idx="11">
                  <c:v>B096MSW6CT</c:v>
                </c:pt>
                <c:pt idx="12">
                  <c:v>B07R99NBVB</c:v>
                </c:pt>
                <c:pt idx="13">
                  <c:v>B08SMJT55F</c:v>
                </c:pt>
                <c:pt idx="14">
                  <c:v>B08MWJTST6</c:v>
                </c:pt>
                <c:pt idx="15">
                  <c:v>B00LY12TH6</c:v>
                </c:pt>
                <c:pt idx="16">
                  <c:v>B078W65FJ7</c:v>
                </c:pt>
                <c:pt idx="17">
                  <c:v>B09Q3M3WLJ</c:v>
                </c:pt>
                <c:pt idx="18">
                  <c:v>B08Y7MXFMK</c:v>
                </c:pt>
                <c:pt idx="19">
                  <c:v>B08498H13H</c:v>
                </c:pt>
                <c:pt idx="20">
                  <c:v>B083T5G5PM</c:v>
                </c:pt>
                <c:pt idx="21">
                  <c:v>B09TT6BFDX</c:v>
                </c:pt>
                <c:pt idx="22">
                  <c:v>B09F5Z694W</c:v>
                </c:pt>
                <c:pt idx="23">
                  <c:v>B086Q3QMFS</c:v>
                </c:pt>
                <c:pt idx="24">
                  <c:v>B07W14CHV8</c:v>
                </c:pt>
                <c:pt idx="25">
                  <c:v>B07LFQLKFZ</c:v>
                </c:pt>
                <c:pt idx="26">
                  <c:v>B00LY17RHI</c:v>
                </c:pt>
                <c:pt idx="27">
                  <c:v>B09B9SPC7F</c:v>
                </c:pt>
                <c:pt idx="28">
                  <c:v>B0B25LQQPC</c:v>
                </c:pt>
                <c:pt idx="29">
                  <c:v>B08S74GTBT</c:v>
                </c:pt>
                <c:pt idx="30">
                  <c:v>B002SZEOLG</c:v>
                </c:pt>
                <c:pt idx="31">
                  <c:v>B01486F4G6</c:v>
                </c:pt>
                <c:pt idx="32">
                  <c:v>B00C3GBCIS</c:v>
                </c:pt>
                <c:pt idx="33">
                  <c:v>B07QMRHWJD</c:v>
                </c:pt>
                <c:pt idx="34">
                  <c:v>B099SD8PRP</c:v>
                </c:pt>
                <c:pt idx="35">
                  <c:v>B008IFXQFU</c:v>
                </c:pt>
                <c:pt idx="36">
                  <c:v>B09DDCQFMT</c:v>
                </c:pt>
                <c:pt idx="37">
                  <c:v>B08RP2L2NL</c:v>
                </c:pt>
                <c:pt idx="38">
                  <c:v>B0B4G2MWSB</c:v>
                </c:pt>
                <c:pt idx="39">
                  <c:v>B09KH58JZR</c:v>
                </c:pt>
                <c:pt idx="40">
                  <c:v>B08WKCTFF3</c:v>
                </c:pt>
                <c:pt idx="41">
                  <c:v>B08498D67S</c:v>
                </c:pt>
                <c:pt idx="42">
                  <c:v>B00S2SEV7K</c:v>
                </c:pt>
                <c:pt idx="43">
                  <c:v>B0083T231O</c:v>
                </c:pt>
                <c:pt idx="44">
                  <c:v>B01LYLJ99X</c:v>
                </c:pt>
                <c:pt idx="45">
                  <c:v>B014SZPBM4</c:v>
                </c:pt>
                <c:pt idx="46">
                  <c:v>B0B21C4BMX</c:v>
                </c:pt>
                <c:pt idx="47">
                  <c:v>B08CZHGHKH</c:v>
                </c:pt>
                <c:pt idx="48">
                  <c:v>B079S811J3</c:v>
                </c:pt>
                <c:pt idx="49">
                  <c:v>B0B2RBP83P</c:v>
                </c:pt>
                <c:pt idx="50">
                  <c:v>B015OW3M1W</c:v>
                </c:pt>
                <c:pt idx="51">
                  <c:v>B08Y55LPBF</c:v>
                </c:pt>
                <c:pt idx="52">
                  <c:v>B0B5GJRTHB</c:v>
                </c:pt>
                <c:pt idx="53">
                  <c:v>B08CF3B7N1</c:v>
                </c:pt>
                <c:pt idx="54">
                  <c:v>B08Y1TFSP6</c:v>
                </c:pt>
                <c:pt idx="55">
                  <c:v>B01D5H8ZI8</c:v>
                </c:pt>
                <c:pt idx="56">
                  <c:v>B084MZXJNK</c:v>
                </c:pt>
                <c:pt idx="57">
                  <c:v>B08DDRGWTJ</c:v>
                </c:pt>
                <c:pt idx="58">
                  <c:v>B0B16KD737</c:v>
                </c:pt>
                <c:pt idx="59">
                  <c:v>B075DB1F13</c:v>
                </c:pt>
                <c:pt idx="60">
                  <c:v>B0BHZCNC4P</c:v>
                </c:pt>
                <c:pt idx="61">
                  <c:v>B08WRWPM22</c:v>
                </c:pt>
                <c:pt idx="62">
                  <c:v>B07L1N3TJX</c:v>
                </c:pt>
                <c:pt idx="63">
                  <c:v>B09TBCVJS3</c:v>
                </c:pt>
                <c:pt idx="64">
                  <c:v>B09XXZXQC1</c:v>
                </c:pt>
                <c:pt idx="65">
                  <c:v>B08FYB5HHK</c:v>
                </c:pt>
                <c:pt idx="66">
                  <c:v>B0148NPH9I</c:v>
                </c:pt>
                <c:pt idx="67">
                  <c:v>B099K9ZX65</c:v>
                </c:pt>
                <c:pt idx="68">
                  <c:v>B08TDJ5BVF</c:v>
                </c:pt>
                <c:pt idx="69">
                  <c:v>B09GBBJV72</c:v>
                </c:pt>
                <c:pt idx="70">
                  <c:v>B01JOFKL0A</c:v>
                </c:pt>
                <c:pt idx="71">
                  <c:v>B099S26HWG</c:v>
                </c:pt>
                <c:pt idx="72">
                  <c:v>B08SBH499M</c:v>
                </c:pt>
                <c:pt idx="73">
                  <c:v>B086PXQ2R4</c:v>
                </c:pt>
                <c:pt idx="74">
                  <c:v>B08XNL93PL</c:v>
                </c:pt>
                <c:pt idx="75">
                  <c:v>B01LWYDEQ7</c:v>
                </c:pt>
                <c:pt idx="76">
                  <c:v>B08TR61BVK</c:v>
                </c:pt>
                <c:pt idx="77">
                  <c:v>B09X1M3DHX</c:v>
                </c:pt>
                <c:pt idx="78">
                  <c:v>B088GXTJM3</c:v>
                </c:pt>
                <c:pt idx="79">
                  <c:v>B07T9FV9YP</c:v>
                </c:pt>
                <c:pt idx="80">
                  <c:v>B00NFD0ETQ</c:v>
                </c:pt>
                <c:pt idx="81">
                  <c:v>B0B2CPVXHX</c:v>
                </c:pt>
                <c:pt idx="82">
                  <c:v>B07YFWVRCM</c:v>
                </c:pt>
                <c:pt idx="83">
                  <c:v>B08461VC1Z</c:v>
                </c:pt>
                <c:pt idx="84">
                  <c:v>B07XJWTYM2</c:v>
                </c:pt>
                <c:pt idx="85">
                  <c:v>B07P434WJY</c:v>
                </c:pt>
                <c:pt idx="86">
                  <c:v>B08WKFSN84</c:v>
                </c:pt>
                <c:pt idx="87">
                  <c:v>B09939XJX8</c:v>
                </c:pt>
                <c:pt idx="88">
                  <c:v>B09MDCZJXS</c:v>
                </c:pt>
                <c:pt idx="89">
                  <c:v>B08GTYFC37</c:v>
                </c:pt>
                <c:pt idx="90">
                  <c:v>B082T6GXS5</c:v>
                </c:pt>
                <c:pt idx="91">
                  <c:v>B09CMQRQM6</c:v>
                </c:pt>
                <c:pt idx="92">
                  <c:v>B08CTQP51L</c:v>
                </c:pt>
                <c:pt idx="93">
                  <c:v>B07222HQKP</c:v>
                </c:pt>
                <c:pt idx="94">
                  <c:v>B0BCVJ3PVP</c:v>
                </c:pt>
                <c:pt idx="95">
                  <c:v>B00K32PEW4</c:v>
                </c:pt>
                <c:pt idx="96">
                  <c:v>B07W9KYT62</c:v>
                </c:pt>
                <c:pt idx="97">
                  <c:v>B0BG62HMDJ</c:v>
                </c:pt>
                <c:pt idx="98">
                  <c:v>B07LFWP97N</c:v>
                </c:pt>
                <c:pt idx="99">
                  <c:v>B09MKG4ZCM</c:v>
                </c:pt>
                <c:pt idx="100">
                  <c:v>B07GPXXNNG</c:v>
                </c:pt>
                <c:pt idx="101">
                  <c:v>B01D5H8LDM</c:v>
                </c:pt>
                <c:pt idx="102">
                  <c:v>B08FGNPQ9X</c:v>
                </c:pt>
                <c:pt idx="103">
                  <c:v>B07RZZ1QSW</c:v>
                </c:pt>
                <c:pt idx="104">
                  <c:v>B08D9MNH4B</c:v>
                </c:pt>
                <c:pt idx="105">
                  <c:v>B08J4PL1Z3</c:v>
                </c:pt>
                <c:pt idx="106">
                  <c:v>B00DJ5N9VK</c:v>
                </c:pt>
                <c:pt idx="107">
                  <c:v>B09CYTJV3N</c:v>
                </c:pt>
                <c:pt idx="108">
                  <c:v>B0746N6WML</c:v>
                </c:pt>
                <c:pt idx="109">
                  <c:v>B00J5DYCCA</c:v>
                </c:pt>
                <c:pt idx="110">
                  <c:v>B09MM6P76N</c:v>
                </c:pt>
                <c:pt idx="111">
                  <c:v>B07NTKGW45</c:v>
                </c:pt>
                <c:pt idx="112">
                  <c:v>B08CS3BT4L</c:v>
                </c:pt>
                <c:pt idx="113">
                  <c:v>B0B1YY6JJL</c:v>
                </c:pt>
                <c:pt idx="114">
                  <c:v>B09QGZM8QB</c:v>
                </c:pt>
                <c:pt idx="115">
                  <c:v>B005LJQMCK</c:v>
                </c:pt>
                <c:pt idx="116">
                  <c:v>B082T6GVG9</c:v>
                </c:pt>
                <c:pt idx="117">
                  <c:v>B0859M539M</c:v>
                </c:pt>
                <c:pt idx="118">
                  <c:v>B08J82K4GX</c:v>
                </c:pt>
                <c:pt idx="119">
                  <c:v>B071VMP1Z4</c:v>
                </c:pt>
                <c:pt idx="120">
                  <c:v>B08PSQRW2T</c:v>
                </c:pt>
                <c:pt idx="121">
                  <c:v>B07YNHCW6N</c:v>
                </c:pt>
                <c:pt idx="122">
                  <c:v>B071SDRGWL</c:v>
                </c:pt>
                <c:pt idx="123">
                  <c:v>B00LZPQVMK</c:v>
                </c:pt>
                <c:pt idx="124">
                  <c:v>B07VQGVL68</c:v>
                </c:pt>
                <c:pt idx="125">
                  <c:v>B08X77LM8C</c:v>
                </c:pt>
                <c:pt idx="126">
                  <c:v>B08TGG316Z</c:v>
                </c:pt>
                <c:pt idx="127">
                  <c:v>B0BHYJ8CVF</c:v>
                </c:pt>
                <c:pt idx="128">
                  <c:v>B07Z1Z77ZZ</c:v>
                </c:pt>
                <c:pt idx="129">
                  <c:v>B0B3XY5YT4</c:v>
                </c:pt>
                <c:pt idx="130">
                  <c:v>B07TMCXRFV</c:v>
                </c:pt>
                <c:pt idx="131">
                  <c:v>B00KIE28X0</c:v>
                </c:pt>
                <c:pt idx="132">
                  <c:v>B082LZGK39</c:v>
                </c:pt>
                <c:pt idx="133">
                  <c:v>B08Y57TPDM</c:v>
                </c:pt>
                <c:pt idx="134">
                  <c:v>B01DEWVZ2C</c:v>
                </c:pt>
                <c:pt idx="135">
                  <c:v>B09LD3116F</c:v>
                </c:pt>
                <c:pt idx="136">
                  <c:v>B08RX8G496</c:v>
                </c:pt>
                <c:pt idx="137">
                  <c:v>B07VX71FZP</c:v>
                </c:pt>
                <c:pt idx="138">
                  <c:v>B0B4HKH19N</c:v>
                </c:pt>
                <c:pt idx="139">
                  <c:v>B01EJ5MM5M</c:v>
                </c:pt>
                <c:pt idx="140">
                  <c:v>B00H47GVGY</c:v>
                </c:pt>
                <c:pt idx="141">
                  <c:v>B00RFWNJMC</c:v>
                </c:pt>
                <c:pt idx="142">
                  <c:v>B08L4SBJRY</c:v>
                </c:pt>
                <c:pt idx="143">
                  <c:v>B09X79PP8F</c:v>
                </c:pt>
                <c:pt idx="144">
                  <c:v>B08FY4FG5X</c:v>
                </c:pt>
                <c:pt idx="145">
                  <c:v>B07GLNJC25</c:v>
                </c:pt>
                <c:pt idx="146">
                  <c:v>B0974G5Q2Y</c:v>
                </c:pt>
                <c:pt idx="147">
                  <c:v>B08MTLLSL8</c:v>
                </c:pt>
                <c:pt idx="148">
                  <c:v>B08CRRQK6Z</c:v>
                </c:pt>
                <c:pt idx="149">
                  <c:v>B09YL9SN9B</c:v>
                </c:pt>
                <c:pt idx="150">
                  <c:v>B0B2931FCV</c:v>
                </c:pt>
                <c:pt idx="151">
                  <c:v>B01MQ2A86A</c:v>
                </c:pt>
                <c:pt idx="152">
                  <c:v>B07NCKMXVZ</c:v>
                </c:pt>
                <c:pt idx="153">
                  <c:v>B0B61DSF17</c:v>
                </c:pt>
                <c:pt idx="154">
                  <c:v>B09RX1FK54</c:v>
                </c:pt>
                <c:pt idx="155">
                  <c:v>B00LM4X3XE</c:v>
                </c:pt>
                <c:pt idx="156">
                  <c:v>B07KSMBL2H</c:v>
                </c:pt>
                <c:pt idx="157">
                  <c:v>B09V2Q4QVQ</c:v>
                </c:pt>
                <c:pt idx="158">
                  <c:v>B09YLFHFDW</c:v>
                </c:pt>
                <c:pt idx="159">
                  <c:v>B08HV83HL3</c:v>
                </c:pt>
                <c:pt idx="160">
                  <c:v>B09RWQ7YR6</c:v>
                </c:pt>
                <c:pt idx="161">
                  <c:v>B09F3PDDRF</c:v>
                </c:pt>
                <c:pt idx="162">
                  <c:v>B09GFPVD9Y</c:v>
                </c:pt>
                <c:pt idx="163">
                  <c:v>B08Y5QJTVK</c:v>
                </c:pt>
                <c:pt idx="164">
                  <c:v>B0B3CPQ5PF</c:v>
                </c:pt>
                <c:pt idx="165">
                  <c:v>B09V12K8NT</c:v>
                </c:pt>
                <c:pt idx="166">
                  <c:v>B00OFM6PEO</c:v>
                </c:pt>
                <c:pt idx="167">
                  <c:v>B086JTMRYL</c:v>
                </c:pt>
                <c:pt idx="168">
                  <c:v>B0BDRVFDKP</c:v>
                </c:pt>
                <c:pt idx="169">
                  <c:v>B0B3CQBRB4</c:v>
                </c:pt>
                <c:pt idx="170">
                  <c:v>B0BBN56J5H</c:v>
                </c:pt>
                <c:pt idx="171">
                  <c:v>B08PKBMJKS</c:v>
                </c:pt>
                <c:pt idx="172">
                  <c:v>B0B8VQ7KDS</c:v>
                </c:pt>
                <c:pt idx="173">
                  <c:v>B0BBN3WF7V</c:v>
                </c:pt>
                <c:pt idx="174">
                  <c:v>B0BBN4DZBD</c:v>
                </c:pt>
                <c:pt idx="175">
                  <c:v>B0B3RRWSF6</c:v>
                </c:pt>
                <c:pt idx="176">
                  <c:v>B09MQSCJQ1</c:v>
                </c:pt>
                <c:pt idx="177">
                  <c:v>B0BF57RN3K</c:v>
                </c:pt>
                <c:pt idx="178">
                  <c:v>B0B5LVS732</c:v>
                </c:pt>
                <c:pt idx="179">
                  <c:v>B09V2PZDX8</c:v>
                </c:pt>
                <c:pt idx="180">
                  <c:v>B0B5B6PQCT</c:v>
                </c:pt>
                <c:pt idx="181">
                  <c:v>B0BDYVC5TD</c:v>
                </c:pt>
                <c:pt idx="182">
                  <c:v>B0789LZTCJ</c:v>
                </c:pt>
                <c:pt idx="183">
                  <c:v>B08G28Z33M</c:v>
                </c:pt>
                <c:pt idx="184">
                  <c:v>B07WDKLDRX</c:v>
                </c:pt>
                <c:pt idx="185">
                  <c:v>B09PNKXSKF</c:v>
                </c:pt>
                <c:pt idx="186">
                  <c:v>B09YHLPQYT</c:v>
                </c:pt>
                <c:pt idx="187">
                  <c:v>B07GQD4K6L</c:v>
                </c:pt>
                <c:pt idx="188">
                  <c:v>B0B5DDJNH4</c:v>
                </c:pt>
                <c:pt idx="189">
                  <c:v>B08Y5KXR6Z</c:v>
                </c:pt>
                <c:pt idx="190">
                  <c:v>B08CF3D7QR</c:v>
                </c:pt>
                <c:pt idx="191">
                  <c:v>B08VF8V79P</c:v>
                </c:pt>
                <c:pt idx="192">
                  <c:v>B08D77XZX5</c:v>
                </c:pt>
                <c:pt idx="193">
                  <c:v>B084872DQY</c:v>
                </c:pt>
                <c:pt idx="194">
                  <c:v>B08G1RW2Q3</c:v>
                </c:pt>
                <c:pt idx="195">
                  <c:v>B08YXJJW8H</c:v>
                </c:pt>
                <c:pt idx="196">
                  <c:v>B087JWLZ2K</c:v>
                </c:pt>
                <c:pt idx="197">
                  <c:v>B08HVL8QN3</c:v>
                </c:pt>
                <c:pt idx="198">
                  <c:v>B07WG8PDCW</c:v>
                </c:pt>
                <c:pt idx="199">
                  <c:v>B09P8M18QM</c:v>
                </c:pt>
                <c:pt idx="200">
                  <c:v>B08FD2VSD9</c:v>
                </c:pt>
                <c:pt idx="201">
                  <c:v>B08BG4M4N7</c:v>
                </c:pt>
                <c:pt idx="202">
                  <c:v>B07VJ9ZTXS</c:v>
                </c:pt>
                <c:pt idx="203">
                  <c:v>B00GGGOYEU</c:v>
                </c:pt>
                <c:pt idx="204">
                  <c:v>B09XB8GFBQ</c:v>
                </c:pt>
                <c:pt idx="205">
                  <c:v>B07JGDB5M1</c:v>
                </c:pt>
                <c:pt idx="206">
                  <c:v>B09DSXK8JX</c:v>
                </c:pt>
                <c:pt idx="207">
                  <c:v>B095JPKPH3</c:v>
                </c:pt>
                <c:pt idx="208">
                  <c:v>B09SB6SJB4</c:v>
                </c:pt>
                <c:pt idx="209">
                  <c:v>B0BQRJ3C47</c:v>
                </c:pt>
                <c:pt idx="210">
                  <c:v>B08V9C4B1J</c:v>
                </c:pt>
                <c:pt idx="211">
                  <c:v>B0BMGB3CH9</c:v>
                </c:pt>
                <c:pt idx="212">
                  <c:v>B08NW8GHCJ</c:v>
                </c:pt>
                <c:pt idx="213">
                  <c:v>B0B9XLX8VR</c:v>
                </c:pt>
                <c:pt idx="214">
                  <c:v>B09MT84WV5</c:v>
                </c:pt>
                <c:pt idx="215">
                  <c:v>B0981XSZJ7</c:v>
                </c:pt>
                <c:pt idx="216">
                  <c:v>B09F6VHQXB</c:v>
                </c:pt>
                <c:pt idx="217">
                  <c:v>B00LY1FN1K</c:v>
                </c:pt>
                <c:pt idx="218">
                  <c:v>B00P93X6EK</c:v>
                </c:pt>
                <c:pt idx="219">
                  <c:v>B09TMZ1MF8</c:v>
                </c:pt>
                <c:pt idx="220">
                  <c:v>B09T39K9YL</c:v>
                </c:pt>
                <c:pt idx="221">
                  <c:v>B08MC57J31</c:v>
                </c:pt>
                <c:pt idx="222">
                  <c:v>B09NVPSCQT</c:v>
                </c:pt>
                <c:pt idx="223">
                  <c:v>B0BF563HB4</c:v>
                </c:pt>
                <c:pt idx="224">
                  <c:v>B0BMGB2TPR</c:v>
                </c:pt>
                <c:pt idx="225">
                  <c:v>B094YFFSMY</c:v>
                </c:pt>
                <c:pt idx="226">
                  <c:v>B097JVLW3L</c:v>
                </c:pt>
                <c:pt idx="227">
                  <c:v>B09P22HXH6</c:v>
                </c:pt>
                <c:pt idx="228">
                  <c:v>B0814ZY6FP</c:v>
                </c:pt>
                <c:pt idx="229">
                  <c:v>B08WJ86PV2</c:v>
                </c:pt>
                <c:pt idx="230">
                  <c:v>B085W8CFLH</c:v>
                </c:pt>
                <c:pt idx="231">
                  <c:v>B09GFLXVH9</c:v>
                </c:pt>
                <c:pt idx="232">
                  <c:v>B08L5HMJVW</c:v>
                </c:pt>
                <c:pt idx="233">
                  <c:v>B07DJ5KYDZ</c:v>
                </c:pt>
                <c:pt idx="234">
                  <c:v>B09YV4MW2T</c:v>
                </c:pt>
                <c:pt idx="235">
                  <c:v>B09YV4RG4D</c:v>
                </c:pt>
                <c:pt idx="236">
                  <c:v>B08VB34KJ1</c:v>
                </c:pt>
                <c:pt idx="237">
                  <c:v>B0B3RSDSZ3</c:v>
                </c:pt>
                <c:pt idx="238">
                  <c:v>B08LT9BMPP</c:v>
                </c:pt>
                <c:pt idx="239">
                  <c:v>B09ND94ZRG</c:v>
                </c:pt>
                <c:pt idx="240">
                  <c:v>B07WGMMQGP</c:v>
                </c:pt>
                <c:pt idx="241">
                  <c:v>B09TWHTBKQ</c:v>
                </c:pt>
                <c:pt idx="242">
                  <c:v>B08KRMK9LZ</c:v>
                </c:pt>
                <c:pt idx="243">
                  <c:v>B0BF54972T</c:v>
                </c:pt>
                <c:pt idx="244">
                  <c:v>B09YV575RK</c:v>
                </c:pt>
                <c:pt idx="245">
                  <c:v>B08LW31NQ6</c:v>
                </c:pt>
                <c:pt idx="246">
                  <c:v>B09TWH8YHM</c:v>
                </c:pt>
                <c:pt idx="247">
                  <c:v>B0873L7J6X</c:v>
                </c:pt>
                <c:pt idx="248">
                  <c:v>B07H8W9PB6</c:v>
                </c:pt>
                <c:pt idx="249">
                  <c:v>B08ZN4B121</c:v>
                </c:pt>
                <c:pt idx="250">
                  <c:v>B07X963JNS</c:v>
                </c:pt>
                <c:pt idx="251">
                  <c:v>B09MT6XSFW</c:v>
                </c:pt>
                <c:pt idx="252">
                  <c:v>B078HRR1XV</c:v>
                </c:pt>
                <c:pt idx="253">
                  <c:v>B07JB2Y4SR</c:v>
                </c:pt>
                <c:pt idx="254">
                  <c:v>B094JB13XL</c:v>
                </c:pt>
                <c:pt idx="255">
                  <c:v>B09GFM8CGS</c:v>
                </c:pt>
                <c:pt idx="256">
                  <c:v>B0085IATT6</c:v>
                </c:pt>
                <c:pt idx="257">
                  <c:v>B0994GP1CX</c:v>
                </c:pt>
                <c:pt idx="258">
                  <c:v>B09BVCVTBC</c:v>
                </c:pt>
                <c:pt idx="259">
                  <c:v>B07YWS9SP9</c:v>
                </c:pt>
                <c:pt idx="260">
                  <c:v>B07VV37FT4</c:v>
                </c:pt>
                <c:pt idx="261">
                  <c:v>B0B4F2XCK3</c:v>
                </c:pt>
                <c:pt idx="262">
                  <c:v>B09NNHFSSF</c:v>
                </c:pt>
                <c:pt idx="263">
                  <c:v>B009LJ2BXA</c:v>
                </c:pt>
                <c:pt idx="264">
                  <c:v>B08WLY8V9S</c:v>
                </c:pt>
                <c:pt idx="265">
                  <c:v>B0746JGVDS</c:v>
                </c:pt>
                <c:pt idx="266">
                  <c:v>B07SY4C3TD</c:v>
                </c:pt>
                <c:pt idx="267">
                  <c:v>B09RMQYHLH</c:v>
                </c:pt>
                <c:pt idx="268">
                  <c:v>B09C6H53KH</c:v>
                </c:pt>
                <c:pt idx="269">
                  <c:v>B08VS3YLRK</c:v>
                </c:pt>
                <c:pt idx="270">
                  <c:v>B07WJV6P1R</c:v>
                </c:pt>
                <c:pt idx="271">
                  <c:v>B09SGGRKV8</c:v>
                </c:pt>
                <c:pt idx="272">
                  <c:v>B08D9NDZ1Y</c:v>
                </c:pt>
                <c:pt idx="273">
                  <c:v>B0B4F3QNDM</c:v>
                </c:pt>
                <c:pt idx="274">
                  <c:v>B08VFF6JQ8</c:v>
                </c:pt>
                <c:pt idx="275">
                  <c:v>B00BN5SNF0</c:v>
                </c:pt>
                <c:pt idx="276">
                  <c:v>B09FFK1PQG</c:v>
                </c:pt>
                <c:pt idx="277">
                  <c:v>B0BF54LXW6</c:v>
                </c:pt>
                <c:pt idx="278">
                  <c:v>B09XB7SRQ5</c:v>
                </c:pt>
                <c:pt idx="279">
                  <c:v>B08HVJCW95</c:v>
                </c:pt>
                <c:pt idx="280">
                  <c:v>B0B6F98KJJ</c:v>
                </c:pt>
                <c:pt idx="281">
                  <c:v>B08HDH26JX</c:v>
                </c:pt>
                <c:pt idx="282">
                  <c:v>B07JH1C41D</c:v>
                </c:pt>
                <c:pt idx="283">
                  <c:v>B0BB3CBFBM</c:v>
                </c:pt>
                <c:pt idx="284">
                  <c:v>B09Q5P2MT3</c:v>
                </c:pt>
                <c:pt idx="285">
                  <c:v>B07S9S86BF</c:v>
                </c:pt>
                <c:pt idx="286">
                  <c:v>B08QSDKFGQ</c:v>
                </c:pt>
                <c:pt idx="287">
                  <c:v>B09QGZFBPM</c:v>
                </c:pt>
                <c:pt idx="288">
                  <c:v>B096VF5YYF</c:v>
                </c:pt>
                <c:pt idx="289">
                  <c:v>B0B8CXTTG3</c:v>
                </c:pt>
                <c:pt idx="290">
                  <c:v>B0B4F52B5X</c:v>
                </c:pt>
                <c:pt idx="291">
                  <c:v>B0B3N7LR6K</c:v>
                </c:pt>
                <c:pt idx="292">
                  <c:v>B0141EZMAI</c:v>
                </c:pt>
                <c:pt idx="293">
                  <c:v>B07JNVF678</c:v>
                </c:pt>
                <c:pt idx="294">
                  <c:v>B09HCH3JZG</c:v>
                </c:pt>
                <c:pt idx="295">
                  <c:v>B07DL1KC3H</c:v>
                </c:pt>
                <c:pt idx="296">
                  <c:v>B09ZQK9X8G</c:v>
                </c:pt>
                <c:pt idx="297">
                  <c:v>B07VNFP3C2</c:v>
                </c:pt>
                <c:pt idx="298">
                  <c:v>B09GFPN6TP</c:v>
                </c:pt>
                <c:pt idx="299">
                  <c:v>B09FKDH6FS</c:v>
                </c:pt>
                <c:pt idx="300">
                  <c:v>B08H5L8V1L</c:v>
                </c:pt>
                <c:pt idx="301">
                  <c:v>B016MDK4F4</c:v>
                </c:pt>
                <c:pt idx="302">
                  <c:v>B0B6F7LX4C</c:v>
                </c:pt>
                <c:pt idx="303">
                  <c:v>B083342NKJ</c:v>
                </c:pt>
                <c:pt idx="304">
                  <c:v>B07GXHC691</c:v>
                </c:pt>
                <c:pt idx="305">
                  <c:v>B00V4BGDKU</c:v>
                </c:pt>
                <c:pt idx="306">
                  <c:v>B01MQZ7J8K</c:v>
                </c:pt>
                <c:pt idx="307">
                  <c:v>B0BMXMLSMM</c:v>
                </c:pt>
                <c:pt idx="308">
                  <c:v>B08G43CCLC</c:v>
                </c:pt>
                <c:pt idx="309">
                  <c:v>B07N8RQ6W7</c:v>
                </c:pt>
                <c:pt idx="310">
                  <c:v>B09T3KB6JZ</c:v>
                </c:pt>
                <c:pt idx="311">
                  <c:v>B07WDKLRM4</c:v>
                </c:pt>
                <c:pt idx="312">
                  <c:v>B09VT6JKRP</c:v>
                </c:pt>
                <c:pt idx="313">
                  <c:v>B09T2WRLJJ</c:v>
                </c:pt>
                <c:pt idx="314">
                  <c:v>B09KLVMZ3B</c:v>
                </c:pt>
                <c:pt idx="315">
                  <c:v>B0B61GCHC1</c:v>
                </c:pt>
                <c:pt idx="316">
                  <c:v>B093QCY6YJ</c:v>
                </c:pt>
                <c:pt idx="317">
                  <c:v>B07RX14W1Q</c:v>
                </c:pt>
                <c:pt idx="318">
                  <c:v>B085DTN6R2</c:v>
                </c:pt>
                <c:pt idx="319">
                  <c:v>B07WHQWXL7</c:v>
                </c:pt>
                <c:pt idx="320">
                  <c:v>B093ZNQZ2Y</c:v>
                </c:pt>
                <c:pt idx="321">
                  <c:v>B08CHKQ8D4</c:v>
                </c:pt>
                <c:pt idx="322">
                  <c:v>B09BW334ML</c:v>
                </c:pt>
                <c:pt idx="323">
                  <c:v>B08LKS3LSP</c:v>
                </c:pt>
                <c:pt idx="324">
                  <c:v>B0B3D39RKV</c:v>
                </c:pt>
                <c:pt idx="325">
                  <c:v>B0116MIKKC</c:v>
                </c:pt>
                <c:pt idx="326">
                  <c:v>B082T6GVLJ</c:v>
                </c:pt>
                <c:pt idx="327">
                  <c:v>B09PLD9TCD</c:v>
                </c:pt>
                <c:pt idx="328">
                  <c:v>B08FN6WGDQ</c:v>
                </c:pt>
                <c:pt idx="329">
                  <c:v>B0BNDD9TN6</c:v>
                </c:pt>
                <c:pt idx="330">
                  <c:v>B0B8ZKWGKD</c:v>
                </c:pt>
                <c:pt idx="331">
                  <c:v>B0B14MR9L1</c:v>
                </c:pt>
                <c:pt idx="332">
                  <c:v>B0941392C8</c:v>
                </c:pt>
                <c:pt idx="333">
                  <c:v>B0BP18W8TM</c:v>
                </c:pt>
                <c:pt idx="334">
                  <c:v>B09WRMNJ9G</c:v>
                </c:pt>
                <c:pt idx="335">
                  <c:v>B07RD611Z8</c:v>
                </c:pt>
                <c:pt idx="336">
                  <c:v>B07WDK3ZS6</c:v>
                </c:pt>
                <c:pt idx="337">
                  <c:v>B09T2S8X9C</c:v>
                </c:pt>
                <c:pt idx="338">
                  <c:v>B082LSVT4B</c:v>
                </c:pt>
                <c:pt idx="339">
                  <c:v>B07DJLFMPS</c:v>
                </c:pt>
                <c:pt idx="340">
                  <c:v>B0BF4YBLPX</c:v>
                </c:pt>
                <c:pt idx="341">
                  <c:v>B09P858DK8</c:v>
                </c:pt>
                <c:pt idx="342">
                  <c:v>B005FYNT3G</c:v>
                </c:pt>
                <c:pt idx="343">
                  <c:v>B01M5967SY</c:v>
                </c:pt>
                <c:pt idx="344">
                  <c:v>B09QS8V5N8</c:v>
                </c:pt>
                <c:pt idx="345">
                  <c:v>B0993BB11X</c:v>
                </c:pt>
                <c:pt idx="346">
                  <c:v>B09ZPL5VYM</c:v>
                </c:pt>
                <c:pt idx="347">
                  <c:v>B071Z8M4KX</c:v>
                </c:pt>
                <c:pt idx="348">
                  <c:v>B09XB7DPW1</c:v>
                </c:pt>
                <c:pt idx="349">
                  <c:v>B089WB69Y1</c:v>
                </c:pt>
                <c:pt idx="350">
                  <c:v>B08D75R3Z1</c:v>
                </c:pt>
                <c:pt idx="351">
                  <c:v>B00LUGTJGO</c:v>
                </c:pt>
                <c:pt idx="352">
                  <c:v>B0B4F5L738</c:v>
                </c:pt>
                <c:pt idx="353">
                  <c:v>B09N3ZNHTY</c:v>
                </c:pt>
                <c:pt idx="354">
                  <c:v>B01GFTEV5Y</c:v>
                </c:pt>
                <c:pt idx="355">
                  <c:v>B0B4F2TTTS</c:v>
                </c:pt>
                <c:pt idx="356">
                  <c:v>B08DPLCM6T</c:v>
                </c:pt>
                <c:pt idx="357">
                  <c:v>B09QS9X9L8</c:v>
                </c:pt>
                <c:pt idx="358">
                  <c:v>B09F6S8BT6</c:v>
                </c:pt>
                <c:pt idx="359">
                  <c:v>B085194JFL</c:v>
                </c:pt>
                <c:pt idx="360">
                  <c:v>B08WRBG3XW</c:v>
                </c:pt>
                <c:pt idx="361">
                  <c:v>B09XBJ1CTN</c:v>
                </c:pt>
                <c:pt idx="362">
                  <c:v>B09C6HXFC1</c:v>
                </c:pt>
                <c:pt idx="363">
                  <c:v>B09NNJ9WYM</c:v>
                </c:pt>
                <c:pt idx="364">
                  <c:v>B07PFJ5W31</c:v>
                </c:pt>
                <c:pt idx="365">
                  <c:v>B085HY1DGR</c:v>
                </c:pt>
                <c:pt idx="366">
                  <c:v>B0B5D39BCD</c:v>
                </c:pt>
                <c:pt idx="367">
                  <c:v>B08HV25BBQ</c:v>
                </c:pt>
                <c:pt idx="368">
                  <c:v>B09NHVCHS9</c:v>
                </c:pt>
                <c:pt idx="369">
                  <c:v>B01M4GGIVU</c:v>
                </c:pt>
                <c:pt idx="370">
                  <c:v>B08MTCKDYN</c:v>
                </c:pt>
                <c:pt idx="371">
                  <c:v>B0B1YVCJ2Y</c:v>
                </c:pt>
                <c:pt idx="372">
                  <c:v>B0BDYW3RN3</c:v>
                </c:pt>
                <c:pt idx="373">
                  <c:v>B07WFPMGQQ</c:v>
                </c:pt>
                <c:pt idx="374">
                  <c:v>B09QS9X16F</c:v>
                </c:pt>
                <c:pt idx="375">
                  <c:v>B0B3RS9DNF</c:v>
                </c:pt>
                <c:pt idx="376">
                  <c:v>B09X7DY7Q4</c:v>
                </c:pt>
                <c:pt idx="377">
                  <c:v>B084DTMYWK</c:v>
                </c:pt>
                <c:pt idx="378">
                  <c:v>B08B42LWKN</c:v>
                </c:pt>
                <c:pt idx="379">
                  <c:v>B09NL4DJ2Z</c:v>
                </c:pt>
                <c:pt idx="380">
                  <c:v>B00NH11PEY</c:v>
                </c:pt>
                <c:pt idx="381">
                  <c:v>B0B6BLTGTT</c:v>
                </c:pt>
                <c:pt idx="382">
                  <c:v>B07CWDX49D</c:v>
                </c:pt>
                <c:pt idx="383">
                  <c:v>B09YV3K34W</c:v>
                </c:pt>
                <c:pt idx="384">
                  <c:v>B0BGSV43WY</c:v>
                </c:pt>
                <c:pt idx="385">
                  <c:v>B09RKFBCV7</c:v>
                </c:pt>
                <c:pt idx="386">
                  <c:v>B08K4PSZ3V</c:v>
                </c:pt>
                <c:pt idx="387">
                  <c:v>B014I8SSD0</c:v>
                </c:pt>
                <c:pt idx="388">
                  <c:v>B0B4F1YC3J</c:v>
                </c:pt>
                <c:pt idx="389">
                  <c:v>B08K4RDQ71</c:v>
                </c:pt>
                <c:pt idx="390">
                  <c:v>B08VB57558</c:v>
                </c:pt>
                <c:pt idx="391">
                  <c:v>B07YTNKVJQ</c:v>
                </c:pt>
                <c:pt idx="392">
                  <c:v>B085CZ3SR1</c:v>
                </c:pt>
                <c:pt idx="393">
                  <c:v>B06XGWRKYT</c:v>
                </c:pt>
                <c:pt idx="394">
                  <c:v>B077Z65HSD</c:v>
                </c:pt>
                <c:pt idx="395">
                  <c:v>B00E3DVQFS</c:v>
                </c:pt>
                <c:pt idx="396">
                  <c:v>B0B3MWYCHQ</c:v>
                </c:pt>
                <c:pt idx="397">
                  <c:v>B0B54Y2SNX</c:v>
                </c:pt>
                <c:pt idx="398">
                  <c:v>B09LHYZ3GJ</c:v>
                </c:pt>
                <c:pt idx="399">
                  <c:v>B08XXVXP3J</c:v>
                </c:pt>
                <c:pt idx="400">
                  <c:v>B00VA7YYUO</c:v>
                </c:pt>
                <c:pt idx="401">
                  <c:v>B09Z6WH2N1</c:v>
                </c:pt>
                <c:pt idx="402">
                  <c:v>B00NH11KIK</c:v>
                </c:pt>
                <c:pt idx="403">
                  <c:v>B09VGKFM7Y</c:v>
                </c:pt>
                <c:pt idx="404">
                  <c:v>B07WGPKMP5</c:v>
                </c:pt>
                <c:pt idx="405">
                  <c:v>B0926V9CTV</c:v>
                </c:pt>
                <c:pt idx="406">
                  <c:v>B0117H7GZ6</c:v>
                </c:pt>
                <c:pt idx="407">
                  <c:v>B0BD3T6Z1D</c:v>
                </c:pt>
                <c:pt idx="408">
                  <c:v>B09NVPJ3P4</c:v>
                </c:pt>
                <c:pt idx="409">
                  <c:v>B0BMVWKZ8G</c:v>
                </c:pt>
                <c:pt idx="410">
                  <c:v>B0B9BXKBC7</c:v>
                </c:pt>
                <c:pt idx="411">
                  <c:v>B07L9FW9GF</c:v>
                </c:pt>
                <c:pt idx="412">
                  <c:v>B0BD92GDQH</c:v>
                </c:pt>
                <c:pt idx="413">
                  <c:v>B08PV1X771</c:v>
                </c:pt>
                <c:pt idx="414">
                  <c:v>B0B53QLB9H</c:v>
                </c:pt>
                <c:pt idx="415">
                  <c:v>B0B298D54H</c:v>
                </c:pt>
                <c:pt idx="416">
                  <c:v>B0BBFJ9M3X</c:v>
                </c:pt>
                <c:pt idx="417">
                  <c:v>B0B5GF6DQD</c:v>
                </c:pt>
                <c:pt idx="418">
                  <c:v>B09NL4DCXK</c:v>
                </c:pt>
                <c:pt idx="419">
                  <c:v>B0B3NDPCS9</c:v>
                </c:pt>
                <c:pt idx="420">
                  <c:v>B09YV463SW</c:v>
                </c:pt>
                <c:pt idx="421">
                  <c:v>B0B7B9V9QP</c:v>
                </c:pt>
                <c:pt idx="422">
                  <c:v>B09LJ116B5</c:v>
                </c:pt>
                <c:pt idx="423">
                  <c:v>B0974H97TJ</c:v>
                </c:pt>
                <c:pt idx="424">
                  <c:v>B09PLFJ7ZW</c:v>
                </c:pt>
                <c:pt idx="425">
                  <c:v>B00N1U7JXM</c:v>
                </c:pt>
                <c:pt idx="426">
                  <c:v>B08B6XWQ1C</c:v>
                </c:pt>
                <c:pt idx="427">
                  <c:v>B08BQ947H3</c:v>
                </c:pt>
                <c:pt idx="428">
                  <c:v>B07QCWY5XV</c:v>
                </c:pt>
                <c:pt idx="429">
                  <c:v>B08Y1SJVV5</c:v>
                </c:pt>
                <c:pt idx="430">
                  <c:v>B0B7DHSKS7</c:v>
                </c:pt>
                <c:pt idx="431">
                  <c:v>B084BR3QX8</c:v>
                </c:pt>
                <c:pt idx="432">
                  <c:v>B07X2L5Z8C</c:v>
                </c:pt>
                <c:pt idx="433">
                  <c:v>B09NY6TRXG</c:v>
                </c:pt>
                <c:pt idx="434">
                  <c:v>B07RY2X9MP</c:v>
                </c:pt>
                <c:pt idx="435">
                  <c:v>B01C8P29N0</c:v>
                </c:pt>
                <c:pt idx="436">
                  <c:v>B098QXR9X2</c:v>
                </c:pt>
                <c:pt idx="437">
                  <c:v>B07GVGTSLN</c:v>
                </c:pt>
                <c:pt idx="438">
                  <c:v>B08HQL67D6</c:v>
                </c:pt>
                <c:pt idx="439">
                  <c:v>B0B8CHJLWJ</c:v>
                </c:pt>
                <c:pt idx="440">
                  <c:v>B09TY4MSH3</c:v>
                </c:pt>
                <c:pt idx="441">
                  <c:v>B09JS94MBV</c:v>
                </c:pt>
                <c:pt idx="442">
                  <c:v>B0B53NXFFR</c:v>
                </c:pt>
                <c:pt idx="443">
                  <c:v>B00N3XLDW0</c:v>
                </c:pt>
                <c:pt idx="444">
                  <c:v>B08JQN8DGZ</c:v>
                </c:pt>
                <c:pt idx="445">
                  <c:v>B01DF26V7A</c:v>
                </c:pt>
                <c:pt idx="446">
                  <c:v>B00NW4UWN6</c:v>
                </c:pt>
                <c:pt idx="447">
                  <c:v>B00P93X0VO</c:v>
                </c:pt>
                <c:pt idx="448">
                  <c:v>B0B56YRBNT</c:v>
                </c:pt>
                <c:pt idx="449">
                  <c:v>B09CMM3VGK</c:v>
                </c:pt>
                <c:pt idx="450">
                  <c:v>B0B1YZX72F</c:v>
                </c:pt>
                <c:pt idx="451">
                  <c:v>B01DGVKBC6</c:v>
                </c:pt>
                <c:pt idx="452">
                  <c:v>B09VC2D2WG</c:v>
                </c:pt>
                <c:pt idx="453">
                  <c:v>B07SBGFDX9</c:v>
                </c:pt>
                <c:pt idx="454">
                  <c:v>B0B4HJNPV4</c:v>
                </c:pt>
                <c:pt idx="455">
                  <c:v>B00O24PUO6</c:v>
                </c:pt>
                <c:pt idx="456">
                  <c:v>B0B3XXSB1K</c:v>
                </c:pt>
                <c:pt idx="457">
                  <c:v>B092BJMT8Q</c:v>
                </c:pt>
                <c:pt idx="458">
                  <c:v>B0B8ZWNR5T</c:v>
                </c:pt>
                <c:pt idx="459">
                  <c:v>B008FWZGSG</c:v>
                </c:pt>
                <c:pt idx="460">
                  <c:v>B01NCVJMKX</c:v>
                </c:pt>
                <c:pt idx="461">
                  <c:v>B09VCHLSJF</c:v>
                </c:pt>
                <c:pt idx="462">
                  <c:v>B08RZ12GKR</c:v>
                </c:pt>
                <c:pt idx="463">
                  <c:v>B08QX1CC14</c:v>
                </c:pt>
                <c:pt idx="464">
                  <c:v>B08QSC1XY8</c:v>
                </c:pt>
                <c:pt idx="465">
                  <c:v>B07L3NDN24</c:v>
                </c:pt>
                <c:pt idx="466">
                  <c:v>B09YDFDVNS</c:v>
                </c:pt>
                <c:pt idx="467">
                  <c:v>B07G3YNLJB</c:v>
                </c:pt>
                <c:pt idx="468">
                  <c:v>B0B4T8RSJ1</c:v>
                </c:pt>
                <c:pt idx="469">
                  <c:v>B01J1CFO5I</c:v>
                </c:pt>
                <c:pt idx="470">
                  <c:v>B07WHSJXLF</c:v>
                </c:pt>
                <c:pt idx="471">
                  <c:v>B0798PJPCL</c:v>
                </c:pt>
                <c:pt idx="472">
                  <c:v>B094JNXNPV</c:v>
                </c:pt>
                <c:pt idx="473">
                  <c:v>B017NC2IPM</c:v>
                </c:pt>
                <c:pt idx="474">
                  <c:v>B07Z53L5QL</c:v>
                </c:pt>
                <c:pt idx="475">
                  <c:v>B09GFWJDY1</c:v>
                </c:pt>
                <c:pt idx="476">
                  <c:v>B00CEQEGPI</c:v>
                </c:pt>
                <c:pt idx="477">
                  <c:v>B00MUTWLW4</c:v>
                </c:pt>
                <c:pt idx="478">
                  <c:v>B09SJ1FTYV</c:v>
                </c:pt>
                <c:pt idx="479">
                  <c:v>B09W5XR9RT</c:v>
                </c:pt>
                <c:pt idx="480">
                  <c:v>B08JD36C6H</c:v>
                </c:pt>
                <c:pt idx="481">
                  <c:v>B09J2MM5C6</c:v>
                </c:pt>
                <c:pt idx="482">
                  <c:v>B09GFN8WZL</c:v>
                </c:pt>
                <c:pt idx="483">
                  <c:v>B07NC12T2R</c:v>
                </c:pt>
                <c:pt idx="484">
                  <c:v>B08WD18LJZ</c:v>
                </c:pt>
                <c:pt idx="485">
                  <c:v>B07WHS7MZ1</c:v>
                </c:pt>
                <c:pt idx="486">
                  <c:v>B09MZ6WZ6V</c:v>
                </c:pt>
                <c:pt idx="487">
                  <c:v>B07JF9B592</c:v>
                </c:pt>
                <c:pt idx="488">
                  <c:v>B00LOD70SC</c:v>
                </c:pt>
                <c:pt idx="489">
                  <c:v>B09X76VL5L</c:v>
                </c:pt>
                <c:pt idx="490">
                  <c:v>B01IOZUHRS</c:v>
                </c:pt>
                <c:pt idx="491">
                  <c:v>B017PDR9N0</c:v>
                </c:pt>
                <c:pt idx="492">
                  <c:v>B07J2NGB69</c:v>
                </c:pt>
                <c:pt idx="493">
                  <c:v>B08D64C9FN</c:v>
                </c:pt>
                <c:pt idx="494">
                  <c:v>B09XJ1LM7R</c:v>
                </c:pt>
                <c:pt idx="495">
                  <c:v>B086394NY5</c:v>
                </c:pt>
                <c:pt idx="496">
                  <c:v>B01J0XWYKQ</c:v>
                </c:pt>
                <c:pt idx="497">
                  <c:v>B09YDFKJF8</c:v>
                </c:pt>
                <c:pt idx="498">
                  <c:v>B06XDKWLJH</c:v>
                </c:pt>
                <c:pt idx="499">
                  <c:v>B01KK0HU3Y</c:v>
                </c:pt>
                <c:pt idx="500">
                  <c:v>B00P93X2H6</c:v>
                </c:pt>
                <c:pt idx="501">
                  <c:v>B09RF2QXGX</c:v>
                </c:pt>
                <c:pt idx="502">
                  <c:v>B094QZLJQ6</c:v>
                </c:pt>
                <c:pt idx="503">
                  <c:v>B084N133Y7</c:v>
                </c:pt>
                <c:pt idx="504">
                  <c:v>B08444S68L</c:v>
                </c:pt>
                <c:pt idx="505">
                  <c:v>B09JS562TP</c:v>
                </c:pt>
                <c:pt idx="506">
                  <c:v>B092JHPL72</c:v>
                </c:pt>
                <c:pt idx="507">
                  <c:v>B08VB2CMR3</c:v>
                </c:pt>
                <c:pt idx="508">
                  <c:v>B09HSKYMB3</c:v>
                </c:pt>
                <c:pt idx="509">
                  <c:v>B07XLCFSSN</c:v>
                </c:pt>
                <c:pt idx="510">
                  <c:v>B07WDK3ZS2</c:v>
                </c:pt>
                <c:pt idx="511">
                  <c:v>B09QS9CWLV</c:v>
                </c:pt>
                <c:pt idx="512">
                  <c:v>B083GKDRKR</c:v>
                </c:pt>
                <c:pt idx="513">
                  <c:v>B0B21XL94T</c:v>
                </c:pt>
                <c:pt idx="514">
                  <c:v>B09BNXQ6BR</c:v>
                </c:pt>
                <c:pt idx="515">
                  <c:v>B08JMC1988</c:v>
                </c:pt>
                <c:pt idx="516">
                  <c:v>B08TV2P1N8</c:v>
                </c:pt>
                <c:pt idx="517">
                  <c:v>B09NKZXMWJ</c:v>
                </c:pt>
                <c:pt idx="518">
                  <c:v>B09NC2TY11</c:v>
                </c:pt>
                <c:pt idx="519">
                  <c:v>B08HF4W2CT</c:v>
                </c:pt>
                <c:pt idx="520">
                  <c:v>B095X38CJS</c:v>
                </c:pt>
                <c:pt idx="521">
                  <c:v>B09YV42QHZ</c:v>
                </c:pt>
                <c:pt idx="522">
                  <c:v>B07VSG5SXZ</c:v>
                </c:pt>
                <c:pt idx="523">
                  <c:v>B0B3MMYHYW</c:v>
                </c:pt>
                <c:pt idx="524">
                  <c:v>B09PTT8DZF</c:v>
                </c:pt>
                <c:pt idx="525">
                  <c:v>B01F262EUU</c:v>
                </c:pt>
                <c:pt idx="526">
                  <c:v>B097R25DP7</c:v>
                </c:pt>
                <c:pt idx="527">
                  <c:v>B07GXPDLYQ</c:v>
                </c:pt>
                <c:pt idx="528">
                  <c:v>B07GNC2592</c:v>
                </c:pt>
                <c:pt idx="529">
                  <c:v>B07ZKD8T1Q</c:v>
                </c:pt>
                <c:pt idx="530">
                  <c:v>B082FTPRSK</c:v>
                </c:pt>
                <c:pt idx="531">
                  <c:v>B07LGT55SJ</c:v>
                </c:pt>
                <c:pt idx="532">
                  <c:v>B08TZD7FQN</c:v>
                </c:pt>
                <c:pt idx="533">
                  <c:v>B0B5CGTBKV</c:v>
                </c:pt>
                <c:pt idx="534">
                  <c:v>B078JDNZJ8</c:v>
                </c:pt>
                <c:pt idx="535">
                  <c:v>B09RZS1NQT</c:v>
                </c:pt>
                <c:pt idx="536">
                  <c:v>B088Z1YWBC</c:v>
                </c:pt>
                <c:pt idx="537">
                  <c:v>B07WKBD37W</c:v>
                </c:pt>
                <c:pt idx="538">
                  <c:v>B091JF2TFD</c:v>
                </c:pt>
                <c:pt idx="539">
                  <c:v>B0B94JPY2N</c:v>
                </c:pt>
                <c:pt idx="540">
                  <c:v>B08L5FM4JC</c:v>
                </c:pt>
                <c:pt idx="541">
                  <c:v>B08KDBLMQP</c:v>
                </c:pt>
                <c:pt idx="542">
                  <c:v>B09V17S2BG</c:v>
                </c:pt>
                <c:pt idx="543">
                  <c:v>B09HK9JH4F</c:v>
                </c:pt>
                <c:pt idx="544">
                  <c:v>B008QS9J6Y</c:v>
                </c:pt>
                <c:pt idx="545">
                  <c:v>B0B2X35B1K</c:v>
                </c:pt>
                <c:pt idx="546">
                  <c:v>B01M5F614J</c:v>
                </c:pt>
                <c:pt idx="547">
                  <c:v>B0B2DJ5RVQ</c:v>
                </c:pt>
                <c:pt idx="548">
                  <c:v>B09TP5KBN7</c:v>
                </c:pt>
                <c:pt idx="549">
                  <c:v>B0BBMGLQDW</c:v>
                </c:pt>
                <c:pt idx="550">
                  <c:v>B08KHM9VBJ</c:v>
                </c:pt>
                <c:pt idx="551">
                  <c:v>B0B82YGCF6</c:v>
                </c:pt>
                <c:pt idx="552">
                  <c:v>B09LHZSMRR</c:v>
                </c:pt>
                <c:pt idx="553">
                  <c:v>B0B3DV7S9B</c:v>
                </c:pt>
                <c:pt idx="554">
                  <c:v>B09MKP344P</c:v>
                </c:pt>
                <c:pt idx="555">
                  <c:v>B00LM4W1N2</c:v>
                </c:pt>
                <c:pt idx="556">
                  <c:v>B097R2V1W8</c:v>
                </c:pt>
                <c:pt idx="557">
                  <c:v>B09C6HWG18</c:v>
                </c:pt>
                <c:pt idx="558">
                  <c:v>B0B5V47VK4</c:v>
                </c:pt>
                <c:pt idx="559">
                  <c:v>B08H21B6V7</c:v>
                </c:pt>
                <c:pt idx="560">
                  <c:v>B08R69WBN7</c:v>
                </c:pt>
                <c:pt idx="561">
                  <c:v>B00GZLB57U</c:v>
                </c:pt>
                <c:pt idx="562">
                  <c:v>B081FG1QYX</c:v>
                </c:pt>
                <c:pt idx="563">
                  <c:v>B07VTFN6HM</c:v>
                </c:pt>
                <c:pt idx="564">
                  <c:v>B0BDS8MY8J</c:v>
                </c:pt>
                <c:pt idx="565">
                  <c:v>B09163Q5CD</c:v>
                </c:pt>
                <c:pt idx="566">
                  <c:v>B07KSB1MLX</c:v>
                </c:pt>
                <c:pt idx="567">
                  <c:v>B07Z1YVP72</c:v>
                </c:pt>
                <c:pt idx="568">
                  <c:v>B08RWCZ6SY</c:v>
                </c:pt>
                <c:pt idx="569">
                  <c:v>B0B5YBGCKD</c:v>
                </c:pt>
                <c:pt idx="570">
                  <c:v>B01F25X6RQ</c:v>
                </c:pt>
                <c:pt idx="571">
                  <c:v>B08BCKN299</c:v>
                </c:pt>
                <c:pt idx="572">
                  <c:v>B076B8G5D8</c:v>
                </c:pt>
                <c:pt idx="573">
                  <c:v>B07YR26BJ3</c:v>
                </c:pt>
                <c:pt idx="574">
                  <c:v>B09JPC82QC</c:v>
                </c:pt>
                <c:pt idx="575">
                  <c:v>B09M8888DM</c:v>
                </c:pt>
                <c:pt idx="576">
                  <c:v>B08YD264ZS</c:v>
                </c:pt>
                <c:pt idx="577">
                  <c:v>B08RZ5K9YH</c:v>
                </c:pt>
                <c:pt idx="578">
                  <c:v>B09KGV7WSV</c:v>
                </c:pt>
                <c:pt idx="579">
                  <c:v>B07S7DCJKS</c:v>
                </c:pt>
                <c:pt idx="580">
                  <c:v>B08K9PX15C</c:v>
                </c:pt>
                <c:pt idx="581">
                  <c:v>B0B23LW7NV</c:v>
                </c:pt>
                <c:pt idx="582">
                  <c:v>B07KY3FNQP</c:v>
                </c:pt>
                <c:pt idx="583">
                  <c:v>B09X5C9VLK</c:v>
                </c:pt>
                <c:pt idx="584">
                  <c:v>B07V82W5CN</c:v>
                </c:pt>
                <c:pt idx="585">
                  <c:v>B01LONQBDG</c:v>
                </c:pt>
                <c:pt idx="586">
                  <c:v>B08HD7JQHX</c:v>
                </c:pt>
                <c:pt idx="587">
                  <c:v>B083RD1J99</c:v>
                </c:pt>
                <c:pt idx="588">
                  <c:v>B0B2DJDCPX</c:v>
                </c:pt>
                <c:pt idx="589">
                  <c:v>B09Z7YGV3R</c:v>
                </c:pt>
                <c:pt idx="590">
                  <c:v>B08JW1GVS7</c:v>
                </c:pt>
                <c:pt idx="591">
                  <c:v>B097R45BH8</c:v>
                </c:pt>
                <c:pt idx="592">
                  <c:v>B09XJ5LD6L</c:v>
                </c:pt>
                <c:pt idx="593">
                  <c:v>B0971DWFDT</c:v>
                </c:pt>
                <c:pt idx="594">
                  <c:v>B0B53QFZPY</c:v>
                </c:pt>
                <c:pt idx="595">
                  <c:v>B09BF8JBWX</c:v>
                </c:pt>
                <c:pt idx="596">
                  <c:v>B0949SBKMP</c:v>
                </c:pt>
                <c:pt idx="597">
                  <c:v>B0B3RHX6B6</c:v>
                </c:pt>
                <c:pt idx="598">
                  <c:v>B0BCZCQTJX</c:v>
                </c:pt>
                <c:pt idx="599">
                  <c:v>B07WGPKTS4</c:v>
                </c:pt>
                <c:pt idx="600">
                  <c:v>B095RTJH1M</c:v>
                </c:pt>
                <c:pt idx="601">
                  <c:v>B0B244R4KB</c:v>
                </c:pt>
                <c:pt idx="602">
                  <c:v>B07JW1Y6XV</c:v>
                </c:pt>
                <c:pt idx="603">
                  <c:v>B07JQKQ91F</c:v>
                </c:pt>
                <c:pt idx="604">
                  <c:v>B0BNV7JM5Y</c:v>
                </c:pt>
                <c:pt idx="605">
                  <c:v>B07PR1CL3S</c:v>
                </c:pt>
                <c:pt idx="606">
                  <c:v>B09HQSV46W</c:v>
                </c:pt>
                <c:pt idx="607">
                  <c:v>B0BMGG6NKT</c:v>
                </c:pt>
                <c:pt idx="608">
                  <c:v>B088ZFJY82</c:v>
                </c:pt>
                <c:pt idx="609">
                  <c:v>B09T37CKQ5</c:v>
                </c:pt>
                <c:pt idx="610">
                  <c:v>B0B4F2ZWL3</c:v>
                </c:pt>
                <c:pt idx="611">
                  <c:v>B09MZCQYHZ</c:v>
                </c:pt>
                <c:pt idx="612">
                  <c:v>B09MY4W73Q</c:v>
                </c:pt>
                <c:pt idx="613">
                  <c:v>B09HN7LD5L</c:v>
                </c:pt>
                <c:pt idx="614">
                  <c:v>B09MMD1FDN</c:v>
                </c:pt>
                <c:pt idx="615">
                  <c:v>B08M66K48D</c:v>
                </c:pt>
                <c:pt idx="616">
                  <c:v>B07WJWRNVK</c:v>
                </c:pt>
                <c:pt idx="617">
                  <c:v>B0BMM7R92G</c:v>
                </c:pt>
                <c:pt idx="618">
                  <c:v>B0BBVKRP7B</c:v>
                </c:pt>
                <c:pt idx="619">
                  <c:v>B0B2C5MJN6</c:v>
                </c:pt>
                <c:pt idx="620">
                  <c:v>B07Q4QV1DL</c:v>
                </c:pt>
                <c:pt idx="621">
                  <c:v>B096TWZRJC</c:v>
                </c:pt>
                <c:pt idx="622">
                  <c:v>B07H1S7XW8</c:v>
                </c:pt>
                <c:pt idx="623">
                  <c:v>B09GP6FBZT</c:v>
                </c:pt>
                <c:pt idx="624">
                  <c:v>B09V175NP7</c:v>
                </c:pt>
                <c:pt idx="625">
                  <c:v>B014SZO90Y</c:v>
                </c:pt>
                <c:pt idx="626">
                  <c:v>B09CTRPSJR</c:v>
                </c:pt>
                <c:pt idx="627">
                  <c:v>B01FSYQ2A4</c:v>
                </c:pt>
                <c:pt idx="628">
                  <c:v>B0B1NX6JTN</c:v>
                </c:pt>
                <c:pt idx="629">
                  <c:v>B08XXF5V6G</c:v>
                </c:pt>
                <c:pt idx="630">
                  <c:v>B0978V2CP6</c:v>
                </c:pt>
                <c:pt idx="631">
                  <c:v>B084N18QZY</c:v>
                </c:pt>
                <c:pt idx="632">
                  <c:v>B009P2LIL4</c:v>
                </c:pt>
                <c:pt idx="633">
                  <c:v>B09RFB2SJQ</c:v>
                </c:pt>
                <c:pt idx="634">
                  <c:v>B0B31FR4Y2</c:v>
                </c:pt>
                <c:pt idx="635">
                  <c:v>B07KRCW6LZ</c:v>
                </c:pt>
                <c:pt idx="636">
                  <c:v>B07XJYYH7L</c:v>
                </c:pt>
                <c:pt idx="637">
                  <c:v>B0BNXFDTZ2</c:v>
                </c:pt>
                <c:pt idx="638">
                  <c:v>B09VZBGL1N</c:v>
                </c:pt>
                <c:pt idx="639">
                  <c:v>B09LRZYBH1</c:v>
                </c:pt>
                <c:pt idx="640">
                  <c:v>B09YLXYP7Y</c:v>
                </c:pt>
                <c:pt idx="641">
                  <c:v>B0B61HYR92</c:v>
                </c:pt>
                <c:pt idx="642">
                  <c:v>B01D5H90L4</c:v>
                </c:pt>
                <c:pt idx="643">
                  <c:v>B09NJN8L25</c:v>
                </c:pt>
                <c:pt idx="644">
                  <c:v>B002PD61Y4</c:v>
                </c:pt>
                <c:pt idx="645">
                  <c:v>B084N1BM9L</c:v>
                </c:pt>
                <c:pt idx="646">
                  <c:v>B092X94QNQ</c:v>
                </c:pt>
                <c:pt idx="647">
                  <c:v>B0BNVBJW2S</c:v>
                </c:pt>
                <c:pt idx="648">
                  <c:v>B07F1P8KNV</c:v>
                </c:pt>
                <c:pt idx="649">
                  <c:v>B07WHQBZLS</c:v>
                </c:pt>
                <c:pt idx="650">
                  <c:v>B09ZPM4C2C</c:v>
                </c:pt>
                <c:pt idx="651">
                  <c:v>B078G6ZF5Z</c:v>
                </c:pt>
                <c:pt idx="652">
                  <c:v>B08H9Z3XQW</c:v>
                </c:pt>
                <c:pt idx="653">
                  <c:v>B09NY7W8YD</c:v>
                </c:pt>
                <c:pt idx="654">
                  <c:v>B09F6D21BY</c:v>
                </c:pt>
                <c:pt idx="655">
                  <c:v>B09CMP1SC8</c:v>
                </c:pt>
                <c:pt idx="656">
                  <c:v>B0BC9BW512</c:v>
                </c:pt>
                <c:pt idx="657">
                  <c:v>B0BBFJLP21</c:v>
                </c:pt>
                <c:pt idx="658">
                  <c:v>B08ZJDWTJ1</c:v>
                </c:pt>
                <c:pt idx="659">
                  <c:v>B09LQQYNZQ</c:v>
                </c:pt>
                <c:pt idx="660">
                  <c:v>B00J4YG0PC</c:v>
                </c:pt>
                <c:pt idx="661">
                  <c:v>B08LHTJTBB</c:v>
                </c:pt>
                <c:pt idx="662">
                  <c:v>B09BCNQ9R2</c:v>
                </c:pt>
                <c:pt idx="663">
                  <c:v>B09T3H12GV</c:v>
                </c:pt>
                <c:pt idx="664">
                  <c:v>B0BBW521YC</c:v>
                </c:pt>
                <c:pt idx="665">
                  <c:v>B01L8ZNWN2</c:v>
                </c:pt>
                <c:pt idx="666">
                  <c:v>B0B9BD2YL4</c:v>
                </c:pt>
                <c:pt idx="667">
                  <c:v>B07XCM6T4N</c:v>
                </c:pt>
                <c:pt idx="668">
                  <c:v>B092BL5DCX</c:v>
                </c:pt>
                <c:pt idx="669">
                  <c:v>B081NHWT6Z</c:v>
                </c:pt>
                <c:pt idx="670">
                  <c:v>B0B4F4QZ1H</c:v>
                </c:pt>
                <c:pt idx="671">
                  <c:v>B0B9959XF3</c:v>
                </c:pt>
                <c:pt idx="672">
                  <c:v>B009VCGPSY</c:v>
                </c:pt>
                <c:pt idx="673">
                  <c:v>B00N1U9AJS</c:v>
                </c:pt>
                <c:pt idx="674">
                  <c:v>B07N42JB4S</c:v>
                </c:pt>
                <c:pt idx="675">
                  <c:v>B07TCN5VR9</c:v>
                </c:pt>
                <c:pt idx="676">
                  <c:v>B07KCMR8D6</c:v>
                </c:pt>
                <c:pt idx="677">
                  <c:v>B07SLMR1K6</c:v>
                </c:pt>
                <c:pt idx="678">
                  <c:v>B09VH568H7</c:v>
                </c:pt>
                <c:pt idx="679">
                  <c:v>B087FXHB6J</c:v>
                </c:pt>
                <c:pt idx="680">
                  <c:v>B07T5DKR5D</c:v>
                </c:pt>
                <c:pt idx="681">
                  <c:v>B09JKNF147</c:v>
                </c:pt>
                <c:pt idx="682">
                  <c:v>B075ZTJ9XR</c:v>
                </c:pt>
                <c:pt idx="683">
                  <c:v>B0B72BSW7K</c:v>
                </c:pt>
                <c:pt idx="684">
                  <c:v>B08YDFX7Y1</c:v>
                </c:pt>
                <c:pt idx="685">
                  <c:v>B0B31BYXQQ</c:v>
                </c:pt>
                <c:pt idx="686">
                  <c:v>B07QZ3CZ48</c:v>
                </c:pt>
                <c:pt idx="687">
                  <c:v>B08FTFXNNB</c:v>
                </c:pt>
                <c:pt idx="688">
                  <c:v>B00ZYLMQH0</c:v>
                </c:pt>
                <c:pt idx="689">
                  <c:v>B0B997FBZT</c:v>
                </c:pt>
                <c:pt idx="690">
                  <c:v>B00A0VCJPI</c:v>
                </c:pt>
                <c:pt idx="691">
                  <c:v>B08W56G1K9</c:v>
                </c:pt>
                <c:pt idx="692">
                  <c:v>B01HJI0FS2</c:v>
                </c:pt>
                <c:pt idx="693">
                  <c:v>B098LCVYPW</c:v>
                </c:pt>
                <c:pt idx="694">
                  <c:v>B09HV71RL1</c:v>
                </c:pt>
                <c:pt idx="695">
                  <c:v>B08PZ6HZLT</c:v>
                </c:pt>
                <c:pt idx="696">
                  <c:v>B075TJHWVC</c:v>
                </c:pt>
                <c:pt idx="697">
                  <c:v>B09LV13JFB</c:v>
                </c:pt>
                <c:pt idx="698">
                  <c:v>B07CRL2GY6</c:v>
                </c:pt>
                <c:pt idx="699">
                  <c:v>B0B296NTFV</c:v>
                </c:pt>
                <c:pt idx="700">
                  <c:v>B01N6LU1VF</c:v>
                </c:pt>
                <c:pt idx="701">
                  <c:v>B00KXULGJQ</c:v>
                </c:pt>
                <c:pt idx="702">
                  <c:v>B074CWD7MS</c:v>
                </c:pt>
                <c:pt idx="703">
                  <c:v>B09B125CFJ</c:v>
                </c:pt>
                <c:pt idx="704">
                  <c:v>B09RQRZW2X</c:v>
                </c:pt>
                <c:pt idx="705">
                  <c:v>B08N1WL9XW</c:v>
                </c:pt>
                <c:pt idx="706">
                  <c:v>B098K3H92Z</c:v>
                </c:pt>
                <c:pt idx="707">
                  <c:v>B07924P3C5</c:v>
                </c:pt>
                <c:pt idx="708">
                  <c:v>B07VVXJ2P5</c:v>
                </c:pt>
                <c:pt idx="709">
                  <c:v>B06XSK3XL6</c:v>
                </c:pt>
                <c:pt idx="710">
                  <c:v>B0BC8BQ432</c:v>
                </c:pt>
                <c:pt idx="711">
                  <c:v>B07DFYJRQV</c:v>
                </c:pt>
                <c:pt idx="712">
                  <c:v>B07CD2BN46</c:v>
                </c:pt>
                <c:pt idx="713">
                  <c:v>B08LPJZSSW</c:v>
                </c:pt>
                <c:pt idx="714">
                  <c:v>B01DJJVFPC</c:v>
                </c:pt>
                <c:pt idx="715">
                  <c:v>B07JJFSG2B</c:v>
                </c:pt>
                <c:pt idx="716">
                  <c:v>B06XFTHCNY</c:v>
                </c:pt>
                <c:pt idx="717">
                  <c:v>B084PJSSQ1</c:v>
                </c:pt>
                <c:pt idx="718">
                  <c:v>B09Y5MP7C4</c:v>
                </c:pt>
                <c:pt idx="719">
                  <c:v>B08CT62BM1</c:v>
                </c:pt>
                <c:pt idx="720">
                  <c:v>B097ZQTDVZ</c:v>
                </c:pt>
                <c:pt idx="721">
                  <c:v>B0B5F3YZY4</c:v>
                </c:pt>
                <c:pt idx="722">
                  <c:v>B084MZYBTV</c:v>
                </c:pt>
                <c:pt idx="723">
                  <c:v>B07DWFX9YS</c:v>
                </c:pt>
                <c:pt idx="724">
                  <c:v>B08TDJNM3G</c:v>
                </c:pt>
                <c:pt idx="725">
                  <c:v>B07YNTJ8ZM</c:v>
                </c:pt>
                <c:pt idx="726">
                  <c:v>B0B65P827P</c:v>
                </c:pt>
                <c:pt idx="727">
                  <c:v>B00Y4ORQ46</c:v>
                </c:pt>
                <c:pt idx="728">
                  <c:v>B006LW0WDQ</c:v>
                </c:pt>
                <c:pt idx="729">
                  <c:v>B07LG59NPV</c:v>
                </c:pt>
                <c:pt idx="730">
                  <c:v>B01GGKZ4NU</c:v>
                </c:pt>
                <c:pt idx="731">
                  <c:v>B0846D5CBP</c:v>
                </c:pt>
                <c:pt idx="732">
                  <c:v>B09G5TSGXV</c:v>
                </c:pt>
                <c:pt idx="733">
                  <c:v>B08FB2LNSZ</c:v>
                </c:pt>
                <c:pt idx="734">
                  <c:v>B00MFPCY5C</c:v>
                </c:pt>
                <c:pt idx="735">
                  <c:v>B08CYPB15D</c:v>
                </c:pt>
                <c:pt idx="736">
                  <c:v>B0B4T6MR8N</c:v>
                </c:pt>
                <c:pt idx="737">
                  <c:v>B09DG9VNWB</c:v>
                </c:pt>
                <c:pt idx="738">
                  <c:v>B08NCKT9FG</c:v>
                </c:pt>
                <c:pt idx="739">
                  <c:v>B07XLML2YS</c:v>
                </c:pt>
                <c:pt idx="740">
                  <c:v>B09YLX91QR</c:v>
                </c:pt>
                <c:pt idx="741">
                  <c:v>B00LXTFMRS</c:v>
                </c:pt>
                <c:pt idx="742">
                  <c:v>B09BW2GP18</c:v>
                </c:pt>
                <c:pt idx="743">
                  <c:v>B09WN3SRC7</c:v>
                </c:pt>
                <c:pt idx="744">
                  <c:v>B07M69276N</c:v>
                </c:pt>
                <c:pt idx="745">
                  <c:v>B00NH13Q8W</c:v>
                </c:pt>
                <c:pt idx="746">
                  <c:v>B081FJWN52</c:v>
                </c:pt>
                <c:pt idx="747">
                  <c:v>B0758F7KK7</c:v>
                </c:pt>
                <c:pt idx="748">
                  <c:v>B073BRXPZX</c:v>
                </c:pt>
                <c:pt idx="749">
                  <c:v>B07JPJJZ2H</c:v>
                </c:pt>
                <c:pt idx="750">
                  <c:v>B09BN2NPBD</c:v>
                </c:pt>
                <c:pt idx="751">
                  <c:v>B08CYNJ5KY</c:v>
                </c:pt>
                <c:pt idx="752">
                  <c:v>B09L835C3V</c:v>
                </c:pt>
                <c:pt idx="753">
                  <c:v>B09NR6G588</c:v>
                </c:pt>
                <c:pt idx="754">
                  <c:v>B07KR5P3YD</c:v>
                </c:pt>
                <c:pt idx="755">
                  <c:v>B09PNR6F8Q</c:v>
                </c:pt>
                <c:pt idx="756">
                  <c:v>B098TV3L96</c:v>
                </c:pt>
                <c:pt idx="757">
                  <c:v>B097C564GC</c:v>
                </c:pt>
                <c:pt idx="758">
                  <c:v>B00R1P3B4O</c:v>
                </c:pt>
                <c:pt idx="759">
                  <c:v>B00UGZWM2I</c:v>
                </c:pt>
                <c:pt idx="760">
                  <c:v>B07JH1CBGW</c:v>
                </c:pt>
                <c:pt idx="761">
                  <c:v>B08L879JSN</c:v>
                </c:pt>
                <c:pt idx="762">
                  <c:v>B07V5YF4ND</c:v>
                </c:pt>
                <c:pt idx="763">
                  <c:v>B07DC4RZPY</c:v>
                </c:pt>
                <c:pt idx="764">
                  <c:v>B01M72LILF</c:v>
                </c:pt>
                <c:pt idx="765">
                  <c:v>B07GVR9TG7</c:v>
                </c:pt>
                <c:pt idx="766">
                  <c:v>B0856HY85J</c:v>
                </c:pt>
                <c:pt idx="767">
                  <c:v>B08CKW1KH9</c:v>
                </c:pt>
                <c:pt idx="768">
                  <c:v>B015ZXUDD0</c:v>
                </c:pt>
                <c:pt idx="769">
                  <c:v>B00LZLQ624</c:v>
                </c:pt>
                <c:pt idx="770">
                  <c:v>B08HLZ28QC</c:v>
                </c:pt>
                <c:pt idx="771">
                  <c:v>B09XX51X2G</c:v>
                </c:pt>
                <c:pt idx="772">
                  <c:v>B09GB5B4BK</c:v>
                </c:pt>
                <c:pt idx="773">
                  <c:v>B0B467CCB9</c:v>
                </c:pt>
                <c:pt idx="774">
                  <c:v>B06XR9PR5X</c:v>
                </c:pt>
                <c:pt idx="775">
                  <c:v>B09MJ77786</c:v>
                </c:pt>
                <c:pt idx="776">
                  <c:v>B08D11DZ2W</c:v>
                </c:pt>
                <c:pt idx="777">
                  <c:v>B00AXHBBXU</c:v>
                </c:pt>
                <c:pt idx="778">
                  <c:v>B07B88KQZ8</c:v>
                </c:pt>
                <c:pt idx="779">
                  <c:v>B09H39KTTB</c:v>
                </c:pt>
                <c:pt idx="780">
                  <c:v>B0B8SSZ76F</c:v>
                </c:pt>
                <c:pt idx="781">
                  <c:v>B01J8S6X2I</c:v>
                </c:pt>
                <c:pt idx="782">
                  <c:v>B09JSW16QD</c:v>
                </c:pt>
                <c:pt idx="783">
                  <c:v>B09PL79D2X</c:v>
                </c:pt>
                <c:pt idx="784">
                  <c:v>B095JQVC7N</c:v>
                </c:pt>
                <c:pt idx="785">
                  <c:v>B08MCD9JFY</c:v>
                </c:pt>
                <c:pt idx="786">
                  <c:v>B08PPHFXG3</c:v>
                </c:pt>
                <c:pt idx="787">
                  <c:v>B08DCVRW98</c:v>
                </c:pt>
                <c:pt idx="788">
                  <c:v>B07PFJ5VQD</c:v>
                </c:pt>
                <c:pt idx="789">
                  <c:v>B077T3BG5L</c:v>
                </c:pt>
                <c:pt idx="790">
                  <c:v>B01IBRHE3E</c:v>
                </c:pt>
                <c:pt idx="791">
                  <c:v>B0841KQR1Z</c:v>
                </c:pt>
                <c:pt idx="792">
                  <c:v>B0B1YZ9CB8</c:v>
                </c:pt>
                <c:pt idx="793">
                  <c:v>B09127FZCK</c:v>
                </c:pt>
                <c:pt idx="794">
                  <c:v>B083GQGT3Z</c:v>
                </c:pt>
                <c:pt idx="795">
                  <c:v>B0162LYSFS</c:v>
                </c:pt>
                <c:pt idx="796">
                  <c:v>B083RCTXLL</c:v>
                </c:pt>
                <c:pt idx="797">
                  <c:v>B0BLV1GNLN</c:v>
                </c:pt>
                <c:pt idx="798">
                  <c:v>B0718ZN31Q</c:v>
                </c:pt>
                <c:pt idx="799">
                  <c:v>B09Q8WQ5QJ</c:v>
                </c:pt>
                <c:pt idx="800">
                  <c:v>B07YZG8PPY</c:v>
                </c:pt>
                <c:pt idx="801">
                  <c:v>B07HZ2QCGR</c:v>
                </c:pt>
                <c:pt idx="802">
                  <c:v>B0819HZPXL</c:v>
                </c:pt>
                <c:pt idx="803">
                  <c:v>B0765B3TH7</c:v>
                </c:pt>
                <c:pt idx="804">
                  <c:v>B07JPX9CR7</c:v>
                </c:pt>
                <c:pt idx="805">
                  <c:v>B08CTNJ985</c:v>
                </c:pt>
                <c:pt idx="806">
                  <c:v>B08RHPDNVV</c:v>
                </c:pt>
                <c:pt idx="807">
                  <c:v>B09NNGHG22</c:v>
                </c:pt>
                <c:pt idx="808">
                  <c:v>B01C8P29T4</c:v>
                </c:pt>
                <c:pt idx="809">
                  <c:v>B095244Q22</c:v>
                </c:pt>
                <c:pt idx="810">
                  <c:v>B09Y14JLP3</c:v>
                </c:pt>
                <c:pt idx="811">
                  <c:v>B07Q7561HD</c:v>
                </c:pt>
                <c:pt idx="812">
                  <c:v>B07PLHTTB4</c:v>
                </c:pt>
                <c:pt idx="813">
                  <c:v>B0B1F6GQPS</c:v>
                </c:pt>
                <c:pt idx="814">
                  <c:v>B00HVXS7WC</c:v>
                </c:pt>
                <c:pt idx="815">
                  <c:v>B0B9LDCX89</c:v>
                </c:pt>
                <c:pt idx="816">
                  <c:v>B09ZPJT8B2</c:v>
                </c:pt>
                <c:pt idx="817">
                  <c:v>B07L8KNP5F</c:v>
                </c:pt>
                <c:pt idx="818">
                  <c:v>B0856HNMR7</c:v>
                </c:pt>
                <c:pt idx="819">
                  <c:v>B00LVMTA2A</c:v>
                </c:pt>
                <c:pt idx="820">
                  <c:v>B09RFC46VP</c:v>
                </c:pt>
                <c:pt idx="821">
                  <c:v>B01HGCLUH6</c:v>
                </c:pt>
                <c:pt idx="822">
                  <c:v>B00GG59HU2</c:v>
                </c:pt>
                <c:pt idx="823">
                  <c:v>B086WMSCN3</c:v>
                </c:pt>
                <c:pt idx="824">
                  <c:v>B08QJJCY2Q</c:v>
                </c:pt>
                <c:pt idx="825">
                  <c:v>B07L5L4GTB</c:v>
                </c:pt>
                <c:pt idx="826">
                  <c:v>B00ABMASXG</c:v>
                </c:pt>
                <c:pt idx="827">
                  <c:v>B079Y6JZC8</c:v>
                </c:pt>
                <c:pt idx="828">
                  <c:v>B005LJQMZC</c:v>
                </c:pt>
                <c:pt idx="829">
                  <c:v>B00GGGOYEK</c:v>
                </c:pt>
                <c:pt idx="830">
                  <c:v>B096YCN3SD</c:v>
                </c:pt>
                <c:pt idx="831">
                  <c:v>B0B217Z5VK</c:v>
                </c:pt>
                <c:pt idx="832">
                  <c:v>B0819ZZK5K</c:v>
                </c:pt>
                <c:pt idx="833">
                  <c:v>B0B12K5BPM</c:v>
                </c:pt>
                <c:pt idx="834">
                  <c:v>B003B00484</c:v>
                </c:pt>
                <c:pt idx="835">
                  <c:v>B07TR5HSR9</c:v>
                </c:pt>
                <c:pt idx="836">
                  <c:v>B07Z3K96FR</c:v>
                </c:pt>
                <c:pt idx="837">
                  <c:v>B00YMJ0OI8</c:v>
                </c:pt>
                <c:pt idx="838">
                  <c:v>B09LQH3SD9</c:v>
                </c:pt>
                <c:pt idx="839">
                  <c:v>B003L62T7W</c:v>
                </c:pt>
                <c:pt idx="840">
                  <c:v>B00NH12R1O</c:v>
                </c:pt>
                <c:pt idx="841">
                  <c:v>B01MF8MB65</c:v>
                </c:pt>
                <c:pt idx="842">
                  <c:v>B00NNQMYNE</c:v>
                </c:pt>
                <c:pt idx="843">
                  <c:v>B07ZR4S1G4</c:v>
                </c:pt>
                <c:pt idx="844">
                  <c:v>B07QDSN9V6</c:v>
                </c:pt>
                <c:pt idx="845">
                  <c:v>B09C635BMM</c:v>
                </c:pt>
                <c:pt idx="846">
                  <c:v>B008QTK47Q</c:v>
                </c:pt>
                <c:pt idx="847">
                  <c:v>B09KNMLH4Y</c:v>
                </c:pt>
                <c:pt idx="848">
                  <c:v>B01M6453MB</c:v>
                </c:pt>
                <c:pt idx="849">
                  <c:v>B09P18XVW6</c:v>
                </c:pt>
                <c:pt idx="850">
                  <c:v>B09RWZRCP1</c:v>
                </c:pt>
                <c:pt idx="851">
                  <c:v>B00RGLI0ZS</c:v>
                </c:pt>
                <c:pt idx="852">
                  <c:v>B00LZLPYHW</c:v>
                </c:pt>
                <c:pt idx="853">
                  <c:v>B01EZ0X3L8</c:v>
                </c:pt>
                <c:pt idx="854">
                  <c:v>B0756CLQWL</c:v>
                </c:pt>
                <c:pt idx="855">
                  <c:v>B004IO5BMQ</c:v>
                </c:pt>
                <c:pt idx="856">
                  <c:v>B08CF4SCNP</c:v>
                </c:pt>
                <c:pt idx="857">
                  <c:v>B0814P4L98</c:v>
                </c:pt>
                <c:pt idx="858">
                  <c:v>B08R69VDHT</c:v>
                </c:pt>
                <c:pt idx="859">
                  <c:v>B09L8DT7D6</c:v>
                </c:pt>
                <c:pt idx="860">
                  <c:v>B0B5ZF3NRK</c:v>
                </c:pt>
                <c:pt idx="861">
                  <c:v>B00EDJJ7FS</c:v>
                </c:pt>
                <c:pt idx="862">
                  <c:v>B014I8SX4Y</c:v>
                </c:pt>
                <c:pt idx="863">
                  <c:v>B07SRM58TP</c:v>
                </c:pt>
                <c:pt idx="864">
                  <c:v>B088ZTJT2R</c:v>
                </c:pt>
                <c:pt idx="865">
                  <c:v>B07YY1BY5B</c:v>
                </c:pt>
                <c:pt idx="866">
                  <c:v>B078KRFWQB</c:v>
                </c:pt>
                <c:pt idx="867">
                  <c:v>B0088TKTY2</c:v>
                </c:pt>
                <c:pt idx="868">
                  <c:v>B0B8SSC5D9</c:v>
                </c:pt>
                <c:pt idx="869">
                  <c:v>B0B8XNPQPN</c:v>
                </c:pt>
                <c:pt idx="870">
                  <c:v>B08WKG2MWT</c:v>
                </c:pt>
                <c:pt idx="871">
                  <c:v>B07DGD4Z4C</c:v>
                </c:pt>
                <c:pt idx="872">
                  <c:v>B0B8SRZ5SV</c:v>
                </c:pt>
                <c:pt idx="873">
                  <c:v>B07MDRGHWQ</c:v>
                </c:pt>
                <c:pt idx="874">
                  <c:v>B0B466C3G4</c:v>
                </c:pt>
                <c:pt idx="875">
                  <c:v>B0832W3B7Q</c:v>
                </c:pt>
                <c:pt idx="876">
                  <c:v>B0B6F8HHR6</c:v>
                </c:pt>
                <c:pt idx="877">
                  <c:v>B07CWNJLPC</c:v>
                </c:pt>
                <c:pt idx="878">
                  <c:v>B07BRKK9JQ</c:v>
                </c:pt>
                <c:pt idx="879">
                  <c:v>B016XVRKZM</c:v>
                </c:pt>
                <c:pt idx="880">
                  <c:v>B07S851WX5</c:v>
                </c:pt>
                <c:pt idx="881">
                  <c:v>B0162K34H2</c:v>
                </c:pt>
                <c:pt idx="882">
                  <c:v>B0BP7XLX48</c:v>
                </c:pt>
                <c:pt idx="883">
                  <c:v>B00GE55L22</c:v>
                </c:pt>
                <c:pt idx="884">
                  <c:v>B0BK1K598K</c:v>
                </c:pt>
                <c:pt idx="885">
                  <c:v>B09Y5FZK9N</c:v>
                </c:pt>
                <c:pt idx="886">
                  <c:v>B08XMG618K</c:v>
                </c:pt>
                <c:pt idx="887">
                  <c:v>B0BCKWZ884</c:v>
                </c:pt>
                <c:pt idx="888">
                  <c:v>B09J2SCVQT</c:v>
                </c:pt>
                <c:pt idx="889">
                  <c:v>B00TDD0YM4</c:v>
                </c:pt>
                <c:pt idx="890">
                  <c:v>B08C4Z69LN</c:v>
                </c:pt>
                <c:pt idx="891">
                  <c:v>B09P564ZTJ</c:v>
                </c:pt>
                <c:pt idx="892">
                  <c:v>B08P9RYPLR</c:v>
                </c:pt>
                <c:pt idx="893">
                  <c:v>B097JQ1J5G</c:v>
                </c:pt>
                <c:pt idx="894">
                  <c:v>B084MZXJN6</c:v>
                </c:pt>
                <c:pt idx="895">
                  <c:v>B09YLYB9PB</c:v>
                </c:pt>
                <c:pt idx="896">
                  <c:v>B09F9YQQ7B</c:v>
                </c:pt>
                <c:pt idx="897">
                  <c:v>B00LHZWD0C</c:v>
                </c:pt>
                <c:pt idx="898">
                  <c:v>B09ZHCJDP1</c:v>
                </c:pt>
                <c:pt idx="899">
                  <c:v>B07W6VWZ8C</c:v>
                </c:pt>
                <c:pt idx="900">
                  <c:v>B08QDPB1SL</c:v>
                </c:pt>
                <c:pt idx="901">
                  <c:v>B0972BQ2RS</c:v>
                </c:pt>
                <c:pt idx="902">
                  <c:v>B012MQS060</c:v>
                </c:pt>
                <c:pt idx="903">
                  <c:v>B0B15GSPQW</c:v>
                </c:pt>
                <c:pt idx="904">
                  <c:v>B0752LL57V</c:v>
                </c:pt>
                <c:pt idx="905">
                  <c:v>B094DQWV9B</c:v>
                </c:pt>
                <c:pt idx="906">
                  <c:v>B009P2LK08</c:v>
                </c:pt>
                <c:pt idx="907">
                  <c:v>B0BBMPH39N</c:v>
                </c:pt>
                <c:pt idx="908">
                  <c:v>B08GJNM9N7</c:v>
                </c:pt>
                <c:pt idx="909">
                  <c:v>B09C6FML9B</c:v>
                </c:pt>
                <c:pt idx="910">
                  <c:v>B09Z28BQZT</c:v>
                </c:pt>
                <c:pt idx="911">
                  <c:v>B0B65MJ45G</c:v>
                </c:pt>
                <c:pt idx="912">
                  <c:v>B098JYT4SY</c:v>
                </c:pt>
                <c:pt idx="913">
                  <c:v>B08GYG6T12</c:v>
                </c:pt>
                <c:pt idx="914">
                  <c:v>B09N6TTHT6</c:v>
                </c:pt>
                <c:pt idx="915">
                  <c:v>B00LHZW3XY</c:v>
                </c:pt>
                <c:pt idx="916">
                  <c:v>B098R25TGC</c:v>
                </c:pt>
                <c:pt idx="917">
                  <c:v>B07MSLTW8Z</c:v>
                </c:pt>
                <c:pt idx="918">
                  <c:v>B08CFCK6CW</c:v>
                </c:pt>
                <c:pt idx="919">
                  <c:v>B07DKZCZ89</c:v>
                </c:pt>
                <c:pt idx="920">
                  <c:v>B0759QMF85</c:v>
                </c:pt>
                <c:pt idx="921">
                  <c:v>B0B2PQL5N3</c:v>
                </c:pt>
                <c:pt idx="922">
                  <c:v>B09LHXNZLR</c:v>
                </c:pt>
                <c:pt idx="923">
                  <c:v>B08SCCG9D4</c:v>
                </c:pt>
                <c:pt idx="924">
                  <c:v>B00LM4X0KU</c:v>
                </c:pt>
                <c:pt idx="925">
                  <c:v>B0B2DZ5S6R</c:v>
                </c:pt>
                <c:pt idx="926">
                  <c:v>B0B3N8VG24</c:v>
                </c:pt>
                <c:pt idx="927">
                  <c:v>B07Z1X6VFC</c:v>
                </c:pt>
                <c:pt idx="928">
                  <c:v>B07WNK1FFN</c:v>
                </c:pt>
                <c:pt idx="929">
                  <c:v>B07YL54NVJ</c:v>
                </c:pt>
                <c:pt idx="930">
                  <c:v>B08PSVBB2X</c:v>
                </c:pt>
                <c:pt idx="931">
                  <c:v>B08MZQBFLN</c:v>
                </c:pt>
                <c:pt idx="932">
                  <c:v>B08XMSKKMM</c:v>
                </c:pt>
                <c:pt idx="933">
                  <c:v>B0B2DD66GS</c:v>
                </c:pt>
                <c:pt idx="934">
                  <c:v>B00ZRBWPA0</c:v>
                </c:pt>
                <c:pt idx="935">
                  <c:v>B0B3MQXNFB</c:v>
                </c:pt>
                <c:pt idx="936">
                  <c:v>B08CHZ3ZQ7</c:v>
                </c:pt>
                <c:pt idx="937">
                  <c:v>B08VRMK55F</c:v>
                </c:pt>
                <c:pt idx="938">
                  <c:v>B08PFSZ7FH</c:v>
                </c:pt>
                <c:pt idx="939">
                  <c:v>B01N4EV2TL</c:v>
                </c:pt>
                <c:pt idx="940">
                  <c:v>B09M869Z5V</c:v>
                </c:pt>
                <c:pt idx="941">
                  <c:v>B07232M876</c:v>
                </c:pt>
                <c:pt idx="942">
                  <c:v>B09L8DSSFH</c:v>
                </c:pt>
                <c:pt idx="943">
                  <c:v>B07GMFY9QM</c:v>
                </c:pt>
                <c:pt idx="944">
                  <c:v>B0BGPN4GGH</c:v>
                </c:pt>
                <c:pt idx="945">
                  <c:v>B008YW8M0G</c:v>
                </c:pt>
                <c:pt idx="946">
                  <c:v>B01MY839VW</c:v>
                </c:pt>
                <c:pt idx="947">
                  <c:v>B01EY310UM</c:v>
                </c:pt>
                <c:pt idx="948">
                  <c:v>B09LV1CMGH</c:v>
                </c:pt>
                <c:pt idx="949">
                  <c:v>B0711PVX6Z</c:v>
                </c:pt>
                <c:pt idx="950">
                  <c:v>B01GGKZ0V6</c:v>
                </c:pt>
                <c:pt idx="951">
                  <c:v>B07P681N66</c:v>
                </c:pt>
                <c:pt idx="952">
                  <c:v>B0994GFWBH</c:v>
                </c:pt>
                <c:pt idx="953">
                  <c:v>B09NL7LBWT</c:v>
                </c:pt>
                <c:pt idx="954">
                  <c:v>B09Q5SWVBJ</c:v>
                </c:pt>
                <c:pt idx="955">
                  <c:v>B0B15CPR37</c:v>
                </c:pt>
                <c:pt idx="956">
                  <c:v>B078V8R9BS</c:v>
                </c:pt>
                <c:pt idx="957">
                  <c:v>B07B275VN9</c:v>
                </c:pt>
                <c:pt idx="958">
                  <c:v>B00W56GLOQ</c:v>
                </c:pt>
                <c:pt idx="959">
                  <c:v>B0883KDSXC</c:v>
                </c:pt>
                <c:pt idx="960">
                  <c:v>B082T6V3DT</c:v>
                </c:pt>
                <c:pt idx="961">
                  <c:v>B07MKFNHKG</c:v>
                </c:pt>
                <c:pt idx="962">
                  <c:v>B07966M8XH</c:v>
                </c:pt>
                <c:pt idx="963">
                  <c:v>B08CDKQ8T6</c:v>
                </c:pt>
                <c:pt idx="964">
                  <c:v>B01N90RZ4M</c:v>
                </c:pt>
                <c:pt idx="965">
                  <c:v>B0B86CDHL1</c:v>
                </c:pt>
                <c:pt idx="966">
                  <c:v>B0BFWGBX61</c:v>
                </c:pt>
                <c:pt idx="967">
                  <c:v>B0B9XN9S3W</c:v>
                </c:pt>
                <c:pt idx="968">
                  <c:v>B09Q8HMKZX</c:v>
                </c:pt>
                <c:pt idx="969">
                  <c:v>B01GGKYKQM</c:v>
                </c:pt>
                <c:pt idx="970">
                  <c:v>B097R3XH9R</c:v>
                </c:pt>
                <c:pt idx="971">
                  <c:v>B08TM71L54</c:v>
                </c:pt>
                <c:pt idx="972">
                  <c:v>B08GSQXLJ2</c:v>
                </c:pt>
                <c:pt idx="973">
                  <c:v>B0B4DT8MKT</c:v>
                </c:pt>
                <c:pt idx="974">
                  <c:v>B01M5B0TPW</c:v>
                </c:pt>
                <c:pt idx="975">
                  <c:v>B08CFJBZRK</c:v>
                </c:pt>
                <c:pt idx="976">
                  <c:v>B08L7J3T31</c:v>
                </c:pt>
                <c:pt idx="977">
                  <c:v>B07H3WDC4X</c:v>
                </c:pt>
                <c:pt idx="978">
                  <c:v>B0BPBXNQQT</c:v>
                </c:pt>
                <c:pt idx="979">
                  <c:v>B08F47T4X5</c:v>
                </c:pt>
                <c:pt idx="980">
                  <c:v>B082KVTRW8</c:v>
                </c:pt>
                <c:pt idx="981">
                  <c:v>B083P71WKK</c:v>
                </c:pt>
                <c:pt idx="982">
                  <c:v>B07MKMFKPG</c:v>
                </c:pt>
                <c:pt idx="983">
                  <c:v>B01M0505SJ</c:v>
                </c:pt>
                <c:pt idx="984">
                  <c:v>B097R4D42G</c:v>
                </c:pt>
                <c:pt idx="985">
                  <c:v>B00V9NHDI4</c:v>
                </c:pt>
                <c:pt idx="986">
                  <c:v>B09ZTZ9N3Q</c:v>
                </c:pt>
                <c:pt idx="987">
                  <c:v>B0949FPSFY</c:v>
                </c:pt>
                <c:pt idx="988">
                  <c:v>B07WGPBXY9</c:v>
                </c:pt>
                <c:pt idx="989">
                  <c:v>B08D6RCM3Q</c:v>
                </c:pt>
                <c:pt idx="990">
                  <c:v>B00A7PLVU6</c:v>
                </c:pt>
                <c:pt idx="991">
                  <c:v>B009P2LITG</c:v>
                </c:pt>
                <c:pt idx="992">
                  <c:v>B01GZSQJPA</c:v>
                </c:pt>
                <c:pt idx="993">
                  <c:v>B013B2WGT6</c:v>
                </c:pt>
                <c:pt idx="994">
                  <c:v>B0B3X2BY3M</c:v>
                </c:pt>
                <c:pt idx="995">
                  <c:v>B071VNHMX2</c:v>
                </c:pt>
                <c:pt idx="996">
                  <c:v>B00F159RIK</c:v>
                </c:pt>
                <c:pt idx="997">
                  <c:v>B00KRCBA6E</c:v>
                </c:pt>
                <c:pt idx="998">
                  <c:v>B009P2LK80</c:v>
                </c:pt>
                <c:pt idx="999">
                  <c:v>B0756K5DYZ</c:v>
                </c:pt>
                <c:pt idx="1000">
                  <c:v>B08MV82R99</c:v>
                </c:pt>
                <c:pt idx="1001">
                  <c:v>B09VKWGZD7</c:v>
                </c:pt>
                <c:pt idx="1002">
                  <c:v>B0B25DJ352</c:v>
                </c:pt>
                <c:pt idx="1003">
                  <c:v>B01I1LDZGA</c:v>
                </c:pt>
                <c:pt idx="1004">
                  <c:v>B00H3H03Q4</c:v>
                </c:pt>
                <c:pt idx="1005">
                  <c:v>B097RJ867P</c:v>
                </c:pt>
                <c:pt idx="1006">
                  <c:v>B091V8HK8Z</c:v>
                </c:pt>
                <c:pt idx="1007">
                  <c:v>B00E9G8KOY</c:v>
                </c:pt>
                <c:pt idx="1008">
                  <c:v>B08VGFX2B6</c:v>
                </c:pt>
                <c:pt idx="1009">
                  <c:v>B08MVSGXMY</c:v>
                </c:pt>
                <c:pt idx="1010">
                  <c:v>B09GYBZPHF</c:v>
                </c:pt>
                <c:pt idx="1011">
                  <c:v>B00H0B29DI</c:v>
                </c:pt>
                <c:pt idx="1012">
                  <c:v>B0B4KPCBSH</c:v>
                </c:pt>
                <c:pt idx="1013">
                  <c:v>B00O2R38C4</c:v>
                </c:pt>
                <c:pt idx="1014">
                  <c:v>B00SH18114</c:v>
                </c:pt>
                <c:pt idx="1015">
                  <c:v>B06XPYRWV5</c:v>
                </c:pt>
                <c:pt idx="1016">
                  <c:v>B09CGLY5CX</c:v>
                </c:pt>
                <c:pt idx="1017">
                  <c:v>B0B2CZTCL2</c:v>
                </c:pt>
                <c:pt idx="1018">
                  <c:v>B09JN37WBX</c:v>
                </c:pt>
                <c:pt idx="1019">
                  <c:v>B00PVT30YI</c:v>
                </c:pt>
                <c:pt idx="1020">
                  <c:v>B0BN2576GQ</c:v>
                </c:pt>
                <c:pt idx="1021">
                  <c:v>B01N1XVVLC</c:v>
                </c:pt>
                <c:pt idx="1022">
                  <c:v>B075JJ5NQC</c:v>
                </c:pt>
                <c:pt idx="1023">
                  <c:v>B008YW3CYM</c:v>
                </c:pt>
                <c:pt idx="1024">
                  <c:v>B0188KPKB2</c:v>
                </c:pt>
                <c:pt idx="1025">
                  <c:v>B00HZIOGXW</c:v>
                </c:pt>
                <c:pt idx="1026">
                  <c:v>B072J83V9W</c:v>
                </c:pt>
                <c:pt idx="1027">
                  <c:v>B091KNVNS9</c:v>
                </c:pt>
                <c:pt idx="1028">
                  <c:v>B0B3JSWG81</c:v>
                </c:pt>
                <c:pt idx="1029">
                  <c:v>B0BR4F878Q</c:v>
                </c:pt>
                <c:pt idx="1030">
                  <c:v>B07QHHCB27</c:v>
                </c:pt>
                <c:pt idx="1031">
                  <c:v>B0B5KZ3C53</c:v>
                </c:pt>
                <c:pt idx="1032">
                  <c:v>B09NTHQRW3</c:v>
                </c:pt>
                <c:pt idx="1033">
                  <c:v>B0BMFD94VD</c:v>
                </c:pt>
                <c:pt idx="1034">
                  <c:v>B00935MD1C</c:v>
                </c:pt>
                <c:pt idx="1035">
                  <c:v>B097XJQZ8H</c:v>
                </c:pt>
                <c:pt idx="1036">
                  <c:v>B09CKSYBLR</c:v>
                </c:pt>
                <c:pt idx="1037">
                  <c:v>B09MTLG4TP</c:v>
                </c:pt>
                <c:pt idx="1038">
                  <c:v>B09WMTJPG7</c:v>
                </c:pt>
                <c:pt idx="1039">
                  <c:v>B08Y5QJXSR</c:v>
                </c:pt>
                <c:pt idx="1040">
                  <c:v>B06XMZV7RH</c:v>
                </c:pt>
                <c:pt idx="1041">
                  <c:v>B07WKB69RS</c:v>
                </c:pt>
                <c:pt idx="1042">
                  <c:v>B00YQLG7GK</c:v>
                </c:pt>
                <c:pt idx="1043">
                  <c:v>B09ZK6THRR</c:v>
                </c:pt>
                <c:pt idx="1044">
                  <c:v>B07MP21WJD</c:v>
                </c:pt>
                <c:pt idx="1045">
                  <c:v>B09NBZ36F7</c:v>
                </c:pt>
                <c:pt idx="1046">
                  <c:v>B09XB1R2F3</c:v>
                </c:pt>
                <c:pt idx="1047">
                  <c:v>B0B3G5XZN5</c:v>
                </c:pt>
                <c:pt idx="1048">
                  <c:v>B09DL9978Y</c:v>
                </c:pt>
                <c:pt idx="1049">
                  <c:v>B00NM6MO26</c:v>
                </c:pt>
                <c:pt idx="1050">
                  <c:v>B01LYU3BZF</c:v>
                </c:pt>
                <c:pt idx="1051">
                  <c:v>B009DA69W6</c:v>
                </c:pt>
                <c:pt idx="1052">
                  <c:v>B00SMJPA9C</c:v>
                </c:pt>
                <c:pt idx="1053">
                  <c:v>B07Z51CGGH</c:v>
                </c:pt>
                <c:pt idx="1054">
                  <c:v>B0BDG6QDYD</c:v>
                </c:pt>
                <c:pt idx="1055">
                  <c:v>B07WJXCTG9</c:v>
                </c:pt>
                <c:pt idx="1056">
                  <c:v>B07FXLC2G2</c:v>
                </c:pt>
                <c:pt idx="1057">
                  <c:v>B0912WJ87V</c:v>
                </c:pt>
                <c:pt idx="1058">
                  <c:v>B0811VCGL5</c:v>
                </c:pt>
                <c:pt idx="1059">
                  <c:v>B09FZ89DK6</c:v>
                </c:pt>
                <c:pt idx="1060">
                  <c:v>B09F6KL23R</c:v>
                </c:pt>
                <c:pt idx="1061">
                  <c:v>B0B9RN5X8B</c:v>
                </c:pt>
                <c:pt idx="1062">
                  <c:v>B0BMTZ4T1D</c:v>
                </c:pt>
                <c:pt idx="1063">
                  <c:v>B08QW937WV</c:v>
                </c:pt>
                <c:pt idx="1064">
                  <c:v>B094G9L9LT</c:v>
                </c:pt>
                <c:pt idx="1065">
                  <c:v>B0B4PPD89B</c:v>
                </c:pt>
                <c:pt idx="1066">
                  <c:v>B07SPVMSC6</c:v>
                </c:pt>
                <c:pt idx="1067">
                  <c:v>B07RX42D3D</c:v>
                </c:pt>
                <c:pt idx="1068">
                  <c:v>B083M7WPZD</c:v>
                </c:pt>
                <c:pt idx="1069">
                  <c:v>B083RC4WFJ</c:v>
                </c:pt>
                <c:pt idx="1070">
                  <c:v>B08GM5S4CQ</c:v>
                </c:pt>
                <c:pt idx="1071">
                  <c:v>B07J9KXQCC</c:v>
                </c:pt>
                <c:pt idx="1072">
                  <c:v>B07GLSKXS1</c:v>
                </c:pt>
                <c:pt idx="1073">
                  <c:v>B07NRTCDS5</c:v>
                </c:pt>
                <c:pt idx="1074">
                  <c:v>B09SFRNKSR</c:v>
                </c:pt>
                <c:pt idx="1075">
                  <c:v>B0073QGKAS</c:v>
                </c:pt>
                <c:pt idx="1076">
                  <c:v>B08WRKSF9D</c:v>
                </c:pt>
                <c:pt idx="1077">
                  <c:v>B07FL3WRX5</c:v>
                </c:pt>
                <c:pt idx="1078">
                  <c:v>B08GJ57MKL</c:v>
                </c:pt>
                <c:pt idx="1079">
                  <c:v>B07989VV5K</c:v>
                </c:pt>
                <c:pt idx="1080">
                  <c:v>B00TI8E7BI</c:v>
                </c:pt>
                <c:pt idx="1081">
                  <c:v>B099PR2GQJ</c:v>
                </c:pt>
                <c:pt idx="1082">
                  <c:v>B08G8H8DPL</c:v>
                </c:pt>
                <c:pt idx="1083">
                  <c:v>B08VGM3YMF</c:v>
                </c:pt>
                <c:pt idx="1084">
                  <c:v>B09R83SFYV</c:v>
                </c:pt>
                <c:pt idx="1085">
                  <c:v>B08TTRVWKY</c:v>
                </c:pt>
                <c:pt idx="1086">
                  <c:v>B07T4D9FNY</c:v>
                </c:pt>
                <c:pt idx="1087">
                  <c:v>B09H3BXWTK</c:v>
                </c:pt>
                <c:pt idx="1088">
                  <c:v>B09SPTNG58</c:v>
                </c:pt>
                <c:pt idx="1089">
                  <c:v>B078HG2ZPS</c:v>
                </c:pt>
                <c:pt idx="1090">
                  <c:v>B08H673XKN</c:v>
                </c:pt>
                <c:pt idx="1091">
                  <c:v>B08243SKCK</c:v>
                </c:pt>
                <c:pt idx="1092">
                  <c:v>B07DXRGWDJ</c:v>
                </c:pt>
                <c:pt idx="1093">
                  <c:v>B0BPCJM7TB</c:v>
                </c:pt>
                <c:pt idx="1094">
                  <c:v>B083J64CBB</c:v>
                </c:pt>
                <c:pt idx="1095">
                  <c:v>B07N2MGB3G</c:v>
                </c:pt>
                <c:pt idx="1096">
                  <c:v>B09KPXTZXN</c:v>
                </c:pt>
                <c:pt idx="1097">
                  <c:v>B071R3LHFM</c:v>
                </c:pt>
                <c:pt idx="1098">
                  <c:v>B08JV91JTK</c:v>
                </c:pt>
                <c:pt idx="1099">
                  <c:v>B0BQ3K23Y1</c:v>
                </c:pt>
                <c:pt idx="1100">
                  <c:v>B09MT94QLL</c:v>
                </c:pt>
                <c:pt idx="1101">
                  <c:v>B07NKNBTT3</c:v>
                </c:pt>
                <c:pt idx="1102">
                  <c:v>B008LN8KDM</c:v>
                </c:pt>
                <c:pt idx="1103">
                  <c:v>B086X18Q71</c:v>
                </c:pt>
                <c:pt idx="1104">
                  <c:v>B095XCRDQW</c:v>
                </c:pt>
                <c:pt idx="1105">
                  <c:v>B009P2L7CO</c:v>
                </c:pt>
                <c:pt idx="1106">
                  <c:v>B07DZ986Q2</c:v>
                </c:pt>
                <c:pt idx="1107">
                  <c:v>B07KKJPTWB</c:v>
                </c:pt>
                <c:pt idx="1108">
                  <c:v>B01KCSGBU2</c:v>
                </c:pt>
                <c:pt idx="1109">
                  <c:v>B098T9CJVQ</c:v>
                </c:pt>
                <c:pt idx="1110">
                  <c:v>B07YC8JHMB</c:v>
                </c:pt>
                <c:pt idx="1111">
                  <c:v>B08MZNT7GP</c:v>
                </c:pt>
                <c:pt idx="1112">
                  <c:v>B09CTWFV5W</c:v>
                </c:pt>
                <c:pt idx="1113">
                  <c:v>B00P0R95EA</c:v>
                </c:pt>
                <c:pt idx="1114">
                  <c:v>B0B7NWGXS6</c:v>
                </c:pt>
                <c:pt idx="1115">
                  <c:v>B07YCBSCYB</c:v>
                </c:pt>
                <c:pt idx="1116">
                  <c:v>B09YLWT89W</c:v>
                </c:pt>
                <c:pt idx="1117">
                  <c:v>B01L6MT7E0</c:v>
                </c:pt>
                <c:pt idx="1118">
                  <c:v>B071113J7M</c:v>
                </c:pt>
                <c:pt idx="1119">
                  <c:v>B08HLC7Z3G</c:v>
                </c:pt>
                <c:pt idx="1120">
                  <c:v>B0883LQJ6B</c:v>
                </c:pt>
                <c:pt idx="1121">
                  <c:v>B07WVQG8WZ</c:v>
                </c:pt>
                <c:pt idx="1122">
                  <c:v>B0747VDH9L</c:v>
                </c:pt>
                <c:pt idx="1123">
                  <c:v>B00S9BSJC8</c:v>
                </c:pt>
                <c:pt idx="1124">
                  <c:v>B07W4HTS8Q</c:v>
                </c:pt>
                <c:pt idx="1125">
                  <c:v>B07RCGTZ4M</c:v>
                </c:pt>
                <c:pt idx="1126">
                  <c:v>B078JBK4GX</c:v>
                </c:pt>
                <c:pt idx="1127">
                  <c:v>B0B4SJKRDF</c:v>
                </c:pt>
                <c:pt idx="1128">
                  <c:v>B0BFBNXS94</c:v>
                </c:pt>
                <c:pt idx="1129">
                  <c:v>B08S7V8YTN</c:v>
                </c:pt>
                <c:pt idx="1130">
                  <c:v>B0BM4KTNL1</c:v>
                </c:pt>
                <c:pt idx="1131">
                  <c:v>B08S6RKT4L</c:v>
                </c:pt>
                <c:pt idx="1132">
                  <c:v>B09SZ5TWHW</c:v>
                </c:pt>
                <c:pt idx="1133">
                  <c:v>B0BNQMF152</c:v>
                </c:pt>
                <c:pt idx="1134">
                  <c:v>B08J7VCT12</c:v>
                </c:pt>
                <c:pt idx="1135">
                  <c:v>B0BLC2BYPX</c:v>
                </c:pt>
                <c:pt idx="1136">
                  <c:v>B07SLNG3LW</c:v>
                </c:pt>
                <c:pt idx="1137">
                  <c:v>B07H5PBN54</c:v>
                </c:pt>
                <c:pt idx="1138">
                  <c:v>B0B84KSH3X</c:v>
                </c:pt>
                <c:pt idx="1139">
                  <c:v>B0989W6J2F</c:v>
                </c:pt>
                <c:pt idx="1140">
                  <c:v>B0814LP6S9</c:v>
                </c:pt>
                <c:pt idx="1141">
                  <c:v>B07BKSSDR2</c:v>
                </c:pt>
                <c:pt idx="1142">
                  <c:v>B0BN6M3TCM</c:v>
                </c:pt>
                <c:pt idx="1143">
                  <c:v>B07JGCGNDG</c:v>
                </c:pt>
                <c:pt idx="1144">
                  <c:v>B095PWLLY6</c:v>
                </c:pt>
                <c:pt idx="1145">
                  <c:v>B09VGS66FV</c:v>
                </c:pt>
                <c:pt idx="1146">
                  <c:v>B0B9F9PT8R</c:v>
                </c:pt>
                <c:pt idx="1147">
                  <c:v>B099Z83VRC</c:v>
                </c:pt>
                <c:pt idx="1148">
                  <c:v>B01N6IJG0F</c:v>
                </c:pt>
                <c:pt idx="1149">
                  <c:v>B08235JZFB</c:v>
                </c:pt>
                <c:pt idx="1150">
                  <c:v>B0B935YNR7</c:v>
                </c:pt>
                <c:pt idx="1151">
                  <c:v>B09XRBJ94N</c:v>
                </c:pt>
                <c:pt idx="1152">
                  <c:v>B08C7TYHPB</c:v>
                </c:pt>
                <c:pt idx="1153">
                  <c:v>B078XFKBZL</c:v>
                </c:pt>
                <c:pt idx="1154">
                  <c:v>B00B3VFJY2</c:v>
                </c:pt>
                <c:pt idx="1155">
                  <c:v>B09X5HD5T1</c:v>
                </c:pt>
                <c:pt idx="1156">
                  <c:v>B08VJFYH6N</c:v>
                </c:pt>
                <c:pt idx="1157">
                  <c:v>B0123P3PWE</c:v>
                </c:pt>
                <c:pt idx="1158">
                  <c:v>B01M265AAK</c:v>
                </c:pt>
                <c:pt idx="1159">
                  <c:v>B08HDCWDXD</c:v>
                </c:pt>
                <c:pt idx="1160">
                  <c:v>B0B53DS4TF</c:v>
                </c:pt>
                <c:pt idx="1161">
                  <c:v>B07ZJND9B9</c:v>
                </c:pt>
                <c:pt idx="1162">
                  <c:v>B08BJN4MP3</c:v>
                </c:pt>
                <c:pt idx="1163">
                  <c:v>B0B2CWRDB1</c:v>
                </c:pt>
                <c:pt idx="1164">
                  <c:v>B09KRHXTLN</c:v>
                </c:pt>
                <c:pt idx="1165">
                  <c:v>B072NCN9M4</c:v>
                </c:pt>
                <c:pt idx="1166">
                  <c:v>B09P1MFKG1</c:v>
                </c:pt>
                <c:pt idx="1167">
                  <c:v>B07GWTWFS2</c:v>
                </c:pt>
                <c:pt idx="1168">
                  <c:v>B07CVR2L5K</c:v>
                </c:pt>
                <c:pt idx="1169">
                  <c:v>B08MVXPTDG</c:v>
                </c:pt>
                <c:pt idx="1170">
                  <c:v>B0836JGZ74</c:v>
                </c:pt>
                <c:pt idx="1171">
                  <c:v>B0BMZ6SY89</c:v>
                </c:pt>
                <c:pt idx="1172">
                  <c:v>B08CNLYKW5</c:v>
                </c:pt>
                <c:pt idx="1173">
                  <c:v>B01M69WCZ6</c:v>
                </c:pt>
                <c:pt idx="1174">
                  <c:v>B09J4YQYX3</c:v>
                </c:pt>
                <c:pt idx="1175">
                  <c:v>B08H6B3G96</c:v>
                </c:pt>
                <c:pt idx="1176">
                  <c:v>B0B694PXQJ</c:v>
                </c:pt>
                <c:pt idx="1177">
                  <c:v>B08L12N5H1</c:v>
                </c:pt>
                <c:pt idx="1178">
                  <c:v>B0B9JZW1SQ</c:v>
                </c:pt>
                <c:pt idx="1179">
                  <c:v>B008P7IF02</c:v>
                </c:pt>
                <c:pt idx="1180">
                  <c:v>B01LY9W8AF</c:v>
                </c:pt>
                <c:pt idx="1181">
                  <c:v>B099FDW2ZF</c:v>
                </c:pt>
                <c:pt idx="1182">
                  <c:v>B08H6CZSHT</c:v>
                </c:pt>
                <c:pt idx="1183">
                  <c:v>B0BM9H2NY9</c:v>
                </c:pt>
                <c:pt idx="1184">
                  <c:v>B00SMFPJG0</c:v>
                </c:pt>
                <c:pt idx="1185">
                  <c:v>B08W9BK4MD</c:v>
                </c:pt>
                <c:pt idx="1186">
                  <c:v>B09H34V36W</c:v>
                </c:pt>
                <c:pt idx="1187">
                  <c:v>B09J2QCKKM</c:v>
                </c:pt>
                <c:pt idx="1188">
                  <c:v>B08SKZ2RMG</c:v>
                </c:pt>
                <c:pt idx="1189">
                  <c:v>B009UORDX4</c:v>
                </c:pt>
                <c:pt idx="1190">
                  <c:v>B08TT63N58</c:v>
                </c:pt>
                <c:pt idx="1191">
                  <c:v>B09N3BFP4M</c:v>
                </c:pt>
                <c:pt idx="1192">
                  <c:v>B0B19VJXQZ</c:v>
                </c:pt>
                <c:pt idx="1193">
                  <c:v>B08ZHYNTM1</c:v>
                </c:pt>
                <c:pt idx="1194">
                  <c:v>B07S9M8YTY</c:v>
                </c:pt>
                <c:pt idx="1195">
                  <c:v>B0BNDGL26T</c:v>
                </c:pt>
                <c:pt idx="1196">
                  <c:v>B08XLR6DSB</c:v>
                </c:pt>
                <c:pt idx="1197">
                  <c:v>B0B2DD8BQ8</c:v>
                </c:pt>
                <c:pt idx="1198">
                  <c:v>B09DSQXCM8</c:v>
                </c:pt>
                <c:pt idx="1199">
                  <c:v>B0B1MDZV9C</c:v>
                </c:pt>
                <c:pt idx="1200">
                  <c:v>B08ZXZ362Z</c:v>
                </c:pt>
                <c:pt idx="1201">
                  <c:v>B07YQ5SN4H</c:v>
                </c:pt>
                <c:pt idx="1202">
                  <c:v>B0BCKJJN8R</c:v>
                </c:pt>
                <c:pt idx="1203">
                  <c:v>B01892MIPA</c:v>
                </c:pt>
                <c:pt idx="1204">
                  <c:v>B012ELCYUG</c:v>
                </c:pt>
                <c:pt idx="1205">
                  <c:v>B08YK7BBD2</c:v>
                </c:pt>
                <c:pt idx="1206">
                  <c:v>B08MXJYB2V</c:v>
                </c:pt>
                <c:pt idx="1207">
                  <c:v>B00GHL8VP2</c:v>
                </c:pt>
                <c:pt idx="1208">
                  <c:v>B07Y9PY6Y1</c:v>
                </c:pt>
                <c:pt idx="1209">
                  <c:v>B08VGDBF3B</c:v>
                </c:pt>
                <c:pt idx="1210">
                  <c:v>B0BCYQY9X5</c:v>
                </c:pt>
                <c:pt idx="1211">
                  <c:v>B096NTB9XT</c:v>
                </c:pt>
                <c:pt idx="1212">
                  <c:v>B0B7FJNSZR</c:v>
                </c:pt>
                <c:pt idx="1213">
                  <c:v>B0BJ966M5K</c:v>
                </c:pt>
                <c:pt idx="1214">
                  <c:v>B0B84QN4CN</c:v>
                </c:pt>
                <c:pt idx="1215">
                  <c:v>B086GVRP63</c:v>
                </c:pt>
                <c:pt idx="1216">
                  <c:v>B09VL9KFDB</c:v>
                </c:pt>
                <c:pt idx="1217">
                  <c:v>B0BHYLCL19</c:v>
                </c:pt>
                <c:pt idx="1218">
                  <c:v>B0B8ZM9RVV</c:v>
                </c:pt>
                <c:pt idx="1219">
                  <c:v>B081B1JL35</c:v>
                </c:pt>
                <c:pt idx="1220">
                  <c:v>B0187F2IOK</c:v>
                </c:pt>
                <c:pt idx="1221">
                  <c:v>B07H3N8RJH</c:v>
                </c:pt>
                <c:pt idx="1222">
                  <c:v>B0BPJBTB3F</c:v>
                </c:pt>
                <c:pt idx="1223">
                  <c:v>B0B5RP43VN</c:v>
                </c:pt>
                <c:pt idx="1224">
                  <c:v>B09SDDQQKP</c:v>
                </c:pt>
                <c:pt idx="1225">
                  <c:v>B07P1BR7L8</c:v>
                </c:pt>
                <c:pt idx="1226">
                  <c:v>B0085W2MUQ</c:v>
                </c:pt>
                <c:pt idx="1227">
                  <c:v>B09PDZNSBG</c:v>
                </c:pt>
                <c:pt idx="1228">
                  <c:v>B07R679HTT</c:v>
                </c:pt>
                <c:pt idx="1229">
                  <c:v>B0763K5HLQ</c:v>
                </c:pt>
                <c:pt idx="1230">
                  <c:v>B00B7GKXMG</c:v>
                </c:pt>
                <c:pt idx="1231">
                  <c:v>B09474JWN6</c:v>
                </c:pt>
                <c:pt idx="1232">
                  <c:v>B085LPT5F4</c:v>
                </c:pt>
                <c:pt idx="1233">
                  <c:v>B00A328ENA</c:v>
                </c:pt>
                <c:pt idx="1234">
                  <c:v>B078JF6X9B</c:v>
                </c:pt>
                <c:pt idx="1235">
                  <c:v>B0B9RZ4G4W</c:v>
                </c:pt>
                <c:pt idx="1236">
                  <c:v>B07K2HVKLL</c:v>
                </c:pt>
                <c:pt idx="1237">
                  <c:v>B08CGW4GYR</c:v>
                </c:pt>
                <c:pt idx="1238">
                  <c:v>B09G2VTHQM</c:v>
                </c:pt>
                <c:pt idx="1239">
                  <c:v>B014HDJ7ZE</c:v>
                </c:pt>
                <c:pt idx="1240">
                  <c:v>B075K76YW1</c:v>
                </c:pt>
                <c:pt idx="1241">
                  <c:v>B07JZSG42Y</c:v>
                </c:pt>
                <c:pt idx="1242">
                  <c:v>B08YRMBK9R</c:v>
                </c:pt>
                <c:pt idx="1243">
                  <c:v>B06Y36JKC3</c:v>
                </c:pt>
                <c:pt idx="1244">
                  <c:v>B00935MGHS</c:v>
                </c:pt>
                <c:pt idx="1245">
                  <c:v>B07LDN9Q2P</c:v>
                </c:pt>
                <c:pt idx="1246">
                  <c:v>B07D2NMTTV</c:v>
                </c:pt>
                <c:pt idx="1247">
                  <c:v>B00K57MR22</c:v>
                </c:pt>
                <c:pt idx="1248">
                  <c:v>B097MKZHNV</c:v>
                </c:pt>
                <c:pt idx="1249">
                  <c:v>B09MQ9PDHR</c:v>
                </c:pt>
                <c:pt idx="1250">
                  <c:v>B08JKPVDKL</c:v>
                </c:pt>
                <c:pt idx="1251">
                  <c:v>B09JFR8H3Q</c:v>
                </c:pt>
                <c:pt idx="1252">
                  <c:v>B08SJVD8QD</c:v>
                </c:pt>
                <c:pt idx="1253">
                  <c:v>B0762HXMTF</c:v>
                </c:pt>
                <c:pt idx="1254">
                  <c:v>B0BL3R4RGS</c:v>
                </c:pt>
                <c:pt idx="1255">
                  <c:v>B088WCFPQF</c:v>
                </c:pt>
                <c:pt idx="1256">
                  <c:v>B00JBNZPFM</c:v>
                </c:pt>
                <c:pt idx="1257">
                  <c:v>B075S9FVRY</c:v>
                </c:pt>
                <c:pt idx="1258">
                  <c:v>B07FJNNZCJ</c:v>
                </c:pt>
                <c:pt idx="1259">
                  <c:v>B097RN7BBK</c:v>
                </c:pt>
                <c:pt idx="1260">
                  <c:v>B07D8VBYB4</c:v>
                </c:pt>
                <c:pt idx="1261">
                  <c:v>B07VZH6ZBB</c:v>
                </c:pt>
                <c:pt idx="1262">
                  <c:v>B0B59K1C8F</c:v>
                </c:pt>
                <c:pt idx="1263">
                  <c:v>B07Y1RCCW5</c:v>
                </c:pt>
                <c:pt idx="1264">
                  <c:v>B07Q4NJQC5</c:v>
                </c:pt>
                <c:pt idx="1265">
                  <c:v>B01F7B2JCI</c:v>
                </c:pt>
                <c:pt idx="1266">
                  <c:v>B09XHXXCFH</c:v>
                </c:pt>
                <c:pt idx="1267">
                  <c:v>B07GLS2563</c:v>
                </c:pt>
                <c:pt idx="1268">
                  <c:v>B076VQS87V</c:v>
                </c:pt>
                <c:pt idx="1269">
                  <c:v>B01CS4A5V4</c:v>
                </c:pt>
                <c:pt idx="1270">
                  <c:v>B086199CWG</c:v>
                </c:pt>
                <c:pt idx="1271">
                  <c:v>B07J2BQZD6</c:v>
                </c:pt>
                <c:pt idx="1272">
                  <c:v>B0B3TBY2YX</c:v>
                </c:pt>
                <c:pt idx="1273">
                  <c:v>B0977CGNJJ</c:v>
                </c:pt>
                <c:pt idx="1274">
                  <c:v>B09ZVJXN5L</c:v>
                </c:pt>
                <c:pt idx="1275">
                  <c:v>B0756KCV5K</c:v>
                </c:pt>
                <c:pt idx="1276">
                  <c:v>B07TXCY3YK</c:v>
                </c:pt>
                <c:pt idx="1277">
                  <c:v>B07Y5FDPKV</c:v>
                </c:pt>
                <c:pt idx="1278">
                  <c:v>B07YSJ7FF1</c:v>
                </c:pt>
                <c:pt idx="1279">
                  <c:v>B09BL2KHQW</c:v>
                </c:pt>
                <c:pt idx="1280">
                  <c:v>B09ZDVL7L8</c:v>
                </c:pt>
                <c:pt idx="1281">
                  <c:v>B07LDPLSZC</c:v>
                </c:pt>
                <c:pt idx="1282">
                  <c:v>B07TTSS5MP</c:v>
                </c:pt>
                <c:pt idx="1283">
                  <c:v>B08T8KWNQ9</c:v>
                </c:pt>
                <c:pt idx="1284">
                  <c:v>B0BJYSCWFQ</c:v>
                </c:pt>
                <c:pt idx="1285">
                  <c:v>B08LVVTGZK</c:v>
                </c:pt>
                <c:pt idx="1286">
                  <c:v>B0BNDRK886</c:v>
                </c:pt>
                <c:pt idx="1287">
                  <c:v>B07F1T31ZZ</c:v>
                </c:pt>
                <c:pt idx="1288">
                  <c:v>B081RLM75M</c:v>
                </c:pt>
                <c:pt idx="1289">
                  <c:v>B07B5XJ572</c:v>
                </c:pt>
                <c:pt idx="1290">
                  <c:v>B09FPP3R1D</c:v>
                </c:pt>
                <c:pt idx="1291">
                  <c:v>B07K19NYZ8</c:v>
                </c:pt>
                <c:pt idx="1292">
                  <c:v>B0BHNHMR3H</c:v>
                </c:pt>
                <c:pt idx="1293">
                  <c:v>B09LMMFW3S</c:v>
                </c:pt>
                <c:pt idx="1294">
                  <c:v>B08WWKM5HQ</c:v>
                </c:pt>
                <c:pt idx="1295">
                  <c:v>B09P182Z2H</c:v>
                </c:pt>
                <c:pt idx="1296">
                  <c:v>B07F366Z51</c:v>
                </c:pt>
                <c:pt idx="1297">
                  <c:v>B08K36NZSV</c:v>
                </c:pt>
                <c:pt idx="1298">
                  <c:v>B077BTLQ67</c:v>
                </c:pt>
                <c:pt idx="1299">
                  <c:v>B09R1YFL6S</c:v>
                </c:pt>
                <c:pt idx="1300">
                  <c:v>B0B8CB7MHW</c:v>
                </c:pt>
                <c:pt idx="1301">
                  <c:v>B09M3F4HGB</c:v>
                </c:pt>
                <c:pt idx="1302">
                  <c:v>B07SYYVP69</c:v>
                </c:pt>
                <c:pt idx="1303">
                  <c:v>B078WB1VWJ</c:v>
                </c:pt>
                <c:pt idx="1304">
                  <c:v>B09Y358DZQ</c:v>
                </c:pt>
                <c:pt idx="1305">
                  <c:v>B09NS5TKPN</c:v>
                </c:pt>
                <c:pt idx="1306">
                  <c:v>B00KIDSU8S</c:v>
                </c:pt>
                <c:pt idx="1307">
                  <c:v>B07NPBG1B4</c:v>
                </c:pt>
                <c:pt idx="1308">
                  <c:v>B07TC9F7PN</c:v>
                </c:pt>
                <c:pt idx="1309">
                  <c:v>B092R48XXB</c:v>
                </c:pt>
                <c:pt idx="1310">
                  <c:v>B078JT7LTD</c:v>
                </c:pt>
                <c:pt idx="1311">
                  <c:v>B07LG96SDB</c:v>
                </c:pt>
                <c:pt idx="1312">
                  <c:v>B0BBWJFK5C</c:v>
                </c:pt>
                <c:pt idx="1313">
                  <c:v>B0BBLHTRM9</c:v>
                </c:pt>
                <c:pt idx="1314">
                  <c:v>B01MUAUOCX</c:v>
                </c:pt>
                <c:pt idx="1315">
                  <c:v>B09LH32678</c:v>
                </c:pt>
                <c:pt idx="1316">
                  <c:v>B015GX9Y0W</c:v>
                </c:pt>
                <c:pt idx="1317">
                  <c:v>B082ZQ4479</c:v>
                </c:pt>
                <c:pt idx="1318">
                  <c:v>B08KS2KQTK</c:v>
                </c:pt>
                <c:pt idx="1319">
                  <c:v>B07G147SZD</c:v>
                </c:pt>
                <c:pt idx="1320">
                  <c:v>B09XTQFFCG</c:v>
                </c:pt>
                <c:pt idx="1321">
                  <c:v>B09WF4Q7B3</c:v>
                </c:pt>
                <c:pt idx="1322">
                  <c:v>B07HK53XM4</c:v>
                </c:pt>
                <c:pt idx="1323">
                  <c:v>B09MB3DKG1</c:v>
                </c:pt>
                <c:pt idx="1324">
                  <c:v>B08RDWBYCQ</c:v>
                </c:pt>
                <c:pt idx="1325">
                  <c:v>B095K14P86</c:v>
                </c:pt>
                <c:pt idx="1326">
                  <c:v>B09VPH38JS</c:v>
                </c:pt>
                <c:pt idx="1327">
                  <c:v>B08QHLXWV3</c:v>
                </c:pt>
                <c:pt idx="1328">
                  <c:v>B00LP9RFSU</c:v>
                </c:pt>
                <c:pt idx="1329">
                  <c:v>B089BDBDGM</c:v>
                </c:pt>
                <c:pt idx="1330">
                  <c:v>B09W9V2PXG</c:v>
                </c:pt>
                <c:pt idx="1331">
                  <c:v>B0BDZWMGZ1</c:v>
                </c:pt>
                <c:pt idx="1332">
                  <c:v>B01L7C4IU2</c:v>
                </c:pt>
                <c:pt idx="1333">
                  <c:v>B07F6GXNPB</c:v>
                </c:pt>
                <c:pt idx="1334">
                  <c:v>B0BPBG712X</c:v>
                </c:pt>
                <c:pt idx="1335">
                  <c:v>B09MFR93KS</c:v>
                </c:pt>
                <c:pt idx="1336">
                  <c:v>B0BP89YBC1</c:v>
                </c:pt>
                <c:pt idx="1337">
                  <c:v>B0B7L86YCB</c:v>
                </c:pt>
                <c:pt idx="1338">
                  <c:v>B09NNZ1GF7</c:v>
                </c:pt>
                <c:pt idx="1339">
                  <c:v>B09FHHTL8L</c:v>
                </c:pt>
                <c:pt idx="1340">
                  <c:v>B0BNLFQDG2</c:v>
                </c:pt>
                <c:pt idx="1341">
                  <c:v>B08N6P8G5K</c:v>
                </c:pt>
                <c:pt idx="1342">
                  <c:v>B018SJJ0GE</c:v>
                </c:pt>
                <c:pt idx="1343">
                  <c:v>B0BJ6P3LSK</c:v>
                </c:pt>
                <c:pt idx="1344">
                  <c:v>B0BL11S5QK</c:v>
                </c:pt>
                <c:pt idx="1345">
                  <c:v>B0B97D658R</c:v>
                </c:pt>
                <c:pt idx="1346">
                  <c:v>B09NFSHCWN</c:v>
                </c:pt>
                <c:pt idx="1347">
                  <c:v>B07VZYMQNZ</c:v>
                </c:pt>
                <c:pt idx="1348">
                  <c:v>B09HS1NDRQ</c:v>
                </c:pt>
                <c:pt idx="1349">
                  <c:v>B01MRARGBW</c:v>
                </c:pt>
                <c:pt idx="1350">
                  <c:v>B09H7JDJCW</c:v>
                </c:pt>
              </c:strCache>
            </c:strRef>
          </c:cat>
          <c:val>
            <c:numRef>
              <c:f>'TOP 5'!$B$4:$B$1355</c:f>
              <c:numCache>
                <c:formatCode>#,##0.00</c:formatCode>
                <c:ptCount val="1351"/>
                <c:pt idx="0">
                  <c:v>6720.7880000000005</c:v>
                </c:pt>
                <c:pt idx="1">
                  <c:v>6700.3112619047615</c:v>
                </c:pt>
                <c:pt idx="2">
                  <c:v>6689.9895463182902</c:v>
                </c:pt>
                <c:pt idx="3">
                  <c:v>6668.6988942307689</c:v>
                </c:pt>
                <c:pt idx="4">
                  <c:v>6664.9589230769225</c:v>
                </c:pt>
                <c:pt idx="5">
                  <c:v>6661.7301384248203</c:v>
                </c:pt>
                <c:pt idx="6">
                  <c:v>6660.2321981020168</c:v>
                </c:pt>
                <c:pt idx="7">
                  <c:v>6648.2266052318664</c:v>
                </c:pt>
                <c:pt idx="8">
                  <c:v>6644.6185308056874</c:v>
                </c:pt>
                <c:pt idx="9">
                  <c:v>6643.6022709069493</c:v>
                </c:pt>
                <c:pt idx="10">
                  <c:v>6642.6219976359334</c:v>
                </c:pt>
                <c:pt idx="11">
                  <c:v>6633.2866618876942</c:v>
                </c:pt>
                <c:pt idx="12">
                  <c:v>6631.778506493506</c:v>
                </c:pt>
                <c:pt idx="13">
                  <c:v>6630.363899880811</c:v>
                </c:pt>
                <c:pt idx="14">
                  <c:v>6627.2714103773578</c:v>
                </c:pt>
                <c:pt idx="15">
                  <c:v>6623.0359306698001</c:v>
                </c:pt>
                <c:pt idx="16">
                  <c:v>6619.4504284077893</c:v>
                </c:pt>
                <c:pt idx="17">
                  <c:v>6612.3859411764706</c:v>
                </c:pt>
                <c:pt idx="18">
                  <c:v>6607.3050469483569</c:v>
                </c:pt>
                <c:pt idx="19">
                  <c:v>6594.5190199296603</c:v>
                </c:pt>
                <c:pt idx="20">
                  <c:v>6586.8374015748032</c:v>
                </c:pt>
                <c:pt idx="21">
                  <c:v>6586.1820491803282</c:v>
                </c:pt>
                <c:pt idx="22">
                  <c:v>6581.1666198830408</c:v>
                </c:pt>
                <c:pt idx="23">
                  <c:v>6579.0567242990655</c:v>
                </c:pt>
                <c:pt idx="24">
                  <c:v>6576.7803193473192</c:v>
                </c:pt>
                <c:pt idx="25">
                  <c:v>6570.590760793466</c:v>
                </c:pt>
                <c:pt idx="26">
                  <c:v>6562.3555087310824</c:v>
                </c:pt>
                <c:pt idx="27">
                  <c:v>6555.223720930232</c:v>
                </c:pt>
                <c:pt idx="28">
                  <c:v>6548.2575087108016</c:v>
                </c:pt>
                <c:pt idx="29">
                  <c:v>6536.0044345738288</c:v>
                </c:pt>
                <c:pt idx="30">
                  <c:v>6535.0336927899689</c:v>
                </c:pt>
                <c:pt idx="31">
                  <c:v>6534.2949041916163</c:v>
                </c:pt>
                <c:pt idx="32">
                  <c:v>6530.2953348729789</c:v>
                </c:pt>
                <c:pt idx="33">
                  <c:v>6528.9966043165459</c:v>
                </c:pt>
                <c:pt idx="34">
                  <c:v>6528.2345522041769</c:v>
                </c:pt>
                <c:pt idx="35">
                  <c:v>6527.1364655380894</c:v>
                </c:pt>
                <c:pt idx="36">
                  <c:v>6518.4570915411359</c:v>
                </c:pt>
                <c:pt idx="37">
                  <c:v>6517.1457139588101</c:v>
                </c:pt>
                <c:pt idx="38">
                  <c:v>6506.1571142857138</c:v>
                </c:pt>
                <c:pt idx="39">
                  <c:v>6501.0704722222226</c:v>
                </c:pt>
                <c:pt idx="40">
                  <c:v>6495.2251502890176</c:v>
                </c:pt>
                <c:pt idx="41">
                  <c:v>6493.6229999999996</c:v>
                </c:pt>
                <c:pt idx="42">
                  <c:v>6492.9736543778799</c:v>
                </c:pt>
                <c:pt idx="43">
                  <c:v>6483.4777752808986</c:v>
                </c:pt>
                <c:pt idx="44">
                  <c:v>6482.8980804597695</c:v>
                </c:pt>
                <c:pt idx="45">
                  <c:v>6481.9450621403912</c:v>
                </c:pt>
                <c:pt idx="46">
                  <c:v>6480.6427305936077</c:v>
                </c:pt>
                <c:pt idx="47">
                  <c:v>6473.0198645235369</c:v>
                </c:pt>
                <c:pt idx="48">
                  <c:v>6472.5018709315373</c:v>
                </c:pt>
                <c:pt idx="49">
                  <c:v>6464.3251788990838</c:v>
                </c:pt>
                <c:pt idx="50">
                  <c:v>6441.9560681818184</c:v>
                </c:pt>
                <c:pt idx="51">
                  <c:v>6436.0189255079013</c:v>
                </c:pt>
                <c:pt idx="52">
                  <c:v>6432.4781704035877</c:v>
                </c:pt>
                <c:pt idx="53">
                  <c:v>6424.6870697954273</c:v>
                </c:pt>
                <c:pt idx="54">
                  <c:v>6420.0597951807231</c:v>
                </c:pt>
                <c:pt idx="55">
                  <c:v>6418.8863667425967</c:v>
                </c:pt>
                <c:pt idx="56">
                  <c:v>6415.9530524515394</c:v>
                </c:pt>
                <c:pt idx="57">
                  <c:v>6405.6352753623187</c:v>
                </c:pt>
                <c:pt idx="58">
                  <c:v>6405.4389920544836</c:v>
                </c:pt>
                <c:pt idx="59">
                  <c:v>6401.0237348066294</c:v>
                </c:pt>
                <c:pt idx="60">
                  <c:v>6398.1528134243463</c:v>
                </c:pt>
                <c:pt idx="61">
                  <c:v>6395.1600144752711</c:v>
                </c:pt>
                <c:pt idx="62">
                  <c:v>6394.1012747747745</c:v>
                </c:pt>
                <c:pt idx="63">
                  <c:v>6391.6322978959024</c:v>
                </c:pt>
                <c:pt idx="64">
                  <c:v>6388.3228658399103</c:v>
                </c:pt>
                <c:pt idx="65">
                  <c:v>6385.7711679644053</c:v>
                </c:pt>
                <c:pt idx="66">
                  <c:v>6381.0842812499995</c:v>
                </c:pt>
                <c:pt idx="67">
                  <c:v>6379.8749863945577</c:v>
                </c:pt>
                <c:pt idx="68">
                  <c:v>6378.5139886749712</c:v>
                </c:pt>
                <c:pt idx="69">
                  <c:v>6375.6723527435606</c:v>
                </c:pt>
                <c:pt idx="70">
                  <c:v>6370.8392841163304</c:v>
                </c:pt>
                <c:pt idx="71">
                  <c:v>6367.7548719646793</c:v>
                </c:pt>
                <c:pt idx="72">
                  <c:v>6366.9069999999992</c:v>
                </c:pt>
                <c:pt idx="73">
                  <c:v>6364.3420995475108</c:v>
                </c:pt>
                <c:pt idx="74">
                  <c:v>6361.5429424778758</c:v>
                </c:pt>
                <c:pt idx="75">
                  <c:v>6361.3600624235005</c:v>
                </c:pt>
                <c:pt idx="76">
                  <c:v>6360.9933631284921</c:v>
                </c:pt>
                <c:pt idx="77">
                  <c:v>6360.2666588628772</c:v>
                </c:pt>
                <c:pt idx="78">
                  <c:v>6358.9885126791614</c:v>
                </c:pt>
                <c:pt idx="79">
                  <c:v>6357.3956960352416</c:v>
                </c:pt>
                <c:pt idx="80">
                  <c:v>6356.5401980198021</c:v>
                </c:pt>
                <c:pt idx="81">
                  <c:v>6356.0627857935633</c:v>
                </c:pt>
                <c:pt idx="82">
                  <c:v>6352.4372768361582</c:v>
                </c:pt>
                <c:pt idx="83">
                  <c:v>6351.459527472528</c:v>
                </c:pt>
                <c:pt idx="84">
                  <c:v>6351.0745426105723</c:v>
                </c:pt>
                <c:pt idx="85">
                  <c:v>6349.9295835189314</c:v>
                </c:pt>
                <c:pt idx="86">
                  <c:v>6349.5700798226162</c:v>
                </c:pt>
                <c:pt idx="87">
                  <c:v>6339.2309396267838</c:v>
                </c:pt>
                <c:pt idx="88">
                  <c:v>6333.8341184210522</c:v>
                </c:pt>
                <c:pt idx="89">
                  <c:v>6326.822620390456</c:v>
                </c:pt>
                <c:pt idx="90">
                  <c:v>6323.5081795407104</c:v>
                </c:pt>
                <c:pt idx="91">
                  <c:v>6311.0146204379562</c:v>
                </c:pt>
                <c:pt idx="92">
                  <c:v>6304.481639649508</c:v>
                </c:pt>
                <c:pt idx="93">
                  <c:v>6300.3290436681227</c:v>
                </c:pt>
                <c:pt idx="94">
                  <c:v>6297.0081666666674</c:v>
                </c:pt>
                <c:pt idx="95">
                  <c:v>6294.0158249452952</c:v>
                </c:pt>
                <c:pt idx="96">
                  <c:v>6285.0331711809322</c:v>
                </c:pt>
                <c:pt idx="97">
                  <c:v>6281.7640546448083</c:v>
                </c:pt>
                <c:pt idx="98">
                  <c:v>6281.1310403489633</c:v>
                </c:pt>
                <c:pt idx="99">
                  <c:v>6279.7805381263615</c:v>
                </c:pt>
                <c:pt idx="100">
                  <c:v>6277.2784432132958</c:v>
                </c:pt>
                <c:pt idx="101">
                  <c:v>6270.8289862142101</c:v>
                </c:pt>
                <c:pt idx="102">
                  <c:v>6269.593998923574</c:v>
                </c:pt>
                <c:pt idx="103">
                  <c:v>6269.2779945711181</c:v>
                </c:pt>
                <c:pt idx="104">
                  <c:v>6264.7913830250272</c:v>
                </c:pt>
                <c:pt idx="105">
                  <c:v>6262.1176810344832</c:v>
                </c:pt>
                <c:pt idx="106">
                  <c:v>6260.1332017167379</c:v>
                </c:pt>
                <c:pt idx="107">
                  <c:v>6257.9051482649847</c:v>
                </c:pt>
                <c:pt idx="108">
                  <c:v>6256.9415869565228</c:v>
                </c:pt>
                <c:pt idx="109">
                  <c:v>6255.8484054054052</c:v>
                </c:pt>
                <c:pt idx="110">
                  <c:v>6247.3046709956707</c:v>
                </c:pt>
                <c:pt idx="111">
                  <c:v>6245.5132289416842</c:v>
                </c:pt>
                <c:pt idx="112">
                  <c:v>6243.6799354838704</c:v>
                </c:pt>
                <c:pt idx="113">
                  <c:v>6238.7478979591842</c:v>
                </c:pt>
                <c:pt idx="114">
                  <c:v>6231.0668788853163</c:v>
                </c:pt>
                <c:pt idx="115">
                  <c:v>6230.583477178423</c:v>
                </c:pt>
                <c:pt idx="116">
                  <c:v>6228.7278987341779</c:v>
                </c:pt>
                <c:pt idx="117">
                  <c:v>6227.5172117400416</c:v>
                </c:pt>
                <c:pt idx="118">
                  <c:v>6216.6483747323337</c:v>
                </c:pt>
                <c:pt idx="119">
                  <c:v>6209.9980588235294</c:v>
                </c:pt>
                <c:pt idx="120">
                  <c:v>6206.9661122770203</c:v>
                </c:pt>
                <c:pt idx="121">
                  <c:v>6205.0112549427677</c:v>
                </c:pt>
                <c:pt idx="122">
                  <c:v>6202.2619246861923</c:v>
                </c:pt>
                <c:pt idx="123">
                  <c:v>6198.2781925133686</c:v>
                </c:pt>
                <c:pt idx="124">
                  <c:v>6189.0372038834939</c:v>
                </c:pt>
                <c:pt idx="125">
                  <c:v>6187.3210299145303</c:v>
                </c:pt>
                <c:pt idx="126">
                  <c:v>6187.1068872497362</c:v>
                </c:pt>
                <c:pt idx="127">
                  <c:v>6186.8885867082035</c:v>
                </c:pt>
                <c:pt idx="128">
                  <c:v>6185.1757065101383</c:v>
                </c:pt>
                <c:pt idx="129">
                  <c:v>6180.4350042372889</c:v>
                </c:pt>
                <c:pt idx="130">
                  <c:v>6179.714468085107</c:v>
                </c:pt>
                <c:pt idx="131">
                  <c:v>6179.2531018711015</c:v>
                </c:pt>
                <c:pt idx="132">
                  <c:v>6178.5186943765284</c:v>
                </c:pt>
                <c:pt idx="133">
                  <c:v>6176.5845789473678</c:v>
                </c:pt>
                <c:pt idx="134">
                  <c:v>6175.2579362880888</c:v>
                </c:pt>
                <c:pt idx="135">
                  <c:v>6170.6571917098445</c:v>
                </c:pt>
                <c:pt idx="136">
                  <c:v>6169.4321204188482</c:v>
                </c:pt>
                <c:pt idx="137">
                  <c:v>6166.687969696969</c:v>
                </c:pt>
                <c:pt idx="138">
                  <c:v>6166.0724603174594</c:v>
                </c:pt>
                <c:pt idx="139">
                  <c:v>6165.1753088391915</c:v>
                </c:pt>
                <c:pt idx="140">
                  <c:v>6164.4612590799034</c:v>
                </c:pt>
                <c:pt idx="141">
                  <c:v>6163.2811876332617</c:v>
                </c:pt>
                <c:pt idx="142">
                  <c:v>6161.0313636363635</c:v>
                </c:pt>
                <c:pt idx="143">
                  <c:v>6148.5250337909192</c:v>
                </c:pt>
                <c:pt idx="144">
                  <c:v>6145.4743985122204</c:v>
                </c:pt>
                <c:pt idx="145">
                  <c:v>6143.0936008492563</c:v>
                </c:pt>
                <c:pt idx="146">
                  <c:v>6133.8425700365415</c:v>
                </c:pt>
                <c:pt idx="147">
                  <c:v>6124.1237901234572</c:v>
                </c:pt>
                <c:pt idx="148">
                  <c:v>6116.9795729058942</c:v>
                </c:pt>
                <c:pt idx="149">
                  <c:v>6116.8426923076922</c:v>
                </c:pt>
                <c:pt idx="150">
                  <c:v>6116.2752153209112</c:v>
                </c:pt>
                <c:pt idx="151">
                  <c:v>6115.3240702479343</c:v>
                </c:pt>
                <c:pt idx="152">
                  <c:v>6114.2482439024388</c:v>
                </c:pt>
                <c:pt idx="153">
                  <c:v>6110.0098321167879</c:v>
                </c:pt>
                <c:pt idx="154">
                  <c:v>6101.938809234508</c:v>
                </c:pt>
                <c:pt idx="155">
                  <c:v>6089.4294210526314</c:v>
                </c:pt>
                <c:pt idx="156">
                  <c:v>6080.7650889987635</c:v>
                </c:pt>
                <c:pt idx="157">
                  <c:v>6077.0945872576176</c:v>
                </c:pt>
                <c:pt idx="158">
                  <c:v>6046.4725138746144</c:v>
                </c:pt>
                <c:pt idx="159">
                  <c:v>6038.1537993079592</c:v>
                </c:pt>
                <c:pt idx="160">
                  <c:v>6012.5776925207765</c:v>
                </c:pt>
                <c:pt idx="161">
                  <c:v>5986.2983402061864</c:v>
                </c:pt>
                <c:pt idx="162">
                  <c:v>5980.9143391003463</c:v>
                </c:pt>
                <c:pt idx="163">
                  <c:v>5979.5385653964986</c:v>
                </c:pt>
                <c:pt idx="164">
                  <c:v>5976.2907617728533</c:v>
                </c:pt>
                <c:pt idx="165">
                  <c:v>5956.6419833795017</c:v>
                </c:pt>
                <c:pt idx="166">
                  <c:v>5947.4105121107268</c:v>
                </c:pt>
                <c:pt idx="167">
                  <c:v>5940.6209639889203</c:v>
                </c:pt>
                <c:pt idx="168">
                  <c:v>5936.9862160664816</c:v>
                </c:pt>
                <c:pt idx="169">
                  <c:v>5923.9503185595568</c:v>
                </c:pt>
                <c:pt idx="170">
                  <c:v>5914.8256288088642</c:v>
                </c:pt>
                <c:pt idx="171">
                  <c:v>5909.4004736842116</c:v>
                </c:pt>
                <c:pt idx="172">
                  <c:v>5907.4888808864271</c:v>
                </c:pt>
                <c:pt idx="173">
                  <c:v>5905.1597008310255</c:v>
                </c:pt>
                <c:pt idx="174">
                  <c:v>5894.7166260387812</c:v>
                </c:pt>
                <c:pt idx="175">
                  <c:v>5888.3811211072662</c:v>
                </c:pt>
                <c:pt idx="176">
                  <c:v>5882.9521730103806</c:v>
                </c:pt>
                <c:pt idx="177">
                  <c:v>5870.9307024221453</c:v>
                </c:pt>
                <c:pt idx="178">
                  <c:v>5870.6500803324107</c:v>
                </c:pt>
                <c:pt idx="179">
                  <c:v>5867.8574359861586</c:v>
                </c:pt>
                <c:pt idx="180">
                  <c:v>5864.4382664359864</c:v>
                </c:pt>
                <c:pt idx="181">
                  <c:v>5832.5503494809691</c:v>
                </c:pt>
                <c:pt idx="182">
                  <c:v>5830.5729508599516</c:v>
                </c:pt>
                <c:pt idx="183">
                  <c:v>5827.8180380622834</c:v>
                </c:pt>
                <c:pt idx="184">
                  <c:v>5818.4312768166083</c:v>
                </c:pt>
                <c:pt idx="185">
                  <c:v>5803.1551072664361</c:v>
                </c:pt>
                <c:pt idx="186">
                  <c:v>5802.9875674740488</c:v>
                </c:pt>
                <c:pt idx="187">
                  <c:v>5800.2424809688573</c:v>
                </c:pt>
                <c:pt idx="188">
                  <c:v>5793.1280242214534</c:v>
                </c:pt>
                <c:pt idx="189">
                  <c:v>5783.8891595092027</c:v>
                </c:pt>
                <c:pt idx="190">
                  <c:v>5781.7330343137246</c:v>
                </c:pt>
                <c:pt idx="191">
                  <c:v>5781.5190934256061</c:v>
                </c:pt>
                <c:pt idx="192">
                  <c:v>5759.8050747922434</c:v>
                </c:pt>
                <c:pt idx="193">
                  <c:v>5735.6819792387541</c:v>
                </c:pt>
                <c:pt idx="194">
                  <c:v>5726.747885813149</c:v>
                </c:pt>
                <c:pt idx="195">
                  <c:v>5719.6159861591696</c:v>
                </c:pt>
                <c:pt idx="196">
                  <c:v>5707.242099722991</c:v>
                </c:pt>
                <c:pt idx="197">
                  <c:v>5704.8329688581316</c:v>
                </c:pt>
                <c:pt idx="198">
                  <c:v>5701.4115706371194</c:v>
                </c:pt>
                <c:pt idx="199">
                  <c:v>5700.4012560553629</c:v>
                </c:pt>
                <c:pt idx="200">
                  <c:v>5695.3422802768173</c:v>
                </c:pt>
                <c:pt idx="201">
                  <c:v>5695.0537785467122</c:v>
                </c:pt>
                <c:pt idx="202">
                  <c:v>5694.7335605536337</c:v>
                </c:pt>
                <c:pt idx="203">
                  <c:v>5691.9582906574396</c:v>
                </c:pt>
                <c:pt idx="204">
                  <c:v>5690.0939916897505</c:v>
                </c:pt>
                <c:pt idx="205">
                  <c:v>5689.1805906288537</c:v>
                </c:pt>
                <c:pt idx="206">
                  <c:v>5683.3048060941828</c:v>
                </c:pt>
                <c:pt idx="207">
                  <c:v>5675.3849944598333</c:v>
                </c:pt>
                <c:pt idx="208">
                  <c:v>5665.1966955017306</c:v>
                </c:pt>
                <c:pt idx="209">
                  <c:v>5664.5763850415515</c:v>
                </c:pt>
                <c:pt idx="210">
                  <c:v>5663.2483878116336</c:v>
                </c:pt>
                <c:pt idx="211">
                  <c:v>5662.7647479224379</c:v>
                </c:pt>
                <c:pt idx="212">
                  <c:v>5659.7725328719725</c:v>
                </c:pt>
                <c:pt idx="213">
                  <c:v>5656.4855221674879</c:v>
                </c:pt>
                <c:pt idx="214">
                  <c:v>5654.0297024221454</c:v>
                </c:pt>
                <c:pt idx="215">
                  <c:v>5646.6056296296292</c:v>
                </c:pt>
                <c:pt idx="216">
                  <c:v>5640.6876420664212</c:v>
                </c:pt>
                <c:pt idx="217">
                  <c:v>5613.3097540983608</c:v>
                </c:pt>
                <c:pt idx="218">
                  <c:v>5608.6031540041067</c:v>
                </c:pt>
                <c:pt idx="219">
                  <c:v>5604.4454102564105</c:v>
                </c:pt>
                <c:pt idx="220">
                  <c:v>5499.5682906574393</c:v>
                </c:pt>
                <c:pt idx="221">
                  <c:v>5498.3556055363324</c:v>
                </c:pt>
                <c:pt idx="222">
                  <c:v>5487.5922006920418</c:v>
                </c:pt>
                <c:pt idx="223">
                  <c:v>5487.1048200692039</c:v>
                </c:pt>
                <c:pt idx="224">
                  <c:v>5472.9820622837369</c:v>
                </c:pt>
                <c:pt idx="225">
                  <c:v>5471.930373702422</c:v>
                </c:pt>
                <c:pt idx="226">
                  <c:v>5467.1167785467132</c:v>
                </c:pt>
                <c:pt idx="227">
                  <c:v>5435.6981084953941</c:v>
                </c:pt>
                <c:pt idx="228">
                  <c:v>5394.6674621676893</c:v>
                </c:pt>
                <c:pt idx="229">
                  <c:v>5380.8818049029624</c:v>
                </c:pt>
                <c:pt idx="230">
                  <c:v>5356.1033356401385</c:v>
                </c:pt>
                <c:pt idx="231">
                  <c:v>5355.6546159169557</c:v>
                </c:pt>
                <c:pt idx="232">
                  <c:v>5354.8681349480967</c:v>
                </c:pt>
                <c:pt idx="233">
                  <c:v>5341.3104489795924</c:v>
                </c:pt>
                <c:pt idx="234">
                  <c:v>5336.3581972318334</c:v>
                </c:pt>
                <c:pt idx="235">
                  <c:v>5335.5999446366786</c:v>
                </c:pt>
                <c:pt idx="236">
                  <c:v>5334.2010519031146</c:v>
                </c:pt>
                <c:pt idx="237">
                  <c:v>5329.5158615916953</c:v>
                </c:pt>
                <c:pt idx="238">
                  <c:v>5326.7323353720694</c:v>
                </c:pt>
                <c:pt idx="239">
                  <c:v>5324.781955284554</c:v>
                </c:pt>
                <c:pt idx="240">
                  <c:v>5324.5884083044984</c:v>
                </c:pt>
                <c:pt idx="241">
                  <c:v>5314.8885882352943</c:v>
                </c:pt>
                <c:pt idx="242">
                  <c:v>5311.2517182095635</c:v>
                </c:pt>
                <c:pt idx="243">
                  <c:v>5310.9871730103805</c:v>
                </c:pt>
                <c:pt idx="244">
                  <c:v>5310.7897971602433</c:v>
                </c:pt>
                <c:pt idx="245">
                  <c:v>5309.0849470468438</c:v>
                </c:pt>
                <c:pt idx="246">
                  <c:v>5308.9463737024225</c:v>
                </c:pt>
                <c:pt idx="247">
                  <c:v>5307.6925050301807</c:v>
                </c:pt>
                <c:pt idx="248">
                  <c:v>5302.8727766497459</c:v>
                </c:pt>
                <c:pt idx="249">
                  <c:v>5302.7019100346024</c:v>
                </c:pt>
                <c:pt idx="250">
                  <c:v>5300.7253131313137</c:v>
                </c:pt>
                <c:pt idx="251">
                  <c:v>5287.2231972318341</c:v>
                </c:pt>
                <c:pt idx="252">
                  <c:v>5283.3519027355624</c:v>
                </c:pt>
                <c:pt idx="253">
                  <c:v>5280.4297053481332</c:v>
                </c:pt>
                <c:pt idx="254">
                  <c:v>5264.1975814185816</c:v>
                </c:pt>
                <c:pt idx="255">
                  <c:v>5263.7098546712805</c:v>
                </c:pt>
                <c:pt idx="256">
                  <c:v>5261.1928714859432</c:v>
                </c:pt>
                <c:pt idx="257">
                  <c:v>5258.5034372469636</c:v>
                </c:pt>
                <c:pt idx="258">
                  <c:v>5254.4081859296484</c:v>
                </c:pt>
                <c:pt idx="259">
                  <c:v>5241.3865846774188</c:v>
                </c:pt>
                <c:pt idx="260">
                  <c:v>5238.2618725985849</c:v>
                </c:pt>
                <c:pt idx="261">
                  <c:v>5236.1377923875425</c:v>
                </c:pt>
                <c:pt idx="262">
                  <c:v>5235.5474022066201</c:v>
                </c:pt>
                <c:pt idx="263">
                  <c:v>5234.7790140280558</c:v>
                </c:pt>
                <c:pt idx="264">
                  <c:v>5231.5692517623365</c:v>
                </c:pt>
                <c:pt idx="265">
                  <c:v>5225.5285501730104</c:v>
                </c:pt>
                <c:pt idx="266">
                  <c:v>5224.6477287287289</c:v>
                </c:pt>
                <c:pt idx="267">
                  <c:v>5221.5671072664363</c:v>
                </c:pt>
                <c:pt idx="268">
                  <c:v>5219.7204331337316</c:v>
                </c:pt>
                <c:pt idx="269">
                  <c:v>5219.1136020761242</c:v>
                </c:pt>
                <c:pt idx="270">
                  <c:v>5219.0833494809694</c:v>
                </c:pt>
                <c:pt idx="271">
                  <c:v>5218.8536151545368</c:v>
                </c:pt>
                <c:pt idx="272">
                  <c:v>5214.4967999999999</c:v>
                </c:pt>
                <c:pt idx="273">
                  <c:v>5208.368657439446</c:v>
                </c:pt>
                <c:pt idx="274">
                  <c:v>5204.1912076124563</c:v>
                </c:pt>
                <c:pt idx="275">
                  <c:v>5203.1827529880466</c:v>
                </c:pt>
                <c:pt idx="276">
                  <c:v>5201.6894809688583</c:v>
                </c:pt>
                <c:pt idx="277">
                  <c:v>5200.7011522491348</c:v>
                </c:pt>
                <c:pt idx="278">
                  <c:v>5200.0479723183389</c:v>
                </c:pt>
                <c:pt idx="279">
                  <c:v>5196.4203737024218</c:v>
                </c:pt>
                <c:pt idx="280">
                  <c:v>5172.5075742574254</c:v>
                </c:pt>
                <c:pt idx="281">
                  <c:v>5163.7771073657932</c:v>
                </c:pt>
                <c:pt idx="282">
                  <c:v>5147.0914565756821</c:v>
                </c:pt>
                <c:pt idx="283">
                  <c:v>5143.3301044776126</c:v>
                </c:pt>
                <c:pt idx="284">
                  <c:v>5133.9632236024854</c:v>
                </c:pt>
                <c:pt idx="285">
                  <c:v>5128.6434982698966</c:v>
                </c:pt>
                <c:pt idx="286">
                  <c:v>5115.8507395626248</c:v>
                </c:pt>
                <c:pt idx="287">
                  <c:v>5110.6538314745967</c:v>
                </c:pt>
                <c:pt idx="288">
                  <c:v>5101.357512110726</c:v>
                </c:pt>
                <c:pt idx="289">
                  <c:v>5096.1496885813149</c:v>
                </c:pt>
                <c:pt idx="290">
                  <c:v>5095.4128096885815</c:v>
                </c:pt>
                <c:pt idx="291">
                  <c:v>5090.6580311418675</c:v>
                </c:pt>
                <c:pt idx="292">
                  <c:v>5079.2965155666252</c:v>
                </c:pt>
                <c:pt idx="293">
                  <c:v>5076.0550374064833</c:v>
                </c:pt>
                <c:pt idx="294">
                  <c:v>5073.8312456747408</c:v>
                </c:pt>
                <c:pt idx="295">
                  <c:v>5066.0251890547261</c:v>
                </c:pt>
                <c:pt idx="296">
                  <c:v>5055.7536712802776</c:v>
                </c:pt>
                <c:pt idx="297">
                  <c:v>5048.9897088607595</c:v>
                </c:pt>
                <c:pt idx="298">
                  <c:v>5047.5684013840828</c:v>
                </c:pt>
                <c:pt idx="299">
                  <c:v>5042.2119134948098</c:v>
                </c:pt>
                <c:pt idx="300">
                  <c:v>5031.0459550173009</c:v>
                </c:pt>
                <c:pt idx="301">
                  <c:v>5017.2193252595152</c:v>
                </c:pt>
                <c:pt idx="302">
                  <c:v>5013.9324936386774</c:v>
                </c:pt>
                <c:pt idx="303">
                  <c:v>5013.7888932655651</c:v>
                </c:pt>
                <c:pt idx="304">
                  <c:v>5013.0209307958476</c:v>
                </c:pt>
                <c:pt idx="305">
                  <c:v>5012.443684210526</c:v>
                </c:pt>
                <c:pt idx="306">
                  <c:v>5008.9570063694273</c:v>
                </c:pt>
                <c:pt idx="307">
                  <c:v>5008.4819936788881</c:v>
                </c:pt>
                <c:pt idx="308">
                  <c:v>5007.6874982698964</c:v>
                </c:pt>
                <c:pt idx="309">
                  <c:v>5007.2308131487898</c:v>
                </c:pt>
                <c:pt idx="310">
                  <c:v>5001.3804375788141</c:v>
                </c:pt>
                <c:pt idx="311">
                  <c:v>5001.0993356401386</c:v>
                </c:pt>
                <c:pt idx="312">
                  <c:v>4993.8554292929293</c:v>
                </c:pt>
                <c:pt idx="313">
                  <c:v>4993.7520276816604</c:v>
                </c:pt>
                <c:pt idx="314">
                  <c:v>4993.7048020304574</c:v>
                </c:pt>
                <c:pt idx="315">
                  <c:v>4992.9644394463676</c:v>
                </c:pt>
                <c:pt idx="316">
                  <c:v>4992.319317380352</c:v>
                </c:pt>
                <c:pt idx="317">
                  <c:v>4988.1126816609003</c:v>
                </c:pt>
                <c:pt idx="318">
                  <c:v>4987.7314550063365</c:v>
                </c:pt>
                <c:pt idx="319">
                  <c:v>4982.3313079584777</c:v>
                </c:pt>
                <c:pt idx="320">
                  <c:v>4981.673465408805</c:v>
                </c:pt>
                <c:pt idx="321">
                  <c:v>4974.4365829145736</c:v>
                </c:pt>
                <c:pt idx="322">
                  <c:v>4969.9662765957455</c:v>
                </c:pt>
                <c:pt idx="323">
                  <c:v>4969.5617427854449</c:v>
                </c:pt>
                <c:pt idx="324">
                  <c:v>4967.594446366782</c:v>
                </c:pt>
                <c:pt idx="325">
                  <c:v>4967.5132560553629</c:v>
                </c:pt>
                <c:pt idx="326">
                  <c:v>4965.3138749999998</c:v>
                </c:pt>
                <c:pt idx="327">
                  <c:v>4960.1641868512115</c:v>
                </c:pt>
                <c:pt idx="328">
                  <c:v>4957.974636678201</c:v>
                </c:pt>
                <c:pt idx="329">
                  <c:v>4949.7535743944627</c:v>
                </c:pt>
                <c:pt idx="330">
                  <c:v>4948.0491833910037</c:v>
                </c:pt>
                <c:pt idx="331">
                  <c:v>4944.8697647058825</c:v>
                </c:pt>
                <c:pt idx="332">
                  <c:v>4944.53144982699</c:v>
                </c:pt>
                <c:pt idx="333">
                  <c:v>4941.3356297577857</c:v>
                </c:pt>
                <c:pt idx="334">
                  <c:v>4939.8195882352948</c:v>
                </c:pt>
                <c:pt idx="335">
                  <c:v>4931.7980692041519</c:v>
                </c:pt>
                <c:pt idx="336">
                  <c:v>4929.7326920415226</c:v>
                </c:pt>
                <c:pt idx="337">
                  <c:v>4926.3406782006914</c:v>
                </c:pt>
                <c:pt idx="338">
                  <c:v>4925.0817394636015</c:v>
                </c:pt>
                <c:pt idx="339">
                  <c:v>4923.2333737024219</c:v>
                </c:pt>
                <c:pt idx="340">
                  <c:v>4916.1851660899647</c:v>
                </c:pt>
                <c:pt idx="341">
                  <c:v>4912.788975778547</c:v>
                </c:pt>
                <c:pt idx="342">
                  <c:v>4911.4613099630988</c:v>
                </c:pt>
                <c:pt idx="343">
                  <c:v>4906.016944636679</c:v>
                </c:pt>
                <c:pt idx="344">
                  <c:v>4904.2306851211069</c:v>
                </c:pt>
                <c:pt idx="345">
                  <c:v>4899.7657370242214</c:v>
                </c:pt>
                <c:pt idx="346">
                  <c:v>4894.7853079584775</c:v>
                </c:pt>
                <c:pt idx="347">
                  <c:v>4892.3849792387546</c:v>
                </c:pt>
                <c:pt idx="348">
                  <c:v>4879.8461730103809</c:v>
                </c:pt>
                <c:pt idx="349">
                  <c:v>4878.869397923876</c:v>
                </c:pt>
                <c:pt idx="350">
                  <c:v>4878.7429688581315</c:v>
                </c:pt>
                <c:pt idx="351">
                  <c:v>4875.4854183673469</c:v>
                </c:pt>
                <c:pt idx="352">
                  <c:v>4875.0621522491347</c:v>
                </c:pt>
                <c:pt idx="353">
                  <c:v>4869.6489227373067</c:v>
                </c:pt>
                <c:pt idx="354">
                  <c:v>4868.1757984496126</c:v>
                </c:pt>
                <c:pt idx="355">
                  <c:v>4867.6390380622834</c:v>
                </c:pt>
                <c:pt idx="356">
                  <c:v>4866.6261282051282</c:v>
                </c:pt>
                <c:pt idx="357">
                  <c:v>4859.5855936370208</c:v>
                </c:pt>
                <c:pt idx="358">
                  <c:v>4857.6705938303339</c:v>
                </c:pt>
                <c:pt idx="359">
                  <c:v>4856.5021797175868</c:v>
                </c:pt>
                <c:pt idx="360">
                  <c:v>4850.732595907929</c:v>
                </c:pt>
                <c:pt idx="361">
                  <c:v>4849.9906401384078</c:v>
                </c:pt>
                <c:pt idx="362">
                  <c:v>4848.5007874519843</c:v>
                </c:pt>
                <c:pt idx="363">
                  <c:v>4848.4135674740483</c:v>
                </c:pt>
                <c:pt idx="364">
                  <c:v>4842.9393944636677</c:v>
                </c:pt>
                <c:pt idx="365">
                  <c:v>4841.8742698961933</c:v>
                </c:pt>
                <c:pt idx="366">
                  <c:v>4840.2671937716259</c:v>
                </c:pt>
                <c:pt idx="367">
                  <c:v>4838.1847836257311</c:v>
                </c:pt>
                <c:pt idx="368">
                  <c:v>4836.0997503217495</c:v>
                </c:pt>
                <c:pt idx="369">
                  <c:v>4835.7033225806454</c:v>
                </c:pt>
                <c:pt idx="370">
                  <c:v>4827.6046747404844</c:v>
                </c:pt>
                <c:pt idx="371">
                  <c:v>4825.8767113402064</c:v>
                </c:pt>
                <c:pt idx="372">
                  <c:v>4821.7247016534875</c:v>
                </c:pt>
                <c:pt idx="373">
                  <c:v>4819.6337543352602</c:v>
                </c:pt>
                <c:pt idx="374">
                  <c:v>4815.0522469135803</c:v>
                </c:pt>
                <c:pt idx="375">
                  <c:v>4806.7106763425254</c:v>
                </c:pt>
                <c:pt idx="376">
                  <c:v>4796.2939540229881</c:v>
                </c:pt>
                <c:pt idx="377">
                  <c:v>4793.7654296028886</c:v>
                </c:pt>
                <c:pt idx="378">
                  <c:v>4789.9617425614497</c:v>
                </c:pt>
                <c:pt idx="379">
                  <c:v>4789.9434974619298</c:v>
                </c:pt>
                <c:pt idx="380">
                  <c:v>4789.2652347600515</c:v>
                </c:pt>
                <c:pt idx="381">
                  <c:v>4785.4389551374816</c:v>
                </c:pt>
                <c:pt idx="382">
                  <c:v>4782.0397038377987</c:v>
                </c:pt>
                <c:pt idx="383">
                  <c:v>4779.6586084425035</c:v>
                </c:pt>
                <c:pt idx="384">
                  <c:v>4777.1650434782614</c:v>
                </c:pt>
                <c:pt idx="385">
                  <c:v>4776.4861694747278</c:v>
                </c:pt>
                <c:pt idx="386">
                  <c:v>4775.4983566739602</c:v>
                </c:pt>
                <c:pt idx="387">
                  <c:v>4771.9000344827591</c:v>
                </c:pt>
                <c:pt idx="388">
                  <c:v>4769.5752262773722</c:v>
                </c:pt>
                <c:pt idx="389">
                  <c:v>4767.5884639475598</c:v>
                </c:pt>
                <c:pt idx="390">
                  <c:v>4759.5091839656407</c:v>
                </c:pt>
                <c:pt idx="391">
                  <c:v>4757.3054444444442</c:v>
                </c:pt>
                <c:pt idx="392">
                  <c:v>4756.1753023255815</c:v>
                </c:pt>
                <c:pt idx="393">
                  <c:v>4755.9202507288628</c:v>
                </c:pt>
                <c:pt idx="394">
                  <c:v>4751.3011658031091</c:v>
                </c:pt>
                <c:pt idx="395">
                  <c:v>4749.1747874015746</c:v>
                </c:pt>
                <c:pt idx="396">
                  <c:v>4746.8456905444127</c:v>
                </c:pt>
                <c:pt idx="397">
                  <c:v>4745.471155172414</c:v>
                </c:pt>
                <c:pt idx="398">
                  <c:v>4745.3296313894889</c:v>
                </c:pt>
                <c:pt idx="399">
                  <c:v>4741.4558276113958</c:v>
                </c:pt>
                <c:pt idx="400">
                  <c:v>4740.8143168316828</c:v>
                </c:pt>
                <c:pt idx="401">
                  <c:v>4740.5596181818173</c:v>
                </c:pt>
                <c:pt idx="402">
                  <c:v>4738.2111699867201</c:v>
                </c:pt>
                <c:pt idx="403">
                  <c:v>4737.362600143575</c:v>
                </c:pt>
                <c:pt idx="404">
                  <c:v>4734.7327849462363</c:v>
                </c:pt>
                <c:pt idx="405">
                  <c:v>4731.4476810966808</c:v>
                </c:pt>
                <c:pt idx="406">
                  <c:v>4731.0549574678535</c:v>
                </c:pt>
                <c:pt idx="407">
                  <c:v>4727.5289490084988</c:v>
                </c:pt>
                <c:pt idx="408">
                  <c:v>4724.3963487544479</c:v>
                </c:pt>
                <c:pt idx="409">
                  <c:v>4723.9493382352939</c:v>
                </c:pt>
                <c:pt idx="410">
                  <c:v>4723.8800071736014</c:v>
                </c:pt>
                <c:pt idx="411">
                  <c:v>4719.8509723320158</c:v>
                </c:pt>
                <c:pt idx="412">
                  <c:v>4719.4960602498159</c:v>
                </c:pt>
                <c:pt idx="413">
                  <c:v>4718.2814230387285</c:v>
                </c:pt>
                <c:pt idx="414">
                  <c:v>4718.0021757925069</c:v>
                </c:pt>
                <c:pt idx="415">
                  <c:v>4715.1107822638787</c:v>
                </c:pt>
                <c:pt idx="416">
                  <c:v>4711.8469064748206</c:v>
                </c:pt>
                <c:pt idx="417">
                  <c:v>4711.4896740088116</c:v>
                </c:pt>
                <c:pt idx="418">
                  <c:v>4710.8888195157733</c:v>
                </c:pt>
                <c:pt idx="419">
                  <c:v>4707.999340486409</c:v>
                </c:pt>
                <c:pt idx="420">
                  <c:v>4706.3003262618877</c:v>
                </c:pt>
                <c:pt idx="421">
                  <c:v>4703.5553255131963</c:v>
                </c:pt>
                <c:pt idx="422">
                  <c:v>4700.7635384615387</c:v>
                </c:pt>
                <c:pt idx="423">
                  <c:v>4700.2940183727032</c:v>
                </c:pt>
                <c:pt idx="424">
                  <c:v>4700.033401715511</c:v>
                </c:pt>
                <c:pt idx="425">
                  <c:v>4698.3504990138072</c:v>
                </c:pt>
                <c:pt idx="426">
                  <c:v>4698.1554088669955</c:v>
                </c:pt>
                <c:pt idx="427">
                  <c:v>4697.0614390591581</c:v>
                </c:pt>
                <c:pt idx="428">
                  <c:v>4696.8119258202569</c:v>
                </c:pt>
                <c:pt idx="429">
                  <c:v>4693.5008153034305</c:v>
                </c:pt>
                <c:pt idx="430">
                  <c:v>4692.9720810810804</c:v>
                </c:pt>
                <c:pt idx="431">
                  <c:v>4691.199209279368</c:v>
                </c:pt>
                <c:pt idx="432">
                  <c:v>4690.7538682399208</c:v>
                </c:pt>
                <c:pt idx="433">
                  <c:v>4687.3758571428571</c:v>
                </c:pt>
                <c:pt idx="434">
                  <c:v>4687.3054747690121</c:v>
                </c:pt>
                <c:pt idx="435">
                  <c:v>4686.5809006622512</c:v>
                </c:pt>
                <c:pt idx="436">
                  <c:v>4686.0751051136358</c:v>
                </c:pt>
                <c:pt idx="437">
                  <c:v>4684.6159737876806</c:v>
                </c:pt>
                <c:pt idx="438">
                  <c:v>4684.1721176470583</c:v>
                </c:pt>
                <c:pt idx="439">
                  <c:v>4683.2099601139598</c:v>
                </c:pt>
                <c:pt idx="440">
                  <c:v>4681.9652912205565</c:v>
                </c:pt>
                <c:pt idx="441">
                  <c:v>4681.3473997071742</c:v>
                </c:pt>
                <c:pt idx="442">
                  <c:v>4675.9397693399578</c:v>
                </c:pt>
                <c:pt idx="443">
                  <c:v>4672.2790496657117</c:v>
                </c:pt>
                <c:pt idx="444">
                  <c:v>4671.3751851851848</c:v>
                </c:pt>
                <c:pt idx="445">
                  <c:v>4671.220770468859</c:v>
                </c:pt>
                <c:pt idx="446">
                  <c:v>4670.9842976501304</c:v>
                </c:pt>
                <c:pt idx="447">
                  <c:v>4670.3584701273257</c:v>
                </c:pt>
                <c:pt idx="448">
                  <c:v>4668.4543617021282</c:v>
                </c:pt>
                <c:pt idx="449">
                  <c:v>4660.2527172774871</c:v>
                </c:pt>
                <c:pt idx="450">
                  <c:v>4659.4302490221644</c:v>
                </c:pt>
                <c:pt idx="451">
                  <c:v>4658.2301707556426</c:v>
                </c:pt>
                <c:pt idx="452">
                  <c:v>4657.5285166340509</c:v>
                </c:pt>
                <c:pt idx="453">
                  <c:v>4657.3774499017682</c:v>
                </c:pt>
                <c:pt idx="454">
                  <c:v>4657.0345520421606</c:v>
                </c:pt>
                <c:pt idx="455">
                  <c:v>4655.8889655172406</c:v>
                </c:pt>
                <c:pt idx="456">
                  <c:v>4654.6858082595872</c:v>
                </c:pt>
                <c:pt idx="457">
                  <c:v>4651.6156406250002</c:v>
                </c:pt>
                <c:pt idx="458">
                  <c:v>4651.4283763288449</c:v>
                </c:pt>
                <c:pt idx="459">
                  <c:v>4650.3939473684204</c:v>
                </c:pt>
                <c:pt idx="460">
                  <c:v>4649.8345614266846</c:v>
                </c:pt>
                <c:pt idx="461">
                  <c:v>4648.9655816993463</c:v>
                </c:pt>
                <c:pt idx="462">
                  <c:v>4648.8480449521003</c:v>
                </c:pt>
                <c:pt idx="463">
                  <c:v>4648.6300423280427</c:v>
                </c:pt>
                <c:pt idx="464">
                  <c:v>4645.7899001314063</c:v>
                </c:pt>
                <c:pt idx="465">
                  <c:v>4644.6670244379275</c:v>
                </c:pt>
                <c:pt idx="466">
                  <c:v>4643.4468477508644</c:v>
                </c:pt>
                <c:pt idx="467">
                  <c:v>4642.133679245283</c:v>
                </c:pt>
                <c:pt idx="468">
                  <c:v>4641.0083578792337</c:v>
                </c:pt>
                <c:pt idx="469">
                  <c:v>4637.1226233269599</c:v>
                </c:pt>
                <c:pt idx="470">
                  <c:v>4635.9355180467091</c:v>
                </c:pt>
                <c:pt idx="471">
                  <c:v>4635.9063809523814</c:v>
                </c:pt>
                <c:pt idx="472">
                  <c:v>4634.308392717815</c:v>
                </c:pt>
                <c:pt idx="473">
                  <c:v>4632.0343151750967</c:v>
                </c:pt>
                <c:pt idx="474">
                  <c:v>4631.4538515624999</c:v>
                </c:pt>
                <c:pt idx="475">
                  <c:v>4630.0084083969468</c:v>
                </c:pt>
                <c:pt idx="476">
                  <c:v>4629.138533980582</c:v>
                </c:pt>
                <c:pt idx="477">
                  <c:v>4628.9912750242956</c:v>
                </c:pt>
                <c:pt idx="478">
                  <c:v>4625.7730975954737</c:v>
                </c:pt>
                <c:pt idx="479">
                  <c:v>4624.0469870129873</c:v>
                </c:pt>
                <c:pt idx="480">
                  <c:v>4619.9798141335914</c:v>
                </c:pt>
                <c:pt idx="481">
                  <c:v>4615.2615477031795</c:v>
                </c:pt>
                <c:pt idx="482">
                  <c:v>4614.961778306375</c:v>
                </c:pt>
                <c:pt idx="483">
                  <c:v>4614.6750103675777</c:v>
                </c:pt>
                <c:pt idx="484">
                  <c:v>4614.314482364156</c:v>
                </c:pt>
                <c:pt idx="485">
                  <c:v>4613.1202570621472</c:v>
                </c:pt>
                <c:pt idx="486">
                  <c:v>4610.6359885931561</c:v>
                </c:pt>
                <c:pt idx="487">
                  <c:v>4609.9779624060147</c:v>
                </c:pt>
                <c:pt idx="488">
                  <c:v>4609.1513658536587</c:v>
                </c:pt>
                <c:pt idx="489">
                  <c:v>4608.0290552861306</c:v>
                </c:pt>
                <c:pt idx="490">
                  <c:v>4607.8215822050288</c:v>
                </c:pt>
                <c:pt idx="491">
                  <c:v>4607.5886384180794</c:v>
                </c:pt>
                <c:pt idx="492">
                  <c:v>4607.1337519379849</c:v>
                </c:pt>
                <c:pt idx="493">
                  <c:v>4605.3582268743921</c:v>
                </c:pt>
                <c:pt idx="494">
                  <c:v>4599.3533255360626</c:v>
                </c:pt>
                <c:pt idx="495">
                  <c:v>4598.400246472248</c:v>
                </c:pt>
                <c:pt idx="496">
                  <c:v>4589.1692514792903</c:v>
                </c:pt>
                <c:pt idx="497">
                  <c:v>4587.0988200692045</c:v>
                </c:pt>
                <c:pt idx="498">
                  <c:v>4582.7836828110167</c:v>
                </c:pt>
                <c:pt idx="499">
                  <c:v>4582.5981088180106</c:v>
                </c:pt>
                <c:pt idx="500">
                  <c:v>4579.2151244019142</c:v>
                </c:pt>
                <c:pt idx="501">
                  <c:v>4544.6398826291088</c:v>
                </c:pt>
                <c:pt idx="502">
                  <c:v>4540.9776401515146</c:v>
                </c:pt>
                <c:pt idx="503">
                  <c:v>4537.4778500948769</c:v>
                </c:pt>
                <c:pt idx="504">
                  <c:v>4529.1883529411771</c:v>
                </c:pt>
                <c:pt idx="505">
                  <c:v>4523.7650588235292</c:v>
                </c:pt>
                <c:pt idx="506">
                  <c:v>4519.8041730103814</c:v>
                </c:pt>
                <c:pt idx="507">
                  <c:v>4513.8410519031149</c:v>
                </c:pt>
                <c:pt idx="508">
                  <c:v>4512.7499100346022</c:v>
                </c:pt>
                <c:pt idx="509">
                  <c:v>4510.3485379494005</c:v>
                </c:pt>
                <c:pt idx="510">
                  <c:v>4509.8077197231833</c:v>
                </c:pt>
                <c:pt idx="511">
                  <c:v>4507.9947681660906</c:v>
                </c:pt>
                <c:pt idx="512">
                  <c:v>4507.5192074966535</c:v>
                </c:pt>
                <c:pt idx="513">
                  <c:v>4507.1119889135252</c:v>
                </c:pt>
                <c:pt idx="514">
                  <c:v>4505.8069584775085</c:v>
                </c:pt>
                <c:pt idx="515">
                  <c:v>4504.387899810964</c:v>
                </c:pt>
                <c:pt idx="516">
                  <c:v>4503.0016533036387</c:v>
                </c:pt>
                <c:pt idx="517">
                  <c:v>4502.9979468085103</c:v>
                </c:pt>
                <c:pt idx="518">
                  <c:v>4500.6700676328501</c:v>
                </c:pt>
                <c:pt idx="519">
                  <c:v>4500.464484429066</c:v>
                </c:pt>
                <c:pt idx="520">
                  <c:v>4498.9079999999994</c:v>
                </c:pt>
                <c:pt idx="521">
                  <c:v>4497.860906574394</c:v>
                </c:pt>
                <c:pt idx="522">
                  <c:v>4495.829248359888</c:v>
                </c:pt>
                <c:pt idx="523">
                  <c:v>4494.8788823529412</c:v>
                </c:pt>
                <c:pt idx="524">
                  <c:v>4494.6718183161001</c:v>
                </c:pt>
                <c:pt idx="525">
                  <c:v>4494.6536545708304</c:v>
                </c:pt>
                <c:pt idx="526">
                  <c:v>4494.583494809689</c:v>
                </c:pt>
                <c:pt idx="527">
                  <c:v>4494.4000666666661</c:v>
                </c:pt>
                <c:pt idx="528">
                  <c:v>4493.2291921733058</c:v>
                </c:pt>
                <c:pt idx="529">
                  <c:v>4489.7992483474982</c:v>
                </c:pt>
                <c:pt idx="530">
                  <c:v>4489.3583669467789</c:v>
                </c:pt>
                <c:pt idx="531">
                  <c:v>4488.4580835579518</c:v>
                </c:pt>
                <c:pt idx="532">
                  <c:v>4488.1002279792747</c:v>
                </c:pt>
                <c:pt idx="533">
                  <c:v>4485.649885813149</c:v>
                </c:pt>
                <c:pt idx="534">
                  <c:v>4485.5385356662182</c:v>
                </c:pt>
                <c:pt idx="535">
                  <c:v>4481.6594445927904</c:v>
                </c:pt>
                <c:pt idx="536">
                  <c:v>4481.1430149812722</c:v>
                </c:pt>
                <c:pt idx="537">
                  <c:v>4479.9850681173129</c:v>
                </c:pt>
                <c:pt idx="538">
                  <c:v>4479.1591003860995</c:v>
                </c:pt>
                <c:pt idx="539">
                  <c:v>4479.0860413589362</c:v>
                </c:pt>
                <c:pt idx="540">
                  <c:v>4478.9964845938375</c:v>
                </c:pt>
                <c:pt idx="541">
                  <c:v>4476.9308053691275</c:v>
                </c:pt>
                <c:pt idx="542">
                  <c:v>4476.7689411764713</c:v>
                </c:pt>
                <c:pt idx="543">
                  <c:v>4475.5610207612453</c:v>
                </c:pt>
                <c:pt idx="544">
                  <c:v>4473.837049394222</c:v>
                </c:pt>
                <c:pt idx="545">
                  <c:v>4473.2998650519039</c:v>
                </c:pt>
                <c:pt idx="546">
                  <c:v>4471.9214838709677</c:v>
                </c:pt>
                <c:pt idx="547">
                  <c:v>4470.9671958041954</c:v>
                </c:pt>
                <c:pt idx="548">
                  <c:v>4470.3339413407821</c:v>
                </c:pt>
                <c:pt idx="549">
                  <c:v>4470.0629861591688</c:v>
                </c:pt>
                <c:pt idx="550">
                  <c:v>4468.3985491329477</c:v>
                </c:pt>
                <c:pt idx="551">
                  <c:v>4464.4613460207602</c:v>
                </c:pt>
                <c:pt idx="552">
                  <c:v>4464.121446366782</c:v>
                </c:pt>
                <c:pt idx="553">
                  <c:v>4461.8343806228377</c:v>
                </c:pt>
                <c:pt idx="554">
                  <c:v>4461.1632456747402</c:v>
                </c:pt>
                <c:pt idx="555">
                  <c:v>4459.9446983240232</c:v>
                </c:pt>
                <c:pt idx="556">
                  <c:v>4459.6819203778687</c:v>
                </c:pt>
                <c:pt idx="557">
                  <c:v>4459.1735281501342</c:v>
                </c:pt>
                <c:pt idx="558">
                  <c:v>4457.8774221453286</c:v>
                </c:pt>
                <c:pt idx="559">
                  <c:v>4456.7221245674737</c:v>
                </c:pt>
                <c:pt idx="560">
                  <c:v>4455.9399703429108</c:v>
                </c:pt>
                <c:pt idx="561">
                  <c:v>4453.8344883936861</c:v>
                </c:pt>
                <c:pt idx="562">
                  <c:v>4452.430695732839</c:v>
                </c:pt>
                <c:pt idx="563">
                  <c:v>4451.9315682656834</c:v>
                </c:pt>
                <c:pt idx="564">
                  <c:v>4451.8989334619091</c:v>
                </c:pt>
                <c:pt idx="565">
                  <c:v>4451.4846179018296</c:v>
                </c:pt>
                <c:pt idx="566">
                  <c:v>4450.7728139534884</c:v>
                </c:pt>
                <c:pt idx="567">
                  <c:v>4450.0098507462681</c:v>
                </c:pt>
                <c:pt idx="568">
                  <c:v>4449.4298652946682</c:v>
                </c:pt>
                <c:pt idx="569">
                  <c:v>4448.6492249134953</c:v>
                </c:pt>
                <c:pt idx="570">
                  <c:v>4446.9755397923873</c:v>
                </c:pt>
                <c:pt idx="571">
                  <c:v>4446.9611038062285</c:v>
                </c:pt>
                <c:pt idx="572">
                  <c:v>4446.2782208774579</c:v>
                </c:pt>
                <c:pt idx="573">
                  <c:v>4446.0247154471544</c:v>
                </c:pt>
                <c:pt idx="574">
                  <c:v>4444.6834728260865</c:v>
                </c:pt>
                <c:pt idx="575">
                  <c:v>4444.6766822429909</c:v>
                </c:pt>
                <c:pt idx="576">
                  <c:v>4444.5019888475836</c:v>
                </c:pt>
                <c:pt idx="577">
                  <c:v>4442.9144394463665</c:v>
                </c:pt>
                <c:pt idx="578">
                  <c:v>4439.7321833910028</c:v>
                </c:pt>
                <c:pt idx="579">
                  <c:v>4439.2651469740622</c:v>
                </c:pt>
                <c:pt idx="580">
                  <c:v>4439.087220729366</c:v>
                </c:pt>
                <c:pt idx="581">
                  <c:v>4438.5504186851213</c:v>
                </c:pt>
                <c:pt idx="582">
                  <c:v>4438.3260882800614</c:v>
                </c:pt>
                <c:pt idx="583">
                  <c:v>4431.905238095238</c:v>
                </c:pt>
                <c:pt idx="584">
                  <c:v>4431.6973663274748</c:v>
                </c:pt>
                <c:pt idx="585">
                  <c:v>4428.9193217993079</c:v>
                </c:pt>
                <c:pt idx="586">
                  <c:v>4428.7333518518517</c:v>
                </c:pt>
                <c:pt idx="587">
                  <c:v>4428.3831153846149</c:v>
                </c:pt>
                <c:pt idx="588">
                  <c:v>4426.8404654939104</c:v>
                </c:pt>
                <c:pt idx="589">
                  <c:v>4426.7383499520611</c:v>
                </c:pt>
                <c:pt idx="590">
                  <c:v>4426.5729411764705</c:v>
                </c:pt>
                <c:pt idx="591">
                  <c:v>4426.3723554952512</c:v>
                </c:pt>
                <c:pt idx="592">
                  <c:v>4423.8033323923783</c:v>
                </c:pt>
                <c:pt idx="593">
                  <c:v>4422.3878927335636</c:v>
                </c:pt>
                <c:pt idx="594">
                  <c:v>4421.350017301038</c:v>
                </c:pt>
                <c:pt idx="595">
                  <c:v>4418.5904083044979</c:v>
                </c:pt>
                <c:pt idx="596">
                  <c:v>4417.9708710801397</c:v>
                </c:pt>
                <c:pt idx="597">
                  <c:v>4414.5575545286501</c:v>
                </c:pt>
                <c:pt idx="598">
                  <c:v>4414.498216216216</c:v>
                </c:pt>
                <c:pt idx="599">
                  <c:v>4409.2446643598623</c:v>
                </c:pt>
                <c:pt idx="600">
                  <c:v>4409.2361487889275</c:v>
                </c:pt>
                <c:pt idx="601">
                  <c:v>4404.0040865051906</c:v>
                </c:pt>
                <c:pt idx="602">
                  <c:v>4403.1378098495215</c:v>
                </c:pt>
                <c:pt idx="603">
                  <c:v>4399.7261940298504</c:v>
                </c:pt>
                <c:pt idx="604">
                  <c:v>4399.5175986159174</c:v>
                </c:pt>
                <c:pt idx="605">
                  <c:v>4399.2200245718541</c:v>
                </c:pt>
                <c:pt idx="606">
                  <c:v>4397.9391097922844</c:v>
                </c:pt>
                <c:pt idx="607">
                  <c:v>4397.4996401384078</c:v>
                </c:pt>
                <c:pt idx="608">
                  <c:v>4396.7119173090396</c:v>
                </c:pt>
                <c:pt idx="609">
                  <c:v>4396.027</c:v>
                </c:pt>
                <c:pt idx="610">
                  <c:v>4394.9294878892733</c:v>
                </c:pt>
                <c:pt idx="611">
                  <c:v>4394.1250449826994</c:v>
                </c:pt>
                <c:pt idx="612">
                  <c:v>4394.0107474048436</c:v>
                </c:pt>
                <c:pt idx="613">
                  <c:v>4392.853480968859</c:v>
                </c:pt>
                <c:pt idx="614">
                  <c:v>4392.6841730103806</c:v>
                </c:pt>
                <c:pt idx="615">
                  <c:v>4390.3317592205985</c:v>
                </c:pt>
                <c:pt idx="616">
                  <c:v>4388.6225951557099</c:v>
                </c:pt>
                <c:pt idx="617">
                  <c:v>4386.041412256267</c:v>
                </c:pt>
                <c:pt idx="618">
                  <c:v>4382.2569576868837</c:v>
                </c:pt>
                <c:pt idx="619">
                  <c:v>4380.5628581363007</c:v>
                </c:pt>
                <c:pt idx="620">
                  <c:v>4379.0679508081521</c:v>
                </c:pt>
                <c:pt idx="621">
                  <c:v>4377.0987099023714</c:v>
                </c:pt>
                <c:pt idx="622">
                  <c:v>4376.8453558844258</c:v>
                </c:pt>
                <c:pt idx="623">
                  <c:v>4376.0513472222219</c:v>
                </c:pt>
                <c:pt idx="624">
                  <c:v>4375.8989473684214</c:v>
                </c:pt>
                <c:pt idx="625">
                  <c:v>4375.4155623100305</c:v>
                </c:pt>
                <c:pt idx="626">
                  <c:v>4374.6537776130472</c:v>
                </c:pt>
                <c:pt idx="627">
                  <c:v>4370.2096712802768</c:v>
                </c:pt>
                <c:pt idx="628">
                  <c:v>4369.6026678248782</c:v>
                </c:pt>
                <c:pt idx="629">
                  <c:v>4368.7153217993082</c:v>
                </c:pt>
                <c:pt idx="630">
                  <c:v>4368.3263272864697</c:v>
                </c:pt>
                <c:pt idx="631">
                  <c:v>4366.6635437788027</c:v>
                </c:pt>
                <c:pt idx="632">
                  <c:v>4365.9238743169399</c:v>
                </c:pt>
                <c:pt idx="633">
                  <c:v>4364.5480166551006</c:v>
                </c:pt>
                <c:pt idx="634">
                  <c:v>4364.4220957642719</c:v>
                </c:pt>
                <c:pt idx="635">
                  <c:v>4363.7298493150683</c:v>
                </c:pt>
                <c:pt idx="636">
                  <c:v>4360.3807362637372</c:v>
                </c:pt>
                <c:pt idx="637">
                  <c:v>4359.6782112676055</c:v>
                </c:pt>
                <c:pt idx="638">
                  <c:v>4359.2564890921885</c:v>
                </c:pt>
                <c:pt idx="639">
                  <c:v>4359.0756555891239</c:v>
                </c:pt>
                <c:pt idx="640">
                  <c:v>4357.4621541609822</c:v>
                </c:pt>
                <c:pt idx="641">
                  <c:v>4355.5861320754721</c:v>
                </c:pt>
                <c:pt idx="642">
                  <c:v>4354.9750478359911</c:v>
                </c:pt>
                <c:pt idx="643">
                  <c:v>4354.5941865569275</c:v>
                </c:pt>
                <c:pt idx="644">
                  <c:v>4352.6348514442916</c:v>
                </c:pt>
                <c:pt idx="645">
                  <c:v>4351.4568931008343</c:v>
                </c:pt>
                <c:pt idx="646">
                  <c:v>4351.3757511520735</c:v>
                </c:pt>
                <c:pt idx="647">
                  <c:v>4350.9708302945301</c:v>
                </c:pt>
                <c:pt idx="648">
                  <c:v>4347.6854296577949</c:v>
                </c:pt>
                <c:pt idx="649">
                  <c:v>4346.7078254847647</c:v>
                </c:pt>
                <c:pt idx="650">
                  <c:v>4344.592550408719</c:v>
                </c:pt>
                <c:pt idx="651">
                  <c:v>4343.9383252595162</c:v>
                </c:pt>
                <c:pt idx="652">
                  <c:v>4342.3097440430438</c:v>
                </c:pt>
                <c:pt idx="653">
                  <c:v>4342.2582865168542</c:v>
                </c:pt>
                <c:pt idx="654">
                  <c:v>4342.2568694992415</c:v>
                </c:pt>
                <c:pt idx="655">
                  <c:v>4340.2923581267223</c:v>
                </c:pt>
                <c:pt idx="656">
                  <c:v>4336.2530976532935</c:v>
                </c:pt>
                <c:pt idx="657">
                  <c:v>4336.0305625879046</c:v>
                </c:pt>
                <c:pt idx="658">
                  <c:v>4335.0154961832068</c:v>
                </c:pt>
                <c:pt idx="659">
                  <c:v>4332.7502878787882</c:v>
                </c:pt>
                <c:pt idx="660">
                  <c:v>4332.4303900643972</c:v>
                </c:pt>
                <c:pt idx="661">
                  <c:v>4332.4063601108028</c:v>
                </c:pt>
                <c:pt idx="662">
                  <c:v>4331.8019292649096</c:v>
                </c:pt>
                <c:pt idx="663">
                  <c:v>4323.1238649885581</c:v>
                </c:pt>
                <c:pt idx="664">
                  <c:v>4322.6414013840831</c:v>
                </c:pt>
                <c:pt idx="665">
                  <c:v>4318.4566445108294</c:v>
                </c:pt>
                <c:pt idx="666">
                  <c:v>4317.0275246015244</c:v>
                </c:pt>
                <c:pt idx="667">
                  <c:v>4313.0625773809525</c:v>
                </c:pt>
                <c:pt idx="668">
                  <c:v>4309.4782020879939</c:v>
                </c:pt>
                <c:pt idx="669">
                  <c:v>4305.2563272058833</c:v>
                </c:pt>
                <c:pt idx="670">
                  <c:v>4303.5197993079582</c:v>
                </c:pt>
                <c:pt idx="671">
                  <c:v>4300.6286308539948</c:v>
                </c:pt>
                <c:pt idx="672">
                  <c:v>4299.7701982049357</c:v>
                </c:pt>
                <c:pt idx="673">
                  <c:v>4299.5469261233811</c:v>
                </c:pt>
                <c:pt idx="674">
                  <c:v>4291.3381596638656</c:v>
                </c:pt>
                <c:pt idx="675">
                  <c:v>4285.2921946107781</c:v>
                </c:pt>
                <c:pt idx="676">
                  <c:v>4283.0753079268297</c:v>
                </c:pt>
                <c:pt idx="677">
                  <c:v>4279.8158101071976</c:v>
                </c:pt>
                <c:pt idx="678">
                  <c:v>4276.9415576208185</c:v>
                </c:pt>
                <c:pt idx="679">
                  <c:v>4268.5292507645263</c:v>
                </c:pt>
                <c:pt idx="680">
                  <c:v>4267.9037913561842</c:v>
                </c:pt>
                <c:pt idx="681">
                  <c:v>4265.6064862385319</c:v>
                </c:pt>
                <c:pt idx="682">
                  <c:v>4260.5138024132739</c:v>
                </c:pt>
                <c:pt idx="683">
                  <c:v>4259.8975037147093</c:v>
                </c:pt>
                <c:pt idx="684">
                  <c:v>4250.2388007662839</c:v>
                </c:pt>
                <c:pt idx="685">
                  <c:v>4247.2638926380369</c:v>
                </c:pt>
                <c:pt idx="686">
                  <c:v>4244.9985784238715</c:v>
                </c:pt>
                <c:pt idx="687">
                  <c:v>4237.3544182655405</c:v>
                </c:pt>
                <c:pt idx="688">
                  <c:v>4225.2558421052627</c:v>
                </c:pt>
                <c:pt idx="689">
                  <c:v>4223.3251672946499</c:v>
                </c:pt>
                <c:pt idx="690">
                  <c:v>4223.0518091543836</c:v>
                </c:pt>
                <c:pt idx="691">
                  <c:v>4220.0033916292978</c:v>
                </c:pt>
                <c:pt idx="692">
                  <c:v>4217.9641113619273</c:v>
                </c:pt>
                <c:pt idx="693">
                  <c:v>4194.2614186746987</c:v>
                </c:pt>
                <c:pt idx="694">
                  <c:v>4194.199620586025</c:v>
                </c:pt>
                <c:pt idx="695">
                  <c:v>4188.0630660660654</c:v>
                </c:pt>
                <c:pt idx="696">
                  <c:v>4183.0231807951986</c:v>
                </c:pt>
                <c:pt idx="697">
                  <c:v>4175.8605562218891</c:v>
                </c:pt>
                <c:pt idx="698">
                  <c:v>4160.0538461538463</c:v>
                </c:pt>
                <c:pt idx="699">
                  <c:v>4156.774827715356</c:v>
                </c:pt>
                <c:pt idx="700">
                  <c:v>4131.509658852061</c:v>
                </c:pt>
                <c:pt idx="701">
                  <c:v>4127.6530155038754</c:v>
                </c:pt>
                <c:pt idx="702">
                  <c:v>4070.7705913312693</c:v>
                </c:pt>
                <c:pt idx="703">
                  <c:v>4051.2704825716501</c:v>
                </c:pt>
                <c:pt idx="704">
                  <c:v>4049.2378228924977</c:v>
                </c:pt>
                <c:pt idx="705">
                  <c:v>4047.7415030864195</c:v>
                </c:pt>
                <c:pt idx="706">
                  <c:v>4045.9718157689304</c:v>
                </c:pt>
                <c:pt idx="707">
                  <c:v>4045.7719459041732</c:v>
                </c:pt>
                <c:pt idx="708">
                  <c:v>4041.7698223938219</c:v>
                </c:pt>
                <c:pt idx="709">
                  <c:v>4041.4588250591014</c:v>
                </c:pt>
                <c:pt idx="710">
                  <c:v>4036.4585497301468</c:v>
                </c:pt>
                <c:pt idx="711">
                  <c:v>4036.0411007137195</c:v>
                </c:pt>
                <c:pt idx="712">
                  <c:v>4034.2545761589399</c:v>
                </c:pt>
                <c:pt idx="713">
                  <c:v>4018.2457174427782</c:v>
                </c:pt>
                <c:pt idx="714">
                  <c:v>4014.3200395256918</c:v>
                </c:pt>
                <c:pt idx="715">
                  <c:v>4013.8279864757355</c:v>
                </c:pt>
                <c:pt idx="716">
                  <c:v>4013.0291278890595</c:v>
                </c:pt>
                <c:pt idx="717">
                  <c:v>4010.074098178939</c:v>
                </c:pt>
                <c:pt idx="718">
                  <c:v>4002.9612563291143</c:v>
                </c:pt>
                <c:pt idx="719">
                  <c:v>4002.1420700538879</c:v>
                </c:pt>
                <c:pt idx="720">
                  <c:v>3996.3768267716537</c:v>
                </c:pt>
                <c:pt idx="721">
                  <c:v>3991.1697734067666</c:v>
                </c:pt>
                <c:pt idx="722">
                  <c:v>3987.4042050473186</c:v>
                </c:pt>
                <c:pt idx="723">
                  <c:v>3987.0156609642304</c:v>
                </c:pt>
                <c:pt idx="724">
                  <c:v>3986.276145800317</c:v>
                </c:pt>
                <c:pt idx="725">
                  <c:v>3983.9609713375794</c:v>
                </c:pt>
                <c:pt idx="726">
                  <c:v>3983.2237962085305</c:v>
                </c:pt>
                <c:pt idx="727">
                  <c:v>3973.7610248640249</c:v>
                </c:pt>
                <c:pt idx="728">
                  <c:v>3971.5345192458753</c:v>
                </c:pt>
                <c:pt idx="729">
                  <c:v>3970.2681988773052</c:v>
                </c:pt>
                <c:pt idx="730">
                  <c:v>3969.2872451361868</c:v>
                </c:pt>
                <c:pt idx="731">
                  <c:v>3966.3688509316776</c:v>
                </c:pt>
                <c:pt idx="732">
                  <c:v>3964.3784276729561</c:v>
                </c:pt>
                <c:pt idx="733">
                  <c:v>3963.5127527910681</c:v>
                </c:pt>
                <c:pt idx="734">
                  <c:v>3960.1525238095237</c:v>
                </c:pt>
                <c:pt idx="735">
                  <c:v>3959.7751526232114</c:v>
                </c:pt>
                <c:pt idx="736">
                  <c:v>3952.2912480376763</c:v>
                </c:pt>
                <c:pt idx="737">
                  <c:v>3949.234150913423</c:v>
                </c:pt>
                <c:pt idx="738">
                  <c:v>3948.8998074824631</c:v>
                </c:pt>
                <c:pt idx="739">
                  <c:v>3947.7854778982487</c:v>
                </c:pt>
                <c:pt idx="740">
                  <c:v>3947.350450980392</c:v>
                </c:pt>
                <c:pt idx="741">
                  <c:v>3935.4042924071082</c:v>
                </c:pt>
                <c:pt idx="742">
                  <c:v>3931.3271372854915</c:v>
                </c:pt>
                <c:pt idx="743">
                  <c:v>3927.3152959501554</c:v>
                </c:pt>
                <c:pt idx="744">
                  <c:v>3926.4441598173512</c:v>
                </c:pt>
                <c:pt idx="745">
                  <c:v>3919.4118894348894</c:v>
                </c:pt>
                <c:pt idx="746">
                  <c:v>3917.3832693813624</c:v>
                </c:pt>
                <c:pt idx="747">
                  <c:v>3911.5200909090909</c:v>
                </c:pt>
                <c:pt idx="748">
                  <c:v>3908.7375096065875</c:v>
                </c:pt>
                <c:pt idx="749">
                  <c:v>3901.140018281536</c:v>
                </c:pt>
                <c:pt idx="750">
                  <c:v>3899.2934358974358</c:v>
                </c:pt>
                <c:pt idx="751">
                  <c:v>3898.7039327073553</c:v>
                </c:pt>
                <c:pt idx="752">
                  <c:v>3892.0044292415951</c:v>
                </c:pt>
                <c:pt idx="753">
                  <c:v>3889.5366410256411</c:v>
                </c:pt>
                <c:pt idx="754">
                  <c:v>3888.3814932054361</c:v>
                </c:pt>
                <c:pt idx="755">
                  <c:v>3882.5673492208984</c:v>
                </c:pt>
                <c:pt idx="756">
                  <c:v>3882.3415312500001</c:v>
                </c:pt>
                <c:pt idx="757">
                  <c:v>3878.772294820717</c:v>
                </c:pt>
                <c:pt idx="758">
                  <c:v>3876.0614217252401</c:v>
                </c:pt>
                <c:pt idx="759">
                  <c:v>3872.0416</c:v>
                </c:pt>
                <c:pt idx="760">
                  <c:v>3871.7716186579378</c:v>
                </c:pt>
                <c:pt idx="761">
                  <c:v>3871.4366656025536</c:v>
                </c:pt>
                <c:pt idx="762">
                  <c:v>3868.6796909527625</c:v>
                </c:pt>
                <c:pt idx="763">
                  <c:v>3868.3164854202405</c:v>
                </c:pt>
                <c:pt idx="764">
                  <c:v>3866.3102225913622</c:v>
                </c:pt>
                <c:pt idx="765">
                  <c:v>3865.1018229082047</c:v>
                </c:pt>
                <c:pt idx="766">
                  <c:v>3864.5177142857142</c:v>
                </c:pt>
                <c:pt idx="767">
                  <c:v>3852.1538883374692</c:v>
                </c:pt>
                <c:pt idx="768">
                  <c:v>3851.7678811305068</c:v>
                </c:pt>
                <c:pt idx="769">
                  <c:v>3851.1296472545755</c:v>
                </c:pt>
                <c:pt idx="770">
                  <c:v>3847.8043928571428</c:v>
                </c:pt>
                <c:pt idx="771">
                  <c:v>3846.0574166666665</c:v>
                </c:pt>
                <c:pt idx="772">
                  <c:v>3844.6254104912573</c:v>
                </c:pt>
                <c:pt idx="773">
                  <c:v>3844.0951239669421</c:v>
                </c:pt>
                <c:pt idx="774">
                  <c:v>3841.8322141680396</c:v>
                </c:pt>
                <c:pt idx="775">
                  <c:v>3839.2313159609116</c:v>
                </c:pt>
                <c:pt idx="776">
                  <c:v>3838.5347630522092</c:v>
                </c:pt>
                <c:pt idx="777">
                  <c:v>3836.8990976403579</c:v>
                </c:pt>
                <c:pt idx="778">
                  <c:v>3836.1927133277454</c:v>
                </c:pt>
                <c:pt idx="779">
                  <c:v>3834.1371692559283</c:v>
                </c:pt>
                <c:pt idx="780">
                  <c:v>3833.4659045643157</c:v>
                </c:pt>
                <c:pt idx="781">
                  <c:v>3832.8691951219516</c:v>
                </c:pt>
                <c:pt idx="782">
                  <c:v>3832.6077753922382</c:v>
                </c:pt>
                <c:pt idx="783">
                  <c:v>3832.5721665285832</c:v>
                </c:pt>
                <c:pt idx="784">
                  <c:v>3830.3839150865624</c:v>
                </c:pt>
                <c:pt idx="785">
                  <c:v>3828.4569473684214</c:v>
                </c:pt>
                <c:pt idx="786">
                  <c:v>3826.3279240924094</c:v>
                </c:pt>
                <c:pt idx="787">
                  <c:v>3824.6341470588236</c:v>
                </c:pt>
                <c:pt idx="788">
                  <c:v>3824.446884927067</c:v>
                </c:pt>
                <c:pt idx="789">
                  <c:v>3824.0165217391309</c:v>
                </c:pt>
                <c:pt idx="790">
                  <c:v>3823.3288649517685</c:v>
                </c:pt>
                <c:pt idx="791">
                  <c:v>3823.1765074626865</c:v>
                </c:pt>
                <c:pt idx="792">
                  <c:v>3822.6141313868616</c:v>
                </c:pt>
                <c:pt idx="793">
                  <c:v>3818.2822016460909</c:v>
                </c:pt>
                <c:pt idx="794">
                  <c:v>3814.6795855263153</c:v>
                </c:pt>
                <c:pt idx="795">
                  <c:v>3812.078567237164</c:v>
                </c:pt>
                <c:pt idx="796">
                  <c:v>3811.6863049472827</c:v>
                </c:pt>
                <c:pt idx="797">
                  <c:v>3807.4087584223498</c:v>
                </c:pt>
                <c:pt idx="798">
                  <c:v>3806.7519249592169</c:v>
                </c:pt>
                <c:pt idx="799">
                  <c:v>3806.5176059113301</c:v>
                </c:pt>
                <c:pt idx="800">
                  <c:v>3803.7495245901641</c:v>
                </c:pt>
                <c:pt idx="801">
                  <c:v>3802.3161720969083</c:v>
                </c:pt>
                <c:pt idx="802">
                  <c:v>3801.7597729468598</c:v>
                </c:pt>
                <c:pt idx="803">
                  <c:v>3800.5941464199518</c:v>
                </c:pt>
                <c:pt idx="804">
                  <c:v>3799.7796548956662</c:v>
                </c:pt>
                <c:pt idx="805">
                  <c:v>3796.830489516864</c:v>
                </c:pt>
                <c:pt idx="806">
                  <c:v>3794.2915036915506</c:v>
                </c:pt>
                <c:pt idx="807">
                  <c:v>3793.3926472491908</c:v>
                </c:pt>
                <c:pt idx="808">
                  <c:v>3785.5145414364642</c:v>
                </c:pt>
                <c:pt idx="809">
                  <c:v>3783.3252103505838</c:v>
                </c:pt>
                <c:pt idx="810">
                  <c:v>3783.2151165755922</c:v>
                </c:pt>
                <c:pt idx="811">
                  <c:v>3781.1682937853102</c:v>
                </c:pt>
                <c:pt idx="812">
                  <c:v>3778.5619330543927</c:v>
                </c:pt>
                <c:pt idx="813">
                  <c:v>3775.7893553585814</c:v>
                </c:pt>
                <c:pt idx="814">
                  <c:v>3774.5115172890733</c:v>
                </c:pt>
                <c:pt idx="815">
                  <c:v>3773.9368064516129</c:v>
                </c:pt>
                <c:pt idx="816">
                  <c:v>3767.5444020100499</c:v>
                </c:pt>
                <c:pt idx="817">
                  <c:v>3765.4616360572868</c:v>
                </c:pt>
                <c:pt idx="818">
                  <c:v>3756.2929765100666</c:v>
                </c:pt>
                <c:pt idx="819">
                  <c:v>3750.877127946128</c:v>
                </c:pt>
                <c:pt idx="820">
                  <c:v>3738.5955208913651</c:v>
                </c:pt>
                <c:pt idx="821">
                  <c:v>3732.3400121422378</c:v>
                </c:pt>
                <c:pt idx="822">
                  <c:v>3727.0307088607601</c:v>
                </c:pt>
                <c:pt idx="823">
                  <c:v>3726.0054463229076</c:v>
                </c:pt>
                <c:pt idx="824">
                  <c:v>3725.5215845248108</c:v>
                </c:pt>
                <c:pt idx="825">
                  <c:v>3721.9839999999999</c:v>
                </c:pt>
                <c:pt idx="826">
                  <c:v>3717.5672770083097</c:v>
                </c:pt>
                <c:pt idx="827">
                  <c:v>3706.8207422334167</c:v>
                </c:pt>
                <c:pt idx="828">
                  <c:v>3701.2152155688627</c:v>
                </c:pt>
                <c:pt idx="829">
                  <c:v>3686.0367035132822</c:v>
                </c:pt>
                <c:pt idx="830">
                  <c:v>3683.6488261474269</c:v>
                </c:pt>
                <c:pt idx="831">
                  <c:v>3683.3806593591903</c:v>
                </c:pt>
                <c:pt idx="832">
                  <c:v>3679.4975324232078</c:v>
                </c:pt>
                <c:pt idx="833">
                  <c:v>3676.2925135135133</c:v>
                </c:pt>
                <c:pt idx="834">
                  <c:v>3675.9259788314989</c:v>
                </c:pt>
                <c:pt idx="835">
                  <c:v>3675.6752646310429</c:v>
                </c:pt>
                <c:pt idx="836">
                  <c:v>3672.1135897435897</c:v>
                </c:pt>
                <c:pt idx="837">
                  <c:v>3670.652985994398</c:v>
                </c:pt>
                <c:pt idx="838">
                  <c:v>3670.2117499999999</c:v>
                </c:pt>
                <c:pt idx="839">
                  <c:v>3666.7966916524706</c:v>
                </c:pt>
                <c:pt idx="840">
                  <c:v>3662.0090308219178</c:v>
                </c:pt>
                <c:pt idx="841">
                  <c:v>3660.1889119718307</c:v>
                </c:pt>
                <c:pt idx="842">
                  <c:v>3652.9651782682517</c:v>
                </c:pt>
                <c:pt idx="843">
                  <c:v>3650.4017796610169</c:v>
                </c:pt>
                <c:pt idx="844">
                  <c:v>3644.4299441340781</c:v>
                </c:pt>
                <c:pt idx="845">
                  <c:v>3642.7951759729272</c:v>
                </c:pt>
                <c:pt idx="846">
                  <c:v>3642.6458309859158</c:v>
                </c:pt>
                <c:pt idx="847">
                  <c:v>3640.5499264909849</c:v>
                </c:pt>
                <c:pt idx="848">
                  <c:v>3640.3892691771271</c:v>
                </c:pt>
                <c:pt idx="849">
                  <c:v>3638.4755879354293</c:v>
                </c:pt>
                <c:pt idx="850">
                  <c:v>3638.2769230769231</c:v>
                </c:pt>
                <c:pt idx="851">
                  <c:v>3637.7896382978729</c:v>
                </c:pt>
                <c:pt idx="852">
                  <c:v>3636.5266258503398</c:v>
                </c:pt>
                <c:pt idx="853">
                  <c:v>3633.6064072398194</c:v>
                </c:pt>
                <c:pt idx="854">
                  <c:v>3626.6075559350979</c:v>
                </c:pt>
                <c:pt idx="855">
                  <c:v>3618.5001765719207</c:v>
                </c:pt>
                <c:pt idx="856">
                  <c:v>3616.488080136402</c:v>
                </c:pt>
                <c:pt idx="857">
                  <c:v>3612.1127707454289</c:v>
                </c:pt>
                <c:pt idx="858">
                  <c:v>3608.2089985974758</c:v>
                </c:pt>
                <c:pt idx="859">
                  <c:v>3607.0415095320627</c:v>
                </c:pt>
                <c:pt idx="860">
                  <c:v>3601.7143539325843</c:v>
                </c:pt>
                <c:pt idx="861">
                  <c:v>3592.0963404255322</c:v>
                </c:pt>
                <c:pt idx="862">
                  <c:v>3591.7611502890172</c:v>
                </c:pt>
                <c:pt idx="863">
                  <c:v>3589.9050579915138</c:v>
                </c:pt>
                <c:pt idx="864">
                  <c:v>3577.924373937677</c:v>
                </c:pt>
                <c:pt idx="865">
                  <c:v>3577.0877386759585</c:v>
                </c:pt>
                <c:pt idx="866">
                  <c:v>3576.2115197740113</c:v>
                </c:pt>
                <c:pt idx="867">
                  <c:v>3565.8144532374095</c:v>
                </c:pt>
                <c:pt idx="868">
                  <c:v>3561.6009672977625</c:v>
                </c:pt>
                <c:pt idx="869">
                  <c:v>3561.3005980253879</c:v>
                </c:pt>
                <c:pt idx="870">
                  <c:v>3549.7115889939814</c:v>
                </c:pt>
                <c:pt idx="871">
                  <c:v>3548.8937911301864</c:v>
                </c:pt>
                <c:pt idx="872">
                  <c:v>3547.6292020725391</c:v>
                </c:pt>
                <c:pt idx="873">
                  <c:v>3544.6118412017167</c:v>
                </c:pt>
                <c:pt idx="874">
                  <c:v>3543.4308419243985</c:v>
                </c:pt>
                <c:pt idx="875">
                  <c:v>3541.9794285714288</c:v>
                </c:pt>
                <c:pt idx="876">
                  <c:v>3540.7833159722227</c:v>
                </c:pt>
                <c:pt idx="877">
                  <c:v>3539.5025099223471</c:v>
                </c:pt>
                <c:pt idx="878">
                  <c:v>3539.3942093862815</c:v>
                </c:pt>
                <c:pt idx="879">
                  <c:v>3537.4146455696205</c:v>
                </c:pt>
                <c:pt idx="880">
                  <c:v>3532.4515587392557</c:v>
                </c:pt>
                <c:pt idx="881">
                  <c:v>3532.2649541918754</c:v>
                </c:pt>
                <c:pt idx="882">
                  <c:v>3531.1478571428574</c:v>
                </c:pt>
                <c:pt idx="883">
                  <c:v>3530.1758744588742</c:v>
                </c:pt>
                <c:pt idx="884">
                  <c:v>3528.4293865905852</c:v>
                </c:pt>
                <c:pt idx="885">
                  <c:v>3524.8731509971508</c:v>
                </c:pt>
                <c:pt idx="886">
                  <c:v>3524.6729965397926</c:v>
                </c:pt>
                <c:pt idx="887">
                  <c:v>3520.7018275862069</c:v>
                </c:pt>
                <c:pt idx="888">
                  <c:v>3513.3081079545454</c:v>
                </c:pt>
                <c:pt idx="889">
                  <c:v>3510.465048364154</c:v>
                </c:pt>
                <c:pt idx="890">
                  <c:v>3507.6717173913044</c:v>
                </c:pt>
                <c:pt idx="891">
                  <c:v>3503.9357822944894</c:v>
                </c:pt>
                <c:pt idx="892">
                  <c:v>3496.1421181581236</c:v>
                </c:pt>
                <c:pt idx="893">
                  <c:v>3494.9125021758055</c:v>
                </c:pt>
                <c:pt idx="894">
                  <c:v>3490.7914782608696</c:v>
                </c:pt>
                <c:pt idx="895">
                  <c:v>3490.6584545454543</c:v>
                </c:pt>
                <c:pt idx="896">
                  <c:v>3488.2193218390803</c:v>
                </c:pt>
                <c:pt idx="897">
                  <c:v>3485.9660344827585</c:v>
                </c:pt>
                <c:pt idx="898">
                  <c:v>3485.174680290645</c:v>
                </c:pt>
                <c:pt idx="899">
                  <c:v>3477.5054592462752</c:v>
                </c:pt>
                <c:pt idx="900">
                  <c:v>3465.5893907524933</c:v>
                </c:pt>
                <c:pt idx="901">
                  <c:v>3460.0132304309586</c:v>
                </c:pt>
                <c:pt idx="902">
                  <c:v>3458.9406836555363</c:v>
                </c:pt>
                <c:pt idx="903">
                  <c:v>3451.0905398075238</c:v>
                </c:pt>
                <c:pt idx="904">
                  <c:v>3444.6377436347675</c:v>
                </c:pt>
                <c:pt idx="905">
                  <c:v>3444.5107530647988</c:v>
                </c:pt>
                <c:pt idx="906">
                  <c:v>3442.3857417503586</c:v>
                </c:pt>
                <c:pt idx="907">
                  <c:v>3438.6824685314682</c:v>
                </c:pt>
                <c:pt idx="908">
                  <c:v>3435.6844978165936</c:v>
                </c:pt>
                <c:pt idx="909">
                  <c:v>3431.6217155322861</c:v>
                </c:pt>
                <c:pt idx="910">
                  <c:v>3428.6251578947367</c:v>
                </c:pt>
                <c:pt idx="911">
                  <c:v>3426.8035457715782</c:v>
                </c:pt>
                <c:pt idx="912">
                  <c:v>3352.3200910730388</c:v>
                </c:pt>
                <c:pt idx="913">
                  <c:v>3325.0400581915846</c:v>
                </c:pt>
                <c:pt idx="914">
                  <c:v>3319.558117117117</c:v>
                </c:pt>
                <c:pt idx="915">
                  <c:v>3317.9642511251122</c:v>
                </c:pt>
                <c:pt idx="916">
                  <c:v>3299.9783261455523</c:v>
                </c:pt>
                <c:pt idx="917">
                  <c:v>3296.7691223021584</c:v>
                </c:pt>
                <c:pt idx="918">
                  <c:v>3220.8313644524233</c:v>
                </c:pt>
                <c:pt idx="919">
                  <c:v>3217.3087921146953</c:v>
                </c:pt>
                <c:pt idx="920">
                  <c:v>3208.4038763250887</c:v>
                </c:pt>
                <c:pt idx="921">
                  <c:v>3194.583246636771</c:v>
                </c:pt>
                <c:pt idx="922">
                  <c:v>3169.3025187835419</c:v>
                </c:pt>
                <c:pt idx="923">
                  <c:v>3164.6992202643169</c:v>
                </c:pt>
                <c:pt idx="924">
                  <c:v>3164.6386103663981</c:v>
                </c:pt>
                <c:pt idx="925">
                  <c:v>3159.0099090909089</c:v>
                </c:pt>
                <c:pt idx="926">
                  <c:v>3150.9198376449599</c:v>
                </c:pt>
                <c:pt idx="927">
                  <c:v>3149.6039329805994</c:v>
                </c:pt>
                <c:pt idx="928">
                  <c:v>3145.2549769452453</c:v>
                </c:pt>
                <c:pt idx="929">
                  <c:v>3143.512192409532</c:v>
                </c:pt>
                <c:pt idx="930">
                  <c:v>3141.2514285714283</c:v>
                </c:pt>
                <c:pt idx="931">
                  <c:v>3103.3499266136159</c:v>
                </c:pt>
                <c:pt idx="932">
                  <c:v>3100.6238609625671</c:v>
                </c:pt>
                <c:pt idx="933">
                  <c:v>3099.1486902654865</c:v>
                </c:pt>
                <c:pt idx="934">
                  <c:v>3099.0940756901159</c:v>
                </c:pt>
                <c:pt idx="935">
                  <c:v>3091.4820925266904</c:v>
                </c:pt>
                <c:pt idx="936">
                  <c:v>3086.7528546099293</c:v>
                </c:pt>
                <c:pt idx="937">
                  <c:v>3079.6206074600359</c:v>
                </c:pt>
                <c:pt idx="938">
                  <c:v>3079.0285111111111</c:v>
                </c:pt>
                <c:pt idx="939">
                  <c:v>3076.6000788308238</c:v>
                </c:pt>
                <c:pt idx="940">
                  <c:v>3065.1236264418808</c:v>
                </c:pt>
                <c:pt idx="941">
                  <c:v>2679.3832267441858</c:v>
                </c:pt>
                <c:pt idx="942">
                  <c:v>2582.6423468795356</c:v>
                </c:pt>
                <c:pt idx="943">
                  <c:v>2568.699188405797</c:v>
                </c:pt>
                <c:pt idx="944">
                  <c:v>2560.9113806078149</c:v>
                </c:pt>
                <c:pt idx="945">
                  <c:v>2491.6718538011696</c:v>
                </c:pt>
                <c:pt idx="946">
                  <c:v>2472.1252154294034</c:v>
                </c:pt>
                <c:pt idx="947">
                  <c:v>2467.9616005830903</c:v>
                </c:pt>
                <c:pt idx="948">
                  <c:v>2439.2743576642338</c:v>
                </c:pt>
                <c:pt idx="949">
                  <c:v>2415.2226877761409</c:v>
                </c:pt>
                <c:pt idx="950">
                  <c:v>2410.8628374816985</c:v>
                </c:pt>
                <c:pt idx="951">
                  <c:v>2379.6147058823531</c:v>
                </c:pt>
                <c:pt idx="952">
                  <c:v>2351.4489765051399</c:v>
                </c:pt>
                <c:pt idx="953">
                  <c:v>2341.7324457478007</c:v>
                </c:pt>
                <c:pt idx="954">
                  <c:v>2232.9433786982249</c:v>
                </c:pt>
                <c:pt idx="955">
                  <c:v>2197.1547227138644</c:v>
                </c:pt>
                <c:pt idx="956">
                  <c:v>2191.8178861911992</c:v>
                </c:pt>
                <c:pt idx="957">
                  <c:v>2185.8770709010341</c:v>
                </c:pt>
                <c:pt idx="958">
                  <c:v>2183.6124398216944</c:v>
                </c:pt>
                <c:pt idx="959">
                  <c:v>2183.2922839879157</c:v>
                </c:pt>
                <c:pt idx="960">
                  <c:v>2181.5543650075415</c:v>
                </c:pt>
                <c:pt idx="961">
                  <c:v>2178.5272469879519</c:v>
                </c:pt>
                <c:pt idx="962">
                  <c:v>2172.465796992481</c:v>
                </c:pt>
                <c:pt idx="963">
                  <c:v>2164.1511111111108</c:v>
                </c:pt>
                <c:pt idx="964">
                  <c:v>2158.0779525222551</c:v>
                </c:pt>
                <c:pt idx="965">
                  <c:v>2157.0255765765764</c:v>
                </c:pt>
                <c:pt idx="966">
                  <c:v>2154.1984077961015</c:v>
                </c:pt>
                <c:pt idx="967">
                  <c:v>2152.4927575757574</c:v>
                </c:pt>
                <c:pt idx="968">
                  <c:v>2146.3981089258696</c:v>
                </c:pt>
                <c:pt idx="969">
                  <c:v>2145.5943690476188</c:v>
                </c:pt>
                <c:pt idx="970">
                  <c:v>2145.0341958146487</c:v>
                </c:pt>
                <c:pt idx="971">
                  <c:v>2144.2863413173654</c:v>
                </c:pt>
                <c:pt idx="972">
                  <c:v>2135.351578386606</c:v>
                </c:pt>
                <c:pt idx="973">
                  <c:v>2131.3398805970146</c:v>
                </c:pt>
                <c:pt idx="974">
                  <c:v>2126.0938658536584</c:v>
                </c:pt>
                <c:pt idx="975">
                  <c:v>2125.108717557252</c:v>
                </c:pt>
                <c:pt idx="976">
                  <c:v>2118.3500303951369</c:v>
                </c:pt>
                <c:pt idx="977">
                  <c:v>2110.6962297090354</c:v>
                </c:pt>
                <c:pt idx="978">
                  <c:v>2104.9589716840537</c:v>
                </c:pt>
                <c:pt idx="979">
                  <c:v>2095.3105061728397</c:v>
                </c:pt>
                <c:pt idx="980">
                  <c:v>2094.6867125382264</c:v>
                </c:pt>
                <c:pt idx="981">
                  <c:v>2092.9907055214726</c:v>
                </c:pt>
                <c:pt idx="982">
                  <c:v>2083.541242703533</c:v>
                </c:pt>
                <c:pt idx="983">
                  <c:v>2074.4384024767801</c:v>
                </c:pt>
                <c:pt idx="984">
                  <c:v>2069.0493497688753</c:v>
                </c:pt>
                <c:pt idx="985">
                  <c:v>2066.0572015503872</c:v>
                </c:pt>
                <c:pt idx="986">
                  <c:v>2061.854230769231</c:v>
                </c:pt>
                <c:pt idx="987">
                  <c:v>2056.689975270479</c:v>
                </c:pt>
                <c:pt idx="988">
                  <c:v>2016.9135638629284</c:v>
                </c:pt>
                <c:pt idx="989">
                  <c:v>1998.9738615863139</c:v>
                </c:pt>
                <c:pt idx="990">
                  <c:v>1995.5749485179406</c:v>
                </c:pt>
                <c:pt idx="991">
                  <c:v>1986.8705031055899</c:v>
                </c:pt>
                <c:pt idx="992">
                  <c:v>1972.0358684627574</c:v>
                </c:pt>
                <c:pt idx="993">
                  <c:v>1967.462320754717</c:v>
                </c:pt>
                <c:pt idx="994">
                  <c:v>1966.7836875</c:v>
                </c:pt>
                <c:pt idx="995">
                  <c:v>1962.8232088607595</c:v>
                </c:pt>
                <c:pt idx="996">
                  <c:v>1960.2650470957612</c:v>
                </c:pt>
                <c:pt idx="997">
                  <c:v>1956.396053291536</c:v>
                </c:pt>
                <c:pt idx="998">
                  <c:v>1950.6934162754303</c:v>
                </c:pt>
                <c:pt idx="999">
                  <c:v>1947.8662356792142</c:v>
                </c:pt>
                <c:pt idx="1000">
                  <c:v>1941.5819305993689</c:v>
                </c:pt>
                <c:pt idx="1001">
                  <c:v>1937.0324818325437</c:v>
                </c:pt>
                <c:pt idx="1002">
                  <c:v>1933.8828582677163</c:v>
                </c:pt>
                <c:pt idx="1003">
                  <c:v>1929.2086932907348</c:v>
                </c:pt>
                <c:pt idx="1004">
                  <c:v>1923.8442810457516</c:v>
                </c:pt>
                <c:pt idx="1005">
                  <c:v>1918.962658692185</c:v>
                </c:pt>
                <c:pt idx="1006">
                  <c:v>1918.3932292993629</c:v>
                </c:pt>
                <c:pt idx="1007">
                  <c:v>1913.4483848631239</c:v>
                </c:pt>
                <c:pt idx="1008">
                  <c:v>1911.3005407166127</c:v>
                </c:pt>
                <c:pt idx="1009">
                  <c:v>1909.4592289348172</c:v>
                </c:pt>
                <c:pt idx="1010">
                  <c:v>1908.7756948051947</c:v>
                </c:pt>
                <c:pt idx="1011">
                  <c:v>1908.0911746031745</c:v>
                </c:pt>
                <c:pt idx="1012">
                  <c:v>1907.5546721044047</c:v>
                </c:pt>
                <c:pt idx="1013">
                  <c:v>1907.23452</c:v>
                </c:pt>
                <c:pt idx="1014">
                  <c:v>1905.9082285251216</c:v>
                </c:pt>
                <c:pt idx="1015">
                  <c:v>1905.8908699839485</c:v>
                </c:pt>
                <c:pt idx="1016">
                  <c:v>1901.0160243902442</c:v>
                </c:pt>
                <c:pt idx="1017">
                  <c:v>1899.9134271844659</c:v>
                </c:pt>
                <c:pt idx="1018">
                  <c:v>1899.3358971061093</c:v>
                </c:pt>
                <c:pt idx="1019">
                  <c:v>1892.9300967741938</c:v>
                </c:pt>
                <c:pt idx="1020">
                  <c:v>1891.3937221324718</c:v>
                </c:pt>
                <c:pt idx="1021">
                  <c:v>1878.5604294871796</c:v>
                </c:pt>
                <c:pt idx="1022">
                  <c:v>1858.5224426229508</c:v>
                </c:pt>
                <c:pt idx="1023">
                  <c:v>1831.3011644736841</c:v>
                </c:pt>
                <c:pt idx="1024">
                  <c:v>1822.4792315270938</c:v>
                </c:pt>
                <c:pt idx="1025">
                  <c:v>1763.1109369817577</c:v>
                </c:pt>
                <c:pt idx="1026">
                  <c:v>1749.8688333333332</c:v>
                </c:pt>
                <c:pt idx="1027">
                  <c:v>1742.680661157025</c:v>
                </c:pt>
                <c:pt idx="1028">
                  <c:v>1742.5044834437085</c:v>
                </c:pt>
                <c:pt idx="1029">
                  <c:v>1740.6085462184874</c:v>
                </c:pt>
                <c:pt idx="1030">
                  <c:v>1739.5133056478405</c:v>
                </c:pt>
                <c:pt idx="1031">
                  <c:v>1738.8639372937296</c:v>
                </c:pt>
                <c:pt idx="1032">
                  <c:v>1738.2751861614497</c:v>
                </c:pt>
                <c:pt idx="1033">
                  <c:v>1727.7477737104823</c:v>
                </c:pt>
                <c:pt idx="1034">
                  <c:v>1719.6392214765101</c:v>
                </c:pt>
                <c:pt idx="1035">
                  <c:v>1718.0573043478262</c:v>
                </c:pt>
                <c:pt idx="1036">
                  <c:v>1710.1710417362269</c:v>
                </c:pt>
                <c:pt idx="1037">
                  <c:v>1703.1582412060302</c:v>
                </c:pt>
                <c:pt idx="1038">
                  <c:v>1619.4461582491581</c:v>
                </c:pt>
                <c:pt idx="1039">
                  <c:v>1605.0088646362096</c:v>
                </c:pt>
                <c:pt idx="1040">
                  <c:v>1592.0501045531198</c:v>
                </c:pt>
                <c:pt idx="1041">
                  <c:v>1587.7303445945945</c:v>
                </c:pt>
                <c:pt idx="1042">
                  <c:v>1556.0315384615385</c:v>
                </c:pt>
                <c:pt idx="1043">
                  <c:v>1543.1972252559726</c:v>
                </c:pt>
                <c:pt idx="1044">
                  <c:v>1541.9770357751279</c:v>
                </c:pt>
                <c:pt idx="1045">
                  <c:v>1538.750030927835</c:v>
                </c:pt>
                <c:pt idx="1046">
                  <c:v>1537.6823401360543</c:v>
                </c:pt>
                <c:pt idx="1047">
                  <c:v>1535.2151001697794</c:v>
                </c:pt>
                <c:pt idx="1048">
                  <c:v>1533.0019661016947</c:v>
                </c:pt>
                <c:pt idx="1049">
                  <c:v>1532.5753793103449</c:v>
                </c:pt>
                <c:pt idx="1050">
                  <c:v>1532.0580985915494</c:v>
                </c:pt>
                <c:pt idx="1051">
                  <c:v>1529.4873274336283</c:v>
                </c:pt>
                <c:pt idx="1052">
                  <c:v>1525.1941436077059</c:v>
                </c:pt>
                <c:pt idx="1053">
                  <c:v>1525.1725205479452</c:v>
                </c:pt>
                <c:pt idx="1054">
                  <c:v>1524.6666466552315</c:v>
                </c:pt>
                <c:pt idx="1055">
                  <c:v>1523.3108180242634</c:v>
                </c:pt>
                <c:pt idx="1056">
                  <c:v>1522.697192982456</c:v>
                </c:pt>
                <c:pt idx="1057">
                  <c:v>1522.0744685314685</c:v>
                </c:pt>
                <c:pt idx="1058">
                  <c:v>1519.175352530541</c:v>
                </c:pt>
                <c:pt idx="1059">
                  <c:v>1518.3421423550087</c:v>
                </c:pt>
                <c:pt idx="1060">
                  <c:v>1516.8031236749116</c:v>
                </c:pt>
                <c:pt idx="1061">
                  <c:v>1515.6489616724739</c:v>
                </c:pt>
                <c:pt idx="1062">
                  <c:v>1511.7519638554218</c:v>
                </c:pt>
                <c:pt idx="1063">
                  <c:v>1511.1043913043477</c:v>
                </c:pt>
                <c:pt idx="1064">
                  <c:v>1508.7450352733686</c:v>
                </c:pt>
                <c:pt idx="1065">
                  <c:v>1508.4634930555555</c:v>
                </c:pt>
                <c:pt idx="1066">
                  <c:v>1507.9031889483065</c:v>
                </c:pt>
                <c:pt idx="1067">
                  <c:v>1506.7901103074139</c:v>
                </c:pt>
                <c:pt idx="1068">
                  <c:v>1506.0914680851063</c:v>
                </c:pt>
                <c:pt idx="1069">
                  <c:v>1503.9154493783303</c:v>
                </c:pt>
                <c:pt idx="1070">
                  <c:v>1502.0473385146804</c:v>
                </c:pt>
                <c:pt idx="1071">
                  <c:v>1501.7811418685121</c:v>
                </c:pt>
                <c:pt idx="1072">
                  <c:v>1491.388552962298</c:v>
                </c:pt>
                <c:pt idx="1073">
                  <c:v>1489.3898998211091</c:v>
                </c:pt>
                <c:pt idx="1074">
                  <c:v>1489.100990990991</c:v>
                </c:pt>
                <c:pt idx="1075">
                  <c:v>1482.9619653916211</c:v>
                </c:pt>
                <c:pt idx="1076">
                  <c:v>1479.65787054409</c:v>
                </c:pt>
                <c:pt idx="1077">
                  <c:v>1479.3515351043645</c:v>
                </c:pt>
                <c:pt idx="1078">
                  <c:v>1479.0907205081671</c:v>
                </c:pt>
                <c:pt idx="1079">
                  <c:v>1473.171395480226</c:v>
                </c:pt>
                <c:pt idx="1080">
                  <c:v>1470.1284283054006</c:v>
                </c:pt>
                <c:pt idx="1081">
                  <c:v>1468.4310560747663</c:v>
                </c:pt>
                <c:pt idx="1082">
                  <c:v>1468.2552477064221</c:v>
                </c:pt>
                <c:pt idx="1083">
                  <c:v>1467.8715102040817</c:v>
                </c:pt>
                <c:pt idx="1084">
                  <c:v>1465.6749395085067</c:v>
                </c:pt>
                <c:pt idx="1085">
                  <c:v>1465.622829944547</c:v>
                </c:pt>
                <c:pt idx="1086">
                  <c:v>1464.1506508226691</c:v>
                </c:pt>
                <c:pt idx="1087">
                  <c:v>1460.0698968692448</c:v>
                </c:pt>
                <c:pt idx="1088">
                  <c:v>1458.001791586998</c:v>
                </c:pt>
                <c:pt idx="1089">
                  <c:v>1457.2857378640776</c:v>
                </c:pt>
                <c:pt idx="1090">
                  <c:v>1457.0186666666666</c:v>
                </c:pt>
                <c:pt idx="1091">
                  <c:v>1439.9636794625719</c:v>
                </c:pt>
                <c:pt idx="1092">
                  <c:v>1439.5954296724472</c:v>
                </c:pt>
                <c:pt idx="1093">
                  <c:v>1438.9948375241779</c:v>
                </c:pt>
                <c:pt idx="1094">
                  <c:v>1437.5670724070449</c:v>
                </c:pt>
                <c:pt idx="1095">
                  <c:v>1436.1045369261478</c:v>
                </c:pt>
                <c:pt idx="1096">
                  <c:v>1426.7281228070176</c:v>
                </c:pt>
                <c:pt idx="1097">
                  <c:v>1424.1201242484972</c:v>
                </c:pt>
                <c:pt idx="1098">
                  <c:v>1423.2082504970178</c:v>
                </c:pt>
                <c:pt idx="1099">
                  <c:v>1417.1169108910892</c:v>
                </c:pt>
                <c:pt idx="1100">
                  <c:v>1415.5287396449705</c:v>
                </c:pt>
                <c:pt idx="1101">
                  <c:v>1414.9655049115911</c:v>
                </c:pt>
                <c:pt idx="1102">
                  <c:v>1410.5061509054326</c:v>
                </c:pt>
                <c:pt idx="1103">
                  <c:v>1406.6876876310273</c:v>
                </c:pt>
                <c:pt idx="1104">
                  <c:v>1400.6002057026478</c:v>
                </c:pt>
                <c:pt idx="1105">
                  <c:v>1399.601158110883</c:v>
                </c:pt>
                <c:pt idx="1106">
                  <c:v>1396.1272727272728</c:v>
                </c:pt>
                <c:pt idx="1107">
                  <c:v>1393.7584056795133</c:v>
                </c:pt>
                <c:pt idx="1108">
                  <c:v>1390.3227280163599</c:v>
                </c:pt>
                <c:pt idx="1109">
                  <c:v>1387.8547933194154</c:v>
                </c:pt>
                <c:pt idx="1110">
                  <c:v>1384.5197176220806</c:v>
                </c:pt>
                <c:pt idx="1111">
                  <c:v>1383.0103575883575</c:v>
                </c:pt>
                <c:pt idx="1112">
                  <c:v>1383.0023022774326</c:v>
                </c:pt>
                <c:pt idx="1113">
                  <c:v>1382.7676892177592</c:v>
                </c:pt>
                <c:pt idx="1114">
                  <c:v>1375.4282989690721</c:v>
                </c:pt>
                <c:pt idx="1115">
                  <c:v>1372.1778947368421</c:v>
                </c:pt>
                <c:pt idx="1116">
                  <c:v>1362.8106178489702</c:v>
                </c:pt>
                <c:pt idx="1117">
                  <c:v>1359.9184512471656</c:v>
                </c:pt>
                <c:pt idx="1118">
                  <c:v>1359.1278708971554</c:v>
                </c:pt>
                <c:pt idx="1119">
                  <c:v>1357.6374533029614</c:v>
                </c:pt>
                <c:pt idx="1120">
                  <c:v>1355.799153674833</c:v>
                </c:pt>
                <c:pt idx="1121">
                  <c:v>1354.1866794582393</c:v>
                </c:pt>
                <c:pt idx="1122">
                  <c:v>1353.6768782816227</c:v>
                </c:pt>
                <c:pt idx="1123">
                  <c:v>1349.8193959731543</c:v>
                </c:pt>
                <c:pt idx="1124">
                  <c:v>1348.9292570194386</c:v>
                </c:pt>
                <c:pt idx="1125">
                  <c:v>1348.1498622327788</c:v>
                </c:pt>
                <c:pt idx="1126">
                  <c:v>1348.0592897603485</c:v>
                </c:pt>
                <c:pt idx="1127">
                  <c:v>1346.7461011235955</c:v>
                </c:pt>
                <c:pt idx="1128">
                  <c:v>1345.273975609756</c:v>
                </c:pt>
                <c:pt idx="1129">
                  <c:v>1344.988451612903</c:v>
                </c:pt>
                <c:pt idx="1130">
                  <c:v>1344.8777858719648</c:v>
                </c:pt>
                <c:pt idx="1131">
                  <c:v>1344.0210549450551</c:v>
                </c:pt>
                <c:pt idx="1132">
                  <c:v>1343.0434772234273</c:v>
                </c:pt>
                <c:pt idx="1133">
                  <c:v>1338.4274680851065</c:v>
                </c:pt>
                <c:pt idx="1134">
                  <c:v>1337.8797647058825</c:v>
                </c:pt>
                <c:pt idx="1135">
                  <c:v>1337.6137430406854</c:v>
                </c:pt>
                <c:pt idx="1136">
                  <c:v>1335.5502311435523</c:v>
                </c:pt>
                <c:pt idx="1137">
                  <c:v>1332.6524264392324</c:v>
                </c:pt>
                <c:pt idx="1138">
                  <c:v>1330.7378220140517</c:v>
                </c:pt>
                <c:pt idx="1139">
                  <c:v>1327.8953294663572</c:v>
                </c:pt>
                <c:pt idx="1140">
                  <c:v>1326.065157384988</c:v>
                </c:pt>
                <c:pt idx="1141">
                  <c:v>1325.8865011990406</c:v>
                </c:pt>
                <c:pt idx="1142">
                  <c:v>1324.5589533799534</c:v>
                </c:pt>
                <c:pt idx="1143">
                  <c:v>1324.4527432762834</c:v>
                </c:pt>
                <c:pt idx="1144">
                  <c:v>1320.9949032258064</c:v>
                </c:pt>
                <c:pt idx="1145">
                  <c:v>1320.3975180722889</c:v>
                </c:pt>
                <c:pt idx="1146">
                  <c:v>1319.0017482678982</c:v>
                </c:pt>
                <c:pt idx="1147">
                  <c:v>1317.5499770114943</c:v>
                </c:pt>
                <c:pt idx="1148">
                  <c:v>1306.2338607594938</c:v>
                </c:pt>
                <c:pt idx="1149">
                  <c:v>1304.6454534883719</c:v>
                </c:pt>
                <c:pt idx="1150">
                  <c:v>1300.7047037037039</c:v>
                </c:pt>
                <c:pt idx="1151">
                  <c:v>1295.8276019656018</c:v>
                </c:pt>
                <c:pt idx="1152">
                  <c:v>1293.1394508670521</c:v>
                </c:pt>
                <c:pt idx="1153">
                  <c:v>1291.5615534591195</c:v>
                </c:pt>
                <c:pt idx="1154">
                  <c:v>1287.0616374269007</c:v>
                </c:pt>
                <c:pt idx="1155">
                  <c:v>1285.5145977011493</c:v>
                </c:pt>
                <c:pt idx="1156">
                  <c:v>1283.2759322033899</c:v>
                </c:pt>
                <c:pt idx="1157">
                  <c:v>1283.0306109725686</c:v>
                </c:pt>
                <c:pt idx="1158">
                  <c:v>1282.3944374999999</c:v>
                </c:pt>
                <c:pt idx="1159">
                  <c:v>1280.8621428571428</c:v>
                </c:pt>
                <c:pt idx="1160">
                  <c:v>1279.875176470588</c:v>
                </c:pt>
                <c:pt idx="1161">
                  <c:v>1277.6299349112426</c:v>
                </c:pt>
                <c:pt idx="1162">
                  <c:v>1276.5338433734942</c:v>
                </c:pt>
                <c:pt idx="1163">
                  <c:v>1274.7864596273294</c:v>
                </c:pt>
                <c:pt idx="1164">
                  <c:v>1274.0590227272728</c:v>
                </c:pt>
                <c:pt idx="1165">
                  <c:v>1272.2497305389222</c:v>
                </c:pt>
                <c:pt idx="1166">
                  <c:v>1271.7682696629213</c:v>
                </c:pt>
                <c:pt idx="1167">
                  <c:v>1268.3151780821918</c:v>
                </c:pt>
                <c:pt idx="1168">
                  <c:v>1267.3743145780052</c:v>
                </c:pt>
                <c:pt idx="1169">
                  <c:v>1267.0185555555556</c:v>
                </c:pt>
                <c:pt idx="1170">
                  <c:v>1265.9087262569833</c:v>
                </c:pt>
                <c:pt idx="1171">
                  <c:v>1261.6998214285716</c:v>
                </c:pt>
                <c:pt idx="1172">
                  <c:v>1261.3578701298702</c:v>
                </c:pt>
                <c:pt idx="1173">
                  <c:v>1260.8574611528823</c:v>
                </c:pt>
                <c:pt idx="1174">
                  <c:v>1260.3035</c:v>
                </c:pt>
                <c:pt idx="1175">
                  <c:v>1260.2457127071823</c:v>
                </c:pt>
                <c:pt idx="1176">
                  <c:v>1259.4528773006136</c:v>
                </c:pt>
                <c:pt idx="1177">
                  <c:v>1258.550126721763</c:v>
                </c:pt>
                <c:pt idx="1178">
                  <c:v>1257.1427002724797</c:v>
                </c:pt>
                <c:pt idx="1179">
                  <c:v>1257.0137405541564</c:v>
                </c:pt>
                <c:pt idx="1180">
                  <c:v>1256.5387214854111</c:v>
                </c:pt>
                <c:pt idx="1181">
                  <c:v>1255.6582162849872</c:v>
                </c:pt>
                <c:pt idx="1182">
                  <c:v>1255.1431860465116</c:v>
                </c:pt>
                <c:pt idx="1183">
                  <c:v>1254.6275064267352</c:v>
                </c:pt>
                <c:pt idx="1184">
                  <c:v>1253.6818041958043</c:v>
                </c:pt>
                <c:pt idx="1185">
                  <c:v>1252.921</c:v>
                </c:pt>
                <c:pt idx="1186">
                  <c:v>1250.8426937669376</c:v>
                </c:pt>
                <c:pt idx="1187">
                  <c:v>1250.1789493670888</c:v>
                </c:pt>
                <c:pt idx="1188">
                  <c:v>1249.1606969696968</c:v>
                </c:pt>
                <c:pt idx="1189">
                  <c:v>1249.1532547770698</c:v>
                </c:pt>
                <c:pt idx="1190">
                  <c:v>1248.7943469387756</c:v>
                </c:pt>
                <c:pt idx="1191">
                  <c:v>1247.4889191374664</c:v>
                </c:pt>
                <c:pt idx="1192">
                  <c:v>1247.0051917808219</c:v>
                </c:pt>
                <c:pt idx="1193">
                  <c:v>1244.0119696969698</c:v>
                </c:pt>
                <c:pt idx="1194">
                  <c:v>1243.6389999999999</c:v>
                </c:pt>
                <c:pt idx="1195">
                  <c:v>1243.0762823218995</c:v>
                </c:pt>
                <c:pt idx="1196">
                  <c:v>1241.4975639686684</c:v>
                </c:pt>
                <c:pt idx="1197">
                  <c:v>1240.8951367292225</c:v>
                </c:pt>
                <c:pt idx="1198">
                  <c:v>1240.1317979002627</c:v>
                </c:pt>
                <c:pt idx="1199">
                  <c:v>1238.7152361111112</c:v>
                </c:pt>
                <c:pt idx="1200">
                  <c:v>1238.4510451127819</c:v>
                </c:pt>
                <c:pt idx="1201">
                  <c:v>1238.2417027027027</c:v>
                </c:pt>
                <c:pt idx="1202">
                  <c:v>1237.4609333333333</c:v>
                </c:pt>
                <c:pt idx="1203">
                  <c:v>1236.6902142857143</c:v>
                </c:pt>
                <c:pt idx="1204">
                  <c:v>1234.7523529411765</c:v>
                </c:pt>
                <c:pt idx="1205">
                  <c:v>1232.6035517241378</c:v>
                </c:pt>
                <c:pt idx="1206">
                  <c:v>1232.4457887323942</c:v>
                </c:pt>
                <c:pt idx="1207">
                  <c:v>1232.2904328358209</c:v>
                </c:pt>
                <c:pt idx="1208">
                  <c:v>1231.8639230769229</c:v>
                </c:pt>
                <c:pt idx="1209">
                  <c:v>1231.0702684563757</c:v>
                </c:pt>
                <c:pt idx="1210">
                  <c:v>1231.000642384106</c:v>
                </c:pt>
                <c:pt idx="1211">
                  <c:v>1230.2514198473282</c:v>
                </c:pt>
                <c:pt idx="1212">
                  <c:v>1224.4804545454547</c:v>
                </c:pt>
                <c:pt idx="1213">
                  <c:v>1223.3526184210527</c:v>
                </c:pt>
                <c:pt idx="1214">
                  <c:v>1222.485074074074</c:v>
                </c:pt>
                <c:pt idx="1215">
                  <c:v>1218.6738064516128</c:v>
                </c:pt>
                <c:pt idx="1216">
                  <c:v>1217.8654397163118</c:v>
                </c:pt>
                <c:pt idx="1217">
                  <c:v>1213.5921470588235</c:v>
                </c:pt>
                <c:pt idx="1218">
                  <c:v>1205.7686058394163</c:v>
                </c:pt>
                <c:pt idx="1219">
                  <c:v>1199.7687971014491</c:v>
                </c:pt>
                <c:pt idx="1220">
                  <c:v>1196.960457364341</c:v>
                </c:pt>
                <c:pt idx="1221">
                  <c:v>1192.6617716535432</c:v>
                </c:pt>
                <c:pt idx="1222">
                  <c:v>1190.5203453237409</c:v>
                </c:pt>
                <c:pt idx="1223">
                  <c:v>1186.3523076923079</c:v>
                </c:pt>
                <c:pt idx="1224">
                  <c:v>1174.88778125</c:v>
                </c:pt>
                <c:pt idx="1225">
                  <c:v>1167.4717192982455</c:v>
                </c:pt>
                <c:pt idx="1226">
                  <c:v>1153.4860483870968</c:v>
                </c:pt>
                <c:pt idx="1227">
                  <c:v>1150.9562173913046</c:v>
                </c:pt>
                <c:pt idx="1228">
                  <c:v>1149.7092</c:v>
                </c:pt>
                <c:pt idx="1229">
                  <c:v>1147.702680672269</c:v>
                </c:pt>
                <c:pt idx="1230">
                  <c:v>1143.8258412698412</c:v>
                </c:pt>
                <c:pt idx="1231">
                  <c:v>1142.496344827586</c:v>
                </c:pt>
                <c:pt idx="1232">
                  <c:v>1136.4870000000001</c:v>
                </c:pt>
                <c:pt idx="1233">
                  <c:v>1135.868861788618</c:v>
                </c:pt>
                <c:pt idx="1234">
                  <c:v>1135.3251025641025</c:v>
                </c:pt>
                <c:pt idx="1235">
                  <c:v>1134.2919999999999</c:v>
                </c:pt>
                <c:pt idx="1236">
                  <c:v>1129.9519203539821</c:v>
                </c:pt>
                <c:pt idx="1237">
                  <c:v>1128.051524590164</c:v>
                </c:pt>
                <c:pt idx="1238">
                  <c:v>1127.6970826446282</c:v>
                </c:pt>
                <c:pt idx="1239">
                  <c:v>1115.9174821428574</c:v>
                </c:pt>
                <c:pt idx="1240">
                  <c:v>1110.3575555555556</c:v>
                </c:pt>
                <c:pt idx="1241">
                  <c:v>1108.5697927927927</c:v>
                </c:pt>
                <c:pt idx="1242">
                  <c:v>1107.9953636363634</c:v>
                </c:pt>
                <c:pt idx="1243">
                  <c:v>1107.8395963302753</c:v>
                </c:pt>
                <c:pt idx="1244">
                  <c:v>1040.0165327102804</c:v>
                </c:pt>
                <c:pt idx="1245">
                  <c:v>1022.6485714285715</c:v>
                </c:pt>
                <c:pt idx="1246">
                  <c:v>1017.537679245283</c:v>
                </c:pt>
                <c:pt idx="1247">
                  <c:v>1010.6616504854369</c:v>
                </c:pt>
                <c:pt idx="1248">
                  <c:v>998.81174999999996</c:v>
                </c:pt>
                <c:pt idx="1249">
                  <c:v>995.38728846153845</c:v>
                </c:pt>
                <c:pt idx="1250">
                  <c:v>989.9800816326532</c:v>
                </c:pt>
                <c:pt idx="1251">
                  <c:v>986.82822680412369</c:v>
                </c:pt>
                <c:pt idx="1252">
                  <c:v>985.5644901960784</c:v>
                </c:pt>
                <c:pt idx="1253">
                  <c:v>979.28650000000005</c:v>
                </c:pt>
                <c:pt idx="1254">
                  <c:v>977.72016161616159</c:v>
                </c:pt>
                <c:pt idx="1255">
                  <c:v>974.08084158415852</c:v>
                </c:pt>
                <c:pt idx="1256">
                  <c:v>972.43591489361688</c:v>
                </c:pt>
                <c:pt idx="1257">
                  <c:v>960.72273684210518</c:v>
                </c:pt>
                <c:pt idx="1258">
                  <c:v>939.58711111111097</c:v>
                </c:pt>
                <c:pt idx="1259">
                  <c:v>930.37753846153851</c:v>
                </c:pt>
                <c:pt idx="1260">
                  <c:v>922.4864318181817</c:v>
                </c:pt>
                <c:pt idx="1261">
                  <c:v>920.77918604651154</c:v>
                </c:pt>
                <c:pt idx="1262">
                  <c:v>919.87980434782605</c:v>
                </c:pt>
                <c:pt idx="1263">
                  <c:v>917.43960215053767</c:v>
                </c:pt>
                <c:pt idx="1264">
                  <c:v>916.21009195402303</c:v>
                </c:pt>
                <c:pt idx="1265">
                  <c:v>914.93052380952383</c:v>
                </c:pt>
                <c:pt idx="1266">
                  <c:v>911.35741573033704</c:v>
                </c:pt>
                <c:pt idx="1267">
                  <c:v>899.87270588235288</c:v>
                </c:pt>
                <c:pt idx="1268">
                  <c:v>898.93466666666677</c:v>
                </c:pt>
                <c:pt idx="1269">
                  <c:v>898.29164705882351</c:v>
                </c:pt>
                <c:pt idx="1270">
                  <c:v>898.18192771084341</c:v>
                </c:pt>
                <c:pt idx="1271">
                  <c:v>897.98203703703712</c:v>
                </c:pt>
                <c:pt idx="1272">
                  <c:v>883.74726190476179</c:v>
                </c:pt>
                <c:pt idx="1273">
                  <c:v>881.3658181818181</c:v>
                </c:pt>
                <c:pt idx="1274">
                  <c:v>879.25982926829261</c:v>
                </c:pt>
                <c:pt idx="1275">
                  <c:v>875.68233333333342</c:v>
                </c:pt>
                <c:pt idx="1276">
                  <c:v>873.58185714285707</c:v>
                </c:pt>
                <c:pt idx="1277">
                  <c:v>869.27229508196717</c:v>
                </c:pt>
                <c:pt idx="1278">
                  <c:v>869.17997435897428</c:v>
                </c:pt>
                <c:pt idx="1279">
                  <c:v>863.34526315789469</c:v>
                </c:pt>
                <c:pt idx="1280">
                  <c:v>862.92487341772164</c:v>
                </c:pt>
                <c:pt idx="1281">
                  <c:v>860.07231168831163</c:v>
                </c:pt>
                <c:pt idx="1282">
                  <c:v>853.60919444444437</c:v>
                </c:pt>
                <c:pt idx="1283">
                  <c:v>851.54612499999996</c:v>
                </c:pt>
                <c:pt idx="1284">
                  <c:v>850.77209859154937</c:v>
                </c:pt>
                <c:pt idx="1285">
                  <c:v>850.58889189189188</c:v>
                </c:pt>
                <c:pt idx="1286">
                  <c:v>850.37312328767132</c:v>
                </c:pt>
                <c:pt idx="1287">
                  <c:v>847.634935483871</c:v>
                </c:pt>
                <c:pt idx="1288">
                  <c:v>844.48417391304349</c:v>
                </c:pt>
                <c:pt idx="1289">
                  <c:v>841.37205263157898</c:v>
                </c:pt>
                <c:pt idx="1290">
                  <c:v>841.2645</c:v>
                </c:pt>
                <c:pt idx="1291">
                  <c:v>839.11833333333334</c:v>
                </c:pt>
                <c:pt idx="1292">
                  <c:v>834.11023809523817</c:v>
                </c:pt>
                <c:pt idx="1293">
                  <c:v>831.52850000000001</c:v>
                </c:pt>
                <c:pt idx="1294">
                  <c:v>828.90633333333335</c:v>
                </c:pt>
                <c:pt idx="1295">
                  <c:v>822.52737500000001</c:v>
                </c:pt>
                <c:pt idx="1296">
                  <c:v>821.77312121212128</c:v>
                </c:pt>
                <c:pt idx="1297">
                  <c:v>819.41585074626869</c:v>
                </c:pt>
                <c:pt idx="1298">
                  <c:v>814.84876923076911</c:v>
                </c:pt>
                <c:pt idx="1299">
                  <c:v>806.45258823529412</c:v>
                </c:pt>
                <c:pt idx="1300">
                  <c:v>799.63199999999995</c:v>
                </c:pt>
                <c:pt idx="1301">
                  <c:v>795.39059420289846</c:v>
                </c:pt>
                <c:pt idx="1302">
                  <c:v>783.1023076923077</c:v>
                </c:pt>
                <c:pt idx="1303">
                  <c:v>781.18866666666668</c:v>
                </c:pt>
                <c:pt idx="1304">
                  <c:v>767.8564827586207</c:v>
                </c:pt>
                <c:pt idx="1305">
                  <c:v>764.18256250000002</c:v>
                </c:pt>
                <c:pt idx="1306">
                  <c:v>764.09589795918362</c:v>
                </c:pt>
                <c:pt idx="1307">
                  <c:v>763.73800000000006</c:v>
                </c:pt>
                <c:pt idx="1308">
                  <c:v>762.62214285714288</c:v>
                </c:pt>
                <c:pt idx="1309">
                  <c:v>760.69080769230766</c:v>
                </c:pt>
                <c:pt idx="1310">
                  <c:v>758.91685365853652</c:v>
                </c:pt>
                <c:pt idx="1311">
                  <c:v>758.29053571428574</c:v>
                </c:pt>
                <c:pt idx="1312">
                  <c:v>757.27581355932205</c:v>
                </c:pt>
                <c:pt idx="1313">
                  <c:v>756.57196296296297</c:v>
                </c:pt>
                <c:pt idx="1314">
                  <c:v>756.17054054054051</c:v>
                </c:pt>
                <c:pt idx="1315">
                  <c:v>752.16116666666665</c:v>
                </c:pt>
                <c:pt idx="1316">
                  <c:v>752.13414285714282</c:v>
                </c:pt>
                <c:pt idx="1317">
                  <c:v>749.60366666666664</c:v>
                </c:pt>
                <c:pt idx="1318">
                  <c:v>749.57364705882355</c:v>
                </c:pt>
                <c:pt idx="1319">
                  <c:v>749.2059999999999</c:v>
                </c:pt>
                <c:pt idx="1320">
                  <c:v>746.59962264150943</c:v>
                </c:pt>
                <c:pt idx="1321">
                  <c:v>745.01442105263152</c:v>
                </c:pt>
                <c:pt idx="1322">
                  <c:v>744.09776923076925</c:v>
                </c:pt>
                <c:pt idx="1323">
                  <c:v>743.44277777777779</c:v>
                </c:pt>
                <c:pt idx="1324">
                  <c:v>741.93799999999999</c:v>
                </c:pt>
                <c:pt idx="1325">
                  <c:v>740.33454545454538</c:v>
                </c:pt>
                <c:pt idx="1326">
                  <c:v>740.27581818181818</c:v>
                </c:pt>
                <c:pt idx="1327">
                  <c:v>740.06661904761904</c:v>
                </c:pt>
                <c:pt idx="1328">
                  <c:v>736.56212903225799</c:v>
                </c:pt>
                <c:pt idx="1329">
                  <c:v>735.8241764705881</c:v>
                </c:pt>
                <c:pt idx="1330">
                  <c:v>729.48316279069775</c:v>
                </c:pt>
                <c:pt idx="1331">
                  <c:v>727.52955172413795</c:v>
                </c:pt>
                <c:pt idx="1332">
                  <c:v>725.99850000000004</c:v>
                </c:pt>
                <c:pt idx="1333">
                  <c:v>725.19733333333329</c:v>
                </c:pt>
                <c:pt idx="1334">
                  <c:v>712.64427272727278</c:v>
                </c:pt>
                <c:pt idx="1335">
                  <c:v>706.24588888888889</c:v>
                </c:pt>
                <c:pt idx="1336">
                  <c:v>705.73568085106388</c:v>
                </c:pt>
                <c:pt idx="1337">
                  <c:v>703.61733333333336</c:v>
                </c:pt>
                <c:pt idx="1338">
                  <c:v>699.80172727272736</c:v>
                </c:pt>
                <c:pt idx="1339">
                  <c:v>690.95887499999992</c:v>
                </c:pt>
                <c:pt idx="1340">
                  <c:v>690.22030434782607</c:v>
                </c:pt>
                <c:pt idx="1341">
                  <c:v>686.75271428571432</c:v>
                </c:pt>
                <c:pt idx="1342">
                  <c:v>658.01300000000003</c:v>
                </c:pt>
                <c:pt idx="1343">
                  <c:v>640.42271428571428</c:v>
                </c:pt>
                <c:pt idx="1344">
                  <c:v>613.35599999999999</c:v>
                </c:pt>
                <c:pt idx="1345">
                  <c:v>600.42200000000003</c:v>
                </c:pt>
                <c:pt idx="1346">
                  <c:v>561.86149999999998</c:v>
                </c:pt>
                <c:pt idx="1347">
                  <c:v>517.57700000000011</c:v>
                </c:pt>
                <c:pt idx="1348">
                  <c:v>515.85366666666675</c:v>
                </c:pt>
                <c:pt idx="1349">
                  <c:v>392.654</c:v>
                </c:pt>
                <c:pt idx="1350">
                  <c:v>91.177999999999997</c:v>
                </c:pt>
              </c:numCache>
            </c:numRef>
          </c:val>
        </c:ser>
        <c:shape val="cylinder"/>
        <c:axId val="172984960"/>
        <c:axId val="173750528"/>
        <c:axId val="0"/>
      </c:bar3DChart>
      <c:catAx>
        <c:axId val="172984960"/>
        <c:scaling>
          <c:orientation val="minMax"/>
        </c:scaling>
        <c:axPos val="l"/>
        <c:tickLblPos val="nextTo"/>
        <c:crossAx val="173750528"/>
        <c:crosses val="autoZero"/>
        <c:auto val="1"/>
        <c:lblAlgn val="ctr"/>
        <c:lblOffset val="100"/>
      </c:catAx>
      <c:valAx>
        <c:axId val="173750528"/>
        <c:scaling>
          <c:orientation val="minMax"/>
        </c:scaling>
        <c:axPos val="b"/>
        <c:majorGridlines/>
        <c:numFmt formatCode="#,##0.00" sourceLinked="1"/>
        <c:tickLblPos val="nextTo"/>
        <c:crossAx val="172984960"/>
        <c:crosses val="autoZero"/>
        <c:crossBetween val="between"/>
      </c:valAx>
    </c:plotArea>
    <c:legend>
      <c:legendPos val="r"/>
      <c:layou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400">
                <a:solidFill>
                  <a:schemeClr val="tx1"/>
                </a:solidFill>
                <a:latin typeface="Times New Roman" pitchFamily="18" charset="0"/>
                <a:cs typeface="Times New Roman" pitchFamily="18" charset="0"/>
              </a:rPr>
              <a:t>Total Number of Reviews per Category</a:t>
            </a:r>
          </a:p>
        </c:rich>
      </c:tx>
      <c:layout/>
      <c:spPr>
        <a:noFill/>
      </c:spPr>
    </c:title>
    <c:pivotFmts>
      <c:pivotFmt>
        <c:idx val="0"/>
        <c:marker>
          <c:symbol val="none"/>
        </c:marker>
      </c:pivotFmt>
      <c:pivotFmt>
        <c:idx val="1"/>
        <c:marker>
          <c:symbol val="none"/>
        </c:marker>
      </c:pivotFmt>
      <c:pivotFmt>
        <c:idx val="2"/>
        <c:marker>
          <c:symbol val="none"/>
        </c:marker>
      </c:pivotFmt>
    </c:pivotFmts>
    <c:plotArea>
      <c:layout/>
      <c:pieChart>
        <c:varyColors val="1"/>
        <c:ser>
          <c:idx val="0"/>
          <c:order val="0"/>
          <c:tx>
            <c:v>Total</c:v>
          </c:tx>
          <c:cat>
            <c:strLit>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Lit>
          </c:cat>
          <c:val>
            <c:numLit>
              <c:formatCode>General</c:formatCode>
              <c:ptCount val="9"/>
              <c:pt idx="0">
                <c:v>1118</c:v>
              </c:pt>
              <c:pt idx="1">
                <c:v>3663</c:v>
              </c:pt>
              <c:pt idx="2">
                <c:v>8566</c:v>
              </c:pt>
              <c:pt idx="3">
                <c:v>15867</c:v>
              </c:pt>
              <c:pt idx="4">
                <c:v>88882</c:v>
              </c:pt>
              <c:pt idx="5">
                <c:v>149675</c:v>
              </c:pt>
              <c:pt idx="6">
                <c:v>2991069</c:v>
              </c:pt>
              <c:pt idx="7">
                <c:v>6335177</c:v>
              </c:pt>
              <c:pt idx="8">
                <c:v>14208406</c:v>
              </c:pt>
            </c:numLit>
          </c:val>
        </c:ser>
        <c:firstSliceAng val="0"/>
      </c:pieChart>
    </c:plotArea>
    <c:legend>
      <c:legendPos val="r"/>
      <c:layout>
        <c:manualLayout>
          <c:xMode val="edge"/>
          <c:yMode val="edge"/>
          <c:x val="0.64853477690288741"/>
          <c:y val="0.16745662000583261"/>
          <c:w val="0.35146522309711287"/>
          <c:h val="0.78129046369203869"/>
        </c:manualLayout>
      </c:layout>
    </c:legend>
    <c:plotVisOnly val="1"/>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200">
                <a:latin typeface="Times New Roman" pitchFamily="18" charset="0"/>
                <a:cs typeface="Times New Roman" pitchFamily="18" charset="0"/>
              </a:rPr>
              <a:t>NUMBER</a:t>
            </a:r>
            <a:r>
              <a:rPr lang="en-US" sz="1200" baseline="0">
                <a:latin typeface="Times New Roman" pitchFamily="18" charset="0"/>
                <a:cs typeface="Times New Roman" pitchFamily="18" charset="0"/>
              </a:rPr>
              <a:t> OF PRODUCTS LISTED UNDER EACH CATEGORY</a:t>
            </a:r>
            <a:endParaRPr lang="en-US" sz="1200">
              <a:latin typeface="Times New Roman" pitchFamily="18" charset="0"/>
              <a:cs typeface="Times New Roman" pitchFamily="18" charset="0"/>
            </a:endParaRPr>
          </a:p>
        </c:rich>
      </c:tx>
      <c:layout>
        <c:manualLayout>
          <c:xMode val="edge"/>
          <c:yMode val="edge"/>
          <c:x val="7.7895888013998271E-2"/>
          <c:y val="1.3888888888888897E-2"/>
        </c:manualLayout>
      </c:layout>
    </c:title>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5.8433945756780403E-2"/>
          <c:y val="0.22037037037037038"/>
          <c:w val="0.4372222222222224"/>
          <c:h val="0.72870370370370374"/>
        </c:manualLayout>
      </c:layout>
      <c:pieChart>
        <c:varyColors val="1"/>
        <c:ser>
          <c:idx val="0"/>
          <c:order val="0"/>
          <c:tx>
            <c:v>Total</c:v>
          </c:tx>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1</c:v>
              </c:pt>
              <c:pt idx="1">
                <c:v>375</c:v>
              </c:pt>
              <c:pt idx="2">
                <c:v>490</c:v>
              </c:pt>
              <c:pt idx="3">
                <c:v>1</c:v>
              </c:pt>
              <c:pt idx="4">
                <c:v>448</c:v>
              </c:pt>
              <c:pt idx="5">
                <c:v>2</c:v>
              </c:pt>
              <c:pt idx="6">
                <c:v>2</c:v>
              </c:pt>
              <c:pt idx="7">
                <c:v>31</c:v>
              </c:pt>
              <c:pt idx="8">
                <c:v>1</c:v>
              </c:pt>
            </c:numLit>
          </c:val>
        </c:ser>
        <c:firstSliceAng val="0"/>
      </c:pieChart>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[Amazon case study.xlsx]Average Discount!PivotTable11</c:name>
    <c:fmtId val="2"/>
  </c:pivotSource>
  <c:chart>
    <c:title>
      <c:tx>
        <c:rich>
          <a:bodyPr/>
          <a:lstStyle/>
          <a:p>
            <a:pPr>
              <a:defRPr/>
            </a:pPr>
            <a:r>
              <a:rPr lang="en-US" sz="1600" b="1" i="0" u="none" strike="noStrike" baseline="0">
                <a:latin typeface="Times New Roman" pitchFamily="18" charset="0"/>
                <a:cs typeface="Times New Roman" pitchFamily="18" charset="0"/>
              </a:rPr>
              <a:t>Average Discount % by Category</a:t>
            </a:r>
            <a:endParaRPr lang="en-US" sz="1600">
              <a:latin typeface="Times New Roman" pitchFamily="18" charset="0"/>
              <a:cs typeface="Times New Roman" pitchFamily="18" charset="0"/>
            </a:endParaRPr>
          </a:p>
        </c:rich>
      </c:tx>
      <c:layout/>
    </c:title>
    <c:pivotFmts>
      <c:pivotFmt>
        <c:idx val="0"/>
        <c:marker>
          <c:symbol val="none"/>
        </c:marker>
      </c:pivotFmt>
      <c:pivotFmt>
        <c:idx val="1"/>
        <c:marker>
          <c:symbol val="none"/>
        </c:marker>
      </c:pivotFmt>
      <c:pivotFmt>
        <c:idx val="2"/>
        <c:marker>
          <c:symbol val="none"/>
        </c:marker>
      </c:pivotFmt>
    </c:pivotFmts>
    <c:plotArea>
      <c:layout/>
      <c:barChart>
        <c:barDir val="bar"/>
        <c:grouping val="clustered"/>
        <c:ser>
          <c:idx val="0"/>
          <c:order val="0"/>
          <c:tx>
            <c:strRef>
              <c:f>'Average Discount'!$B$3</c:f>
              <c:strCache>
                <c:ptCount val="1"/>
                <c:pt idx="0">
                  <c:v>Total</c:v>
                </c:pt>
              </c:strCache>
            </c:strRef>
          </c:tx>
          <c:cat>
            <c:strRef>
              <c:f>'Average Discount'!$A$4:$A$13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 Discount'!$B$4:$B$13</c:f>
              <c:numCache>
                <c:formatCode>0.00%</c:formatCode>
                <c:ptCount val="9"/>
                <c:pt idx="0">
                  <c:v>0.42</c:v>
                </c:pt>
                <c:pt idx="1">
                  <c:v>0.53223999999999938</c:v>
                </c:pt>
                <c:pt idx="2">
                  <c:v>0.49906122448979551</c:v>
                </c:pt>
                <c:pt idx="3">
                  <c:v>0.53</c:v>
                </c:pt>
                <c:pt idx="4">
                  <c:v>0.40120535714285743</c:v>
                </c:pt>
                <c:pt idx="5">
                  <c:v>0.57499999999999996</c:v>
                </c:pt>
                <c:pt idx="6">
                  <c:v>0.45999999999999996</c:v>
                </c:pt>
                <c:pt idx="7">
                  <c:v>0.12354838709677418</c:v>
                </c:pt>
                <c:pt idx="8">
                  <c:v>0</c:v>
                </c:pt>
              </c:numCache>
            </c:numRef>
          </c:val>
        </c:ser>
        <c:axId val="196355584"/>
        <c:axId val="214222720"/>
      </c:barChart>
      <c:catAx>
        <c:axId val="196355584"/>
        <c:scaling>
          <c:orientation val="minMax"/>
        </c:scaling>
        <c:axPos val="l"/>
        <c:tickLblPos val="nextTo"/>
        <c:crossAx val="214222720"/>
        <c:crosses val="autoZero"/>
        <c:auto val="1"/>
        <c:lblAlgn val="ctr"/>
        <c:lblOffset val="100"/>
      </c:catAx>
      <c:valAx>
        <c:axId val="214222720"/>
        <c:scaling>
          <c:orientation val="minMax"/>
        </c:scaling>
        <c:axPos val="b"/>
        <c:majorGridlines/>
        <c:numFmt formatCode="0.00%" sourceLinked="1"/>
        <c:tickLblPos val="nextTo"/>
        <c:spPr>
          <a:noFill/>
          <a:ln w="0"/>
        </c:spPr>
        <c:crossAx val="196355584"/>
        <c:crosses val="autoZero"/>
        <c:crossBetween val="between"/>
      </c:valAx>
      <c:spPr>
        <a:noFill/>
        <a:ln>
          <a:noFill/>
        </a:ln>
      </c:spPr>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[Amazon case study.xlsx]Product Count by Category!PivotTable2</c:name>
    <c:fmtId val="2"/>
  </c:pivotSource>
  <c:chart>
    <c:title>
      <c:tx>
        <c:rich>
          <a:bodyPr/>
          <a:lstStyle/>
          <a:p>
            <a:pPr>
              <a:defRPr/>
            </a:pPr>
            <a:r>
              <a:rPr lang="en-US" sz="1800" b="1" i="0" u="none" strike="noStrike" baseline="0"/>
              <a:t>Product Count by Category</a:t>
            </a:r>
            <a:endParaRPr lang="en-US" b="1"/>
          </a:p>
        </c:rich>
      </c:tx>
      <c:layout/>
    </c:title>
    <c:pivotFmts>
      <c:pivotFmt>
        <c:idx val="0"/>
        <c:marker>
          <c:symbol val="none"/>
        </c:marker>
      </c:pivotFmt>
      <c:pivotFmt>
        <c:idx val="1"/>
        <c:marker>
          <c:symbol val="none"/>
        </c:marker>
      </c:pivotFmt>
      <c:pivotFmt>
        <c:idx val="2"/>
        <c:marker>
          <c:symbol val="none"/>
        </c:marker>
      </c:pivotFmt>
    </c:pivotFmts>
    <c:plotArea>
      <c:layout/>
      <c:pieChart>
        <c:varyColors val="1"/>
        <c:ser>
          <c:idx val="0"/>
          <c:order val="0"/>
          <c:tx>
            <c:strRef>
              <c:f>'Product Count by Category'!$B$3</c:f>
              <c:strCache>
                <c:ptCount val="1"/>
                <c:pt idx="0">
                  <c:v>Total</c:v>
                </c:pt>
              </c:strCache>
            </c:strRef>
          </c:tx>
          <c:cat>
            <c:strRef>
              <c:f>'Product Count by Category'!$A$4:$A$13</c:f>
              <c:strCache>
                <c:ptCount val="9"/>
                <c:pt idx="0">
                  <c:v>Car&amp;Motorbike</c:v>
                </c:pt>
                <c:pt idx="1">
                  <c:v>Toys&amp;Games</c:v>
                </c:pt>
                <c:pt idx="2">
                  <c:v>Health&amp;PersonalCare</c:v>
                </c:pt>
                <c:pt idx="3">
                  <c:v>HomeImprovement</c:v>
                </c:pt>
                <c:pt idx="4">
                  <c:v>MusicalInstruments</c:v>
                </c:pt>
                <c:pt idx="5">
                  <c:v>OfficeProducts</c:v>
                </c:pt>
                <c:pt idx="6">
                  <c:v>Computers&amp;Accessories</c:v>
                </c:pt>
                <c:pt idx="7">
                  <c:v>Home&amp;Kitchen</c:v>
                </c:pt>
                <c:pt idx="8">
                  <c:v>Electronics</c:v>
                </c:pt>
              </c:strCache>
            </c:strRef>
          </c:cat>
          <c:val>
            <c:numRef>
              <c:f>'Product Count by Category'!$B$4:$B$13</c:f>
              <c:numCache>
                <c:formatCode>General</c:formatCode>
                <c:ptCount val="9"/>
                <c:pt idx="0">
                  <c:v>1</c:v>
                </c:pt>
                <c:pt idx="1">
                  <c:v>1</c:v>
                </c:pt>
                <c:pt idx="2">
                  <c:v>1</c:v>
                </c:pt>
                <c:pt idx="3">
                  <c:v>2</c:v>
                </c:pt>
                <c:pt idx="4">
                  <c:v>2</c:v>
                </c:pt>
                <c:pt idx="5">
                  <c:v>31</c:v>
                </c:pt>
                <c:pt idx="6">
                  <c:v>375</c:v>
                </c:pt>
                <c:pt idx="7">
                  <c:v>448</c:v>
                </c:pt>
                <c:pt idx="8">
                  <c:v>490</c:v>
                </c:pt>
              </c:numCache>
            </c:numRef>
          </c:val>
        </c:ser>
        <c:firstSliceAng val="0"/>
      </c:pieChart>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323850</xdr:colOff>
      <xdr:row>1</xdr:row>
      <xdr:rowOff>47625</xdr:rowOff>
    </xdr:from>
    <xdr:to>
      <xdr:col>8</xdr:col>
      <xdr:colOff>323850</xdr:colOff>
      <xdr:row>15</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2</xdr:row>
      <xdr:rowOff>57150</xdr:rowOff>
    </xdr:from>
    <xdr:to>
      <xdr:col>9</xdr:col>
      <xdr:colOff>342900</xdr:colOff>
      <xdr:row>16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628650</xdr:colOff>
      <xdr:row>5</xdr:row>
      <xdr:rowOff>152400</xdr:rowOff>
    </xdr:from>
    <xdr:to>
      <xdr:col>9</xdr:col>
      <xdr:colOff>628650</xdr:colOff>
      <xdr:row>20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3</xdr:col>
      <xdr:colOff>723900</xdr:colOff>
      <xdr:row>0</xdr:row>
      <xdr:rowOff>133350</xdr:rowOff>
    </xdr:from>
    <xdr:ext cx="2714625" cy="254557"/>
    <xdr:sp macro="" textlink="">
      <xdr:nvSpPr>
        <xdr:cNvPr id="2" name="TextBox 1"/>
        <xdr:cNvSpPr txBox="1"/>
      </xdr:nvSpPr>
      <xdr:spPr>
        <a:xfrm>
          <a:off x="5905500" y="133350"/>
          <a:ext cx="2714625" cy="25455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a:t>Top 5 Products by Rating × Reviews</a:t>
          </a:r>
          <a:endParaRPr lang="en-US" sz="1100"/>
        </a:p>
      </xdr:txBody>
    </xdr:sp>
    <xdr:clientData/>
  </xdr:oneCellAnchor>
  <xdr:twoCellAnchor>
    <xdr:from>
      <xdr:col>1</xdr:col>
      <xdr:colOff>1762125</xdr:colOff>
      <xdr:row>5</xdr:row>
      <xdr:rowOff>152400</xdr:rowOff>
    </xdr:from>
    <xdr:to>
      <xdr:col>5</xdr:col>
      <xdr:colOff>561975</xdr:colOff>
      <xdr:row>20</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85724</xdr:colOff>
      <xdr:row>0</xdr:row>
      <xdr:rowOff>142876</xdr:rowOff>
    </xdr:from>
    <xdr:ext cx="3705226" cy="254557"/>
    <xdr:sp macro="" textlink="">
      <xdr:nvSpPr>
        <xdr:cNvPr id="2" name="TextBox 1"/>
        <xdr:cNvSpPr txBox="1"/>
      </xdr:nvSpPr>
      <xdr:spPr>
        <a:xfrm>
          <a:off x="85724" y="142876"/>
          <a:ext cx="3705226" cy="25455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en-US" sz="1100"/>
            <a:t>What is the total number of reviews per category?</a:t>
          </a:r>
        </a:p>
      </xdr:txBody>
    </xdr:sp>
    <xdr:clientData/>
  </xdr:oneCellAnchor>
  <xdr:twoCellAnchor>
    <xdr:from>
      <xdr:col>0</xdr:col>
      <xdr:colOff>123825</xdr:colOff>
      <xdr:row>2</xdr:row>
      <xdr:rowOff>28575</xdr:rowOff>
    </xdr:from>
    <xdr:to>
      <xdr:col>5</xdr:col>
      <xdr:colOff>333375</xdr:colOff>
      <xdr:row>14</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9525</xdr:colOff>
      <xdr:row>1</xdr:row>
      <xdr:rowOff>0</xdr:rowOff>
    </xdr:from>
    <xdr:ext cx="3447290" cy="254557"/>
    <xdr:sp macro="" textlink="">
      <xdr:nvSpPr>
        <xdr:cNvPr id="4" name="TextBox 3"/>
        <xdr:cNvSpPr txBox="1"/>
      </xdr:nvSpPr>
      <xdr:spPr>
        <a:xfrm>
          <a:off x="5343525" y="190500"/>
          <a:ext cx="3447290" cy="25455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How many products are listed under each category?</a:t>
          </a:r>
        </a:p>
      </xdr:txBody>
    </xdr:sp>
    <xdr:clientData/>
  </xdr:oneCellAnchor>
  <xdr:oneCellAnchor>
    <xdr:from>
      <xdr:col>8</xdr:col>
      <xdr:colOff>238125</xdr:colOff>
      <xdr:row>1</xdr:row>
      <xdr:rowOff>152400</xdr:rowOff>
    </xdr:from>
    <xdr:ext cx="184731" cy="254557"/>
    <xdr:sp macro="" textlink="">
      <xdr:nvSpPr>
        <xdr:cNvPr id="5" name="TextBox 4"/>
        <xdr:cNvSpPr txBox="1"/>
      </xdr:nvSpPr>
      <xdr:spPr>
        <a:xfrm>
          <a:off x="6696075" y="3429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xdr:from>
      <xdr:col>6</xdr:col>
      <xdr:colOff>742950</xdr:colOff>
      <xdr:row>2</xdr:row>
      <xdr:rowOff>95250</xdr:rowOff>
    </xdr:from>
    <xdr:to>
      <xdr:col>10</xdr:col>
      <xdr:colOff>952500</xdr:colOff>
      <xdr:row>14</xdr:row>
      <xdr:rowOff>180975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161924</xdr:colOff>
      <xdr:row>15</xdr:row>
      <xdr:rowOff>47624</xdr:rowOff>
    </xdr:from>
    <xdr:to>
      <xdr:col>5</xdr:col>
      <xdr:colOff>333375</xdr:colOff>
      <xdr:row>27</xdr:row>
      <xdr:rowOff>142875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714375</xdr:colOff>
      <xdr:row>15</xdr:row>
      <xdr:rowOff>66675</xdr:rowOff>
    </xdr:from>
    <xdr:to>
      <xdr:col>10</xdr:col>
      <xdr:colOff>771525</xdr:colOff>
      <xdr:row>28</xdr:row>
      <xdr:rowOff>66675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841.173403356479" createdVersion="3" refreshedVersion="3" minRefreshableVersion="3" recordCount="1351">
  <cacheSource type="worksheet">
    <worksheetSource name="Table1"/>
  </cacheSource>
  <cacheFields count="27">
    <cacheField name="product_id" numFmtId="0">
      <sharedItems count="1351">
        <s v="B08HV83HL3"/>
        <s v="B0B3RRWSF6"/>
        <s v="B0B5B6PQCT"/>
        <s v="B0BF57RN3K"/>
        <s v="B00OFM6PEO"/>
        <s v="B09V2Q4QVQ"/>
        <s v="B0B5LVS732"/>
        <s v="B0BDRVFDKP"/>
        <s v="B0BBN3WF7V"/>
        <s v="B0BBN56J5H"/>
        <s v="B0B3CQBRB4"/>
        <s v="B0B3CPQ5PF"/>
        <s v="B09RWQ7YR6"/>
        <s v="B01DEWVZ2C"/>
        <s v="B0BBN4DZBD"/>
        <s v="B09V12K8NT"/>
        <s v="B086JTMRYL"/>
        <s v="B0B8VQ7KDS"/>
        <s v="B08PKBMJKS"/>
        <s v="B07GPXXNNG"/>
        <s v="B08V9C4B1J"/>
        <s v="B09DSXK8JX"/>
        <s v="B087JWLZ2K"/>
        <s v="B08D77XZX5"/>
        <s v="B0BMGB3CH9"/>
        <s v="B07WG8PDCW"/>
        <s v="B09XB8GFBQ"/>
        <s v="B095JPKPH3"/>
        <s v="B0BQRJ3C47"/>
        <s v="B084872DQY"/>
        <s v="B08FD2VSD9"/>
        <s v="B00GGGOYEU"/>
        <s v="B07VJ9ZTXS"/>
        <s v="B08BG4M4N7"/>
        <s v="B09P8M18QM"/>
        <s v="B08YXJJW8H"/>
        <s v="B08G1RW2Q3"/>
        <s v="B08G28Z33M"/>
        <s v="B08VF8V79P"/>
        <s v="B09PNKXSKF"/>
        <s v="B0B5DDJNH4"/>
        <s v="B07WDKLDRX"/>
        <s v="B09YHLPQYT"/>
        <s v="B09MQSCJQ1"/>
        <s v="B0BDYVC5TD"/>
        <s v="B09V2PZDX8"/>
        <s v="B08NW8GHCJ"/>
        <s v="B09SB6SJB4"/>
        <s v="B09GFPVD9Y"/>
        <s v="B08HVL8QN3"/>
        <s v="B09MT84WV5"/>
        <s v="B08MC57J31"/>
        <s v="B0BF563HB4"/>
        <s v="B097JVLW3L"/>
        <s v="B094YFFSMY"/>
        <s v="B0BMGB2TPR"/>
        <s v="B09T39K9YL"/>
        <s v="B09NVPSCQT"/>
        <s v="B07GQD4K6L"/>
        <s v="B08VFF6JQ8"/>
        <s v="B0B4F3QNDM"/>
        <s v="B08VS3YLRK"/>
        <s v="B09YV4RG4D"/>
        <s v="B08VB34KJ1"/>
        <s v="B08ZN4B121"/>
        <s v="B0B3RSDSZ3"/>
        <s v="B07WGMMQGP"/>
        <s v="B09TWHTBKQ"/>
        <s v="B0BF54972T"/>
        <s v="B08L5HMJVW"/>
        <s v="B09YV4MW2T"/>
        <s v="B09TWH8YHM"/>
        <s v="B085W8CFLH"/>
        <s v="B0B4F2XCK3"/>
        <s v="B09RMQYHLH"/>
        <s v="B09FFK1PQG"/>
        <s v="B07WJV6P1R"/>
        <s v="B09XB7SRQ5"/>
        <s v="B0BF54LXW6"/>
        <s v="B0746JGVDS"/>
        <s v="B09MT6XSFW"/>
        <s v="B09ZQK9X8G"/>
        <s v="B09HCH3JZG"/>
        <s v="B0B3N7LR6K"/>
        <s v="B0B4F52B5X"/>
        <s v="B0B8CXTTG3"/>
        <s v="B096VF5YYF"/>
        <s v="B08H5L8V1L"/>
        <s v="B09GFLXVH9"/>
        <s v="B07PFJ5W31"/>
        <s v="B0B4F5L738"/>
        <s v="B09QS8V5N8"/>
        <s v="B08MTCKDYN"/>
        <s v="B0B5D39BCD"/>
        <s v="B09XBJ1CTN"/>
        <s v="B0993BB11X"/>
        <s v="B07DJLFMPS"/>
        <s v="B09WRMNJ9G"/>
        <s v="B0B14MR9L1"/>
        <s v="B07WDK3ZS6"/>
        <s v="B09P858DK8"/>
        <s v="B07RD611Z8"/>
        <s v="B09T2S8X9C"/>
        <s v="B09ZPL5VYM"/>
        <s v="B07WHQWXL7"/>
        <s v="B0116MIKKC"/>
        <s v="B09T2WRLJJ"/>
        <s v="B07S9S86BF"/>
        <s v="B089WB69Y1"/>
        <s v="B09XB7DPW1"/>
        <s v="B08D75R3Z1"/>
        <s v="B09NNJ9WYM"/>
        <s v="B0B4F2TTTS"/>
        <s v="B085HY1DGR"/>
        <s v="B07GXHC691"/>
        <s v="B0BP18W8TM"/>
        <s v="B0B3D39RKV"/>
        <s v="B0B8ZKWGKD"/>
        <s v="B08FN6WGDQ"/>
        <s v="B09PLD9TCD"/>
        <s v="B07WDKLRM4"/>
        <s v="B07RX14W1Q"/>
        <s v="B0B61GCHC1"/>
        <s v="B08G43CCLC"/>
        <s v="B09FKDH6FS"/>
        <s v="B07N8RQ6W7"/>
        <s v="B016MDK4F4"/>
        <s v="B08HVJCW95"/>
        <s v="B01M5967SY"/>
        <s v="B0BF4YBLPX"/>
        <s v="B0941392C8"/>
        <s v="B0BNDD9TN6"/>
        <s v="B09GFM8CGS"/>
        <s v="B09GFPN6TP"/>
        <s v="B092JHPL72"/>
        <s v="B09YDFDVNS"/>
        <s v="B097R25DP7"/>
        <s v="B09HN7LD5L"/>
        <s v="B0BMGG6NKT"/>
        <s v="B0B244R4KB"/>
        <s v="B09T37CKQ5"/>
        <s v="B09MMD1FDN"/>
        <s v="B09MY4W73Q"/>
        <s v="B09HK9JH4F"/>
        <s v="B08VB2CMR3"/>
        <s v="B09YDFKJF8"/>
        <s v="B0B4F2ZWL3"/>
        <s v="B09MZCQYHZ"/>
        <s v="B07WGPKTS4"/>
        <s v="B095RTJH1M"/>
        <s v="B08XXF5V6G"/>
        <s v="B07WJWRNVK"/>
        <s v="B0B53QFZPY"/>
        <s v="B01F25X6RQ"/>
        <s v="B0BNV7JM5Y"/>
        <s v="B09KGV7WSV"/>
        <s v="B0971DWFDT"/>
        <s v="B01LONQBDG"/>
        <s v="B0B5YBGCKD"/>
        <s v="B08444S68L"/>
        <s v="B09LHZSMRR"/>
        <s v="B09BF8JBWX"/>
        <s v="B08JW1GVS7"/>
        <s v="B0B23LW7NV"/>
        <s v="B09BNXQ6BR"/>
        <s v="B08H21B6V7"/>
        <s v="B0B2X35B1K"/>
        <s v="B09QS9CWLV"/>
        <s v="B09V17S2BG"/>
        <s v="B08BCKN299"/>
        <s v="B0B5V47VK4"/>
        <s v="B09MKP344P"/>
        <s v="B0B5CGTBKV"/>
        <s v="B0BBMGLQDW"/>
        <s v="B09YV42QHZ"/>
        <s v="B08HF4W2CT"/>
        <s v="B08RZ5K9YH"/>
        <s v="B0B3DV7S9B"/>
        <s v="B0B82YGCF6"/>
        <s v="B07WDK3ZS2"/>
        <s v="B09HSKYMB3"/>
        <s v="B09JS562TP"/>
        <s v="B071Z8M4KX"/>
        <s v="B0B4F4QZ1H"/>
        <s v="B01FSYQ2A4"/>
        <s v="B078G6ZF5Z"/>
        <s v="B0BBW521YC"/>
        <s v="B07WHQBZLS"/>
        <s v="B0B9BD2YL4"/>
        <s v="B09BCNQ9R2"/>
        <s v="B09RFB2SJQ"/>
        <s v="B09GP6FBZT"/>
        <s v="B0B1NX6JTN"/>
        <s v="B0B2C5MJN6"/>
        <s v="B08M66K48D"/>
        <s v="B0BMM7R92G"/>
        <s v="B0949SBKMP"/>
        <s v="B096TWZRJC"/>
        <s v="B01F262EUU"/>
        <s v="B09TP5KBN7"/>
        <s v="B07GNC2592"/>
        <s v="B0B2DJ5RVQ"/>
        <s v="B01DF26V7A"/>
        <s v="B08L5FM4JC"/>
        <s v="B088ZFJY82"/>
        <s v="B0BNVBJW2S"/>
        <s v="B09V175NP7"/>
        <s v="B09NY7W8YD"/>
        <s v="B07Q4QV1DL"/>
        <s v="B0BBFJLP21"/>
        <s v="B09VZBGL1N"/>
        <s v="B0BNXFDTZ2"/>
        <s v="B07H1S7XW8"/>
        <s v="B0BBVKRP7B"/>
        <s v="B09XJ5LD6L"/>
        <s v="B07WHS7MZ1"/>
        <s v="B09J2MM5C6"/>
        <s v="B09SJ1FTYV"/>
        <s v="B07WHSJXLF"/>
        <s v="B0BD3T6Z1D"/>
        <s v="B0B8ZWNR5T"/>
        <s v="B0B56YRBNT"/>
        <s v="B0B53NXFFR"/>
        <s v="B098QXR9X2"/>
        <s v="B07RY2X9MP"/>
        <s v="B0B7DHSKS7"/>
        <s v="B09NVPJ3P4"/>
        <s v="B0B8CHJLWJ"/>
        <s v="B08BQ947H3"/>
        <s v="B07QCWY5XV"/>
        <s v="B09TY4MSH3"/>
        <s v="B09NY6TRXG"/>
        <s v="B09PLFJ7ZW"/>
        <s v="B0B3NDPCS9"/>
        <s v="B08VB57558"/>
        <s v="B0B3MWYCHQ"/>
        <s v="B07WGPKMP5"/>
        <s v="B0B9BXKBC7"/>
        <s v="B09VGKFM7Y"/>
        <s v="B0B54Y2SNX"/>
        <s v="B0BDYW3RN3"/>
        <s v="B0BBFJ9M3X"/>
        <s v="B09LHYZ3GJ"/>
        <s v="B0B53QLB9H"/>
        <s v="B0B298D54H"/>
        <s v="B0926V9CTV"/>
        <s v="B084DTMYWK"/>
        <s v="B07WFPMGQQ"/>
        <s v="B09QS9X9L8"/>
        <s v="B0B6BLTGTT"/>
        <s v="B07CWDX49D"/>
        <s v="B0BGSV43WY"/>
        <s v="B09NL4DJ2Z"/>
        <s v="B0B3RS9DNF"/>
        <s v="B09QS9X16F"/>
        <s v="B085CZ3SR1"/>
        <s v="B09Z6WH2N1"/>
        <s v="B09YV3K34W"/>
        <s v="B08K4RDQ71"/>
        <s v="B06XGWRKYT"/>
        <s v="B08K4PSZ3V"/>
        <s v="B0B4F1YC3J"/>
        <s v="B08XXVXP3J"/>
        <s v="B08HV25BBQ"/>
        <s v="B09YV463SW"/>
        <s v="B09JS94MBV"/>
        <s v="B09LJ116B5"/>
        <s v="B0B7B9V9QP"/>
        <s v="B09NL4DCXK"/>
        <s v="B0B5GF6DQD"/>
        <s v="B0BD92GDQH"/>
        <s v="B0BMVWKZ8G"/>
        <s v="B09N3ZNHTY"/>
        <s v="B0B4T8RSJ1"/>
        <s v="B08RZ12GKR"/>
        <s v="B0B3XXSB1K"/>
        <s v="B005FYNT3G"/>
        <s v="B0B94JPY2N"/>
        <s v="B09PTT8DZF"/>
        <s v="B0B21XL94T"/>
        <s v="B01J0XWYKQ"/>
        <s v="B08TZD7FQN"/>
        <s v="B08JQN8DGZ"/>
        <s v="B09CTRPSJR"/>
        <s v="B09HQSV46W"/>
        <s v="B08TV2P1N8"/>
        <s v="B0B72BSW7K"/>
        <s v="B09VH568H7"/>
        <s v="B07XCM6T4N"/>
        <s v="B07PR1CL3S"/>
        <s v="B07T5DKR5D"/>
        <s v="B092BL5DCX"/>
        <s v="B07JQKQ91F"/>
        <s v="B01L8ZNWN2"/>
        <s v="B08W56G1K9"/>
        <s v="B009VCGPSY"/>
        <s v="B07TCN5VR9"/>
        <s v="B0B296NTFV"/>
        <s v="B09LV13JFB"/>
        <s v="B075TJHWVC"/>
        <s v="B08PZ6HZLT"/>
        <s v="B09HV71RL1"/>
        <s v="B00ZYLMQH0"/>
        <s v="B01HJI0FS2"/>
        <s v="B098LCVYPW"/>
        <s v="B0B997FBZT"/>
        <s v="B075ZTJ9XR"/>
        <s v="B0B61HYR92"/>
        <s v="B09LRZYBH1"/>
        <s v="B0978V2CP6"/>
        <s v="B076B8G5D8"/>
        <s v="B0BC9BW512"/>
        <s v="B09LQQYNZQ"/>
        <s v="B084N1BM9L"/>
        <s v="B09F6D21BY"/>
        <s v="B01D5H90L4"/>
        <s v="B014SZO90Y"/>
        <s v="B07F1P8KNV"/>
        <s v="B07KY3FNQP"/>
        <s v="B00N1U9AJS"/>
        <s v="B07KCMR8D6"/>
        <s v="B09T3H12GV"/>
        <s v="B08ZJDWTJ1"/>
        <s v="B07N42JB4S"/>
        <s v="B087FXHB6J"/>
        <s v="B07QZ3CZ48"/>
        <s v="B07SLMR1K6"/>
        <s v="B08YDFX7Y1"/>
        <s v="B0B31BYXQQ"/>
        <s v="B08FTFXNNB"/>
        <s v="B092X94QNQ"/>
        <s v="B08H9Z3XQW"/>
        <s v="B07CRL2GY6"/>
        <s v="B08CT62BM1"/>
        <s v="B06XFTHCNY"/>
        <s v="B0BC8BQ432"/>
        <s v="B08N1WL9XW"/>
        <s v="B07VVXJ2P5"/>
        <s v="B07924P3C5"/>
        <s v="B09RQRZW2X"/>
        <s v="B074CWD7MS"/>
        <s v="B09B125CFJ"/>
        <s v="B00KXULGJQ"/>
        <s v="B00A0VCJPI"/>
        <s v="B0846D5CBP"/>
        <s v="B00Y4ORQ46"/>
        <s v="B07DWFX9YS"/>
        <s v="B01GGKZ4NU"/>
        <s v="B09WN3SRC7"/>
        <s v="B08NCKT9FG"/>
        <s v="B09BW2GP18"/>
        <s v="B098K3H92Z"/>
        <s v="B098TV3L96"/>
        <s v="B09L835C3V"/>
        <s v="B08CYNJ5KY"/>
        <s v="B081FJWN52"/>
        <s v="B0758F7KK7"/>
        <s v="B09YLX91QR"/>
        <s v="B0B4T6MR8N"/>
        <s v="B006LW0WDQ"/>
        <s v="B09G5TSGXV"/>
        <s v="B0B5F3YZY4"/>
        <s v="B097ZQTDVZ"/>
        <s v="B06XSK3XL6"/>
        <s v="B084MZYBTV"/>
        <s v="B08LPJZSSW"/>
        <s v="B0B65P827P"/>
        <s v="B01DJJVFPC"/>
        <s v="B09Y5MP7C4"/>
        <s v="B084PJSSQ1"/>
        <s v="B08TDJNM3G"/>
        <s v="B07DFYJRQV"/>
        <s v="B00MFPCY5C"/>
        <s v="B09DG9VNWB"/>
        <s v="B08CYPB15D"/>
        <s v="B07JJFSG2B"/>
        <s v="B07YNTJ8ZM"/>
        <s v="B097C564GC"/>
        <s v="B08FB2LNSZ"/>
        <s v="B08L879JSN"/>
        <s v="B00R1P3B4O"/>
        <s v="B07KR5P3YD"/>
        <s v="B00UGZWM2I"/>
        <s v="B07V5YF4ND"/>
        <s v="B09NR6G588"/>
        <s v="B07LG59NPV"/>
        <s v="B07JPX9CR7"/>
        <s v="B08D11DZ2W"/>
        <s v="B01IBRHE3E"/>
        <s v="B0765B3TH7"/>
        <s v="B0819HZPXL"/>
        <s v="B0B1F6GQPS"/>
        <s v="B0B9LDCX89"/>
        <s v="B07Q7561HD"/>
        <s v="B00LXTFMRS"/>
        <s v="B01N6LU1VF"/>
        <s v="B09NNGHG22"/>
        <s v="B08MCD9JFY"/>
        <s v="B07PFJ5VQD"/>
        <s v="B083RCTXLL"/>
        <s v="B08HLZ28QC"/>
        <s v="B07GVR9TG7"/>
        <s v="B01J8S6X2I"/>
        <s v="B00AXHBBXU"/>
        <s v="B09MJ77786"/>
        <s v="B0162LYSFS"/>
        <s v="B0718ZN31Q"/>
        <s v="B0856HY85J"/>
        <s v="B08DCVRW98"/>
        <s v="B09H39KTTB"/>
        <s v="B07JH1CBGW"/>
        <s v="B00NH13Q8W"/>
        <s v="B07YZG8PPY"/>
        <s v="B08RHPDNVV"/>
        <s v="B09Q8WQ5QJ"/>
        <s v="B0BLV1GNLN"/>
        <s v="B083GQGT3Z"/>
        <s v="B09127FZCK"/>
        <s v="B06XR9PR5X"/>
        <s v="B095JQVC7N"/>
        <s v="B08PPHFXG3"/>
        <s v="B09JSW16QD"/>
        <s v="B0B467CCB9"/>
        <s v="B08CKW1KH9"/>
        <s v="B07CD2BN46"/>
        <s v="B09PL79D2X"/>
        <s v="B0841KQR1Z"/>
        <s v="B0B8SSZ76F"/>
        <s v="B01M72LILF"/>
        <s v="B015ZXUDD0"/>
        <s v="B00LZLQ624"/>
        <s v="B09GB5B4BK"/>
        <s v="B09XX51X2G"/>
        <s v="B07XLML2YS"/>
        <s v="B095244Q22"/>
        <s v="B07HZ2QCGR"/>
        <s v="B077T3BG5L"/>
        <s v="B07PLHTTB4"/>
        <s v="B09ZPJT8B2"/>
        <s v="B07B88KQZ8"/>
        <s v="B0856HNMR7"/>
        <s v="B079Y6JZC8"/>
        <s v="B07L5L4GTB"/>
        <s v="B08QJJCY2Q"/>
        <s v="B00LVMTA2A"/>
        <s v="B07L8KNP5F"/>
        <s v="B0B217Z5VK"/>
        <s v="B00GG59HU2"/>
        <s v="B0B12K5BPM"/>
        <s v="B086WMSCN3"/>
        <s v="B09C635BMM"/>
        <s v="B003B00484"/>
        <s v="B07ZR4S1G4"/>
        <s v="B07TR5HSR9"/>
        <s v="B00NNQMYNE"/>
        <s v="B09P18XVW6"/>
        <s v="B00LZLPYHW"/>
        <s v="B00RGLI0ZS"/>
        <s v="B003L62T7W"/>
        <s v="B08CF4SCNP"/>
        <s v="B0819ZZK5K"/>
        <s v="B0756CLQWL"/>
        <s v="B07Z3K96FR"/>
        <s v="B005LJQMZC"/>
        <s v="B00NH12R1O"/>
        <s v="B00GGGOYEK"/>
        <s v="B07DC4RZPY"/>
        <s v="B07MDRGHWQ"/>
        <s v="B0B466C3G4"/>
        <s v="B08WKG2MWT"/>
        <s v="B0B8SSC5D9"/>
        <s v="B004IO5BMQ"/>
        <s v="B0BCKWZ884"/>
        <s v="B07CWNJLPC"/>
        <s v="B0B8SRZ5SV"/>
        <s v="B0162K34H2"/>
        <s v="B08XMG618K"/>
        <s v="B00GE55L22"/>
        <s v="B09L8DT7D6"/>
        <s v="B01HGCLUH6"/>
        <s v="B0B6F8HHR6"/>
        <s v="B08P9RYPLR"/>
        <s v="B084MZXJN6"/>
        <s v="B097JQ1J5G"/>
        <s v="B07YY1BY5B"/>
        <s v="B0B65MJ45G"/>
        <s v="B09C6FML9B"/>
        <s v="B08GJNM9N7"/>
        <s v="B0BBMPH39N"/>
        <s v="B0B15GSPQW"/>
        <s v="B094DQWV9B"/>
        <s v="B07W6VWZ8C"/>
        <s v="B09Z28BQZT"/>
        <s v="B0752LL57V"/>
        <s v="B012MQS060"/>
        <s v="B0972BQ2RS"/>
        <s v="B01MF8MB65"/>
        <s v="B08SCCG9D4"/>
        <s v="B07Z1X6VFC"/>
        <s v="B07YL54NVJ"/>
        <s v="B0759QMF85"/>
        <s v="B08MZQBFLN"/>
        <s v="B0B2DD66GS"/>
        <s v="B01N4EV2TL"/>
        <s v="B08CHZ3ZQ7"/>
        <s v="B09M869Z5V"/>
        <s v="B08VRMK55F"/>
        <s v="B08PFSZ7FH"/>
        <s v="B0B3MQXNFB"/>
        <s v="B00ZRBWPA0"/>
        <s v="B08XMSKKMM"/>
        <s v="B0B3N8VG24"/>
        <s v="B08PSVBB2X"/>
        <s v="B00LM4X0KU"/>
        <s v="B09LHXNZLR"/>
        <s v="B08GYG6T12"/>
        <s v="B07DKZCZ89"/>
        <s v="B0B2PQL5N3"/>
        <s v="B08CFCK6CW"/>
        <s v="B098R25TGC"/>
        <s v="B07MSLTW8Z"/>
        <s v="B00LHZW3XY"/>
        <s v="B09N6TTHT6"/>
        <s v="B098JYT4SY"/>
        <s v="B07BRKK9JQ"/>
        <s v="B09P564ZTJ"/>
        <s v="B016XVRKZM"/>
        <s v="B01EZ0X3L8"/>
        <s v="B08C4Z69LN"/>
        <s v="B08QDPB1SL"/>
        <s v="B00LHZWD0C"/>
        <s v="B09ZHCJDP1"/>
        <s v="B09YLYB9PB"/>
        <s v="B0BP7XLX48"/>
        <s v="B09Y14JLP3"/>
        <s v="B08CTNJ985"/>
        <s v="B0B1YZ9CB8"/>
        <s v="B07M69276N"/>
        <s v="B07JPJJZ2H"/>
        <s v="B073BRXPZX"/>
        <s v="B09BN2NPBD"/>
        <s v="B09PNR6F8Q"/>
        <s v="B09JKNF147"/>
        <s v="B0B9959XF3"/>
        <s v="B081NHWT6Z"/>
        <s v="B00J4YG0PC"/>
        <s v="B0B31FR4Y2"/>
        <s v="B084N18QZY"/>
        <s v="B07VTFN6HM"/>
        <s v="B08LHTJTBB"/>
        <s v="B0B3RHX6B6"/>
        <s v="B07V82W5CN"/>
        <s v="B08HD7JQHX"/>
        <s v="B08R69WBN7"/>
        <s v="B081FG1QYX"/>
        <s v="B00GZLB57U"/>
        <s v="B08YD264ZS"/>
        <s v="B07KSB1MLX"/>
        <s v="B00LM4W1N2"/>
        <s v="B008QS9J6Y"/>
        <s v="B07Z1YVP72"/>
        <s v="B082FTPRSK"/>
        <s v="B09M8888DM"/>
        <s v="B08RWCZ6SY"/>
        <s v="B088Z1YWBC"/>
        <s v="B07VSG5SXZ"/>
        <s v="B01KK0HU3Y"/>
        <s v="B09RF2QXGX"/>
        <s v="B07JF9B592"/>
        <s v="B086394NY5"/>
        <s v="B017PDR9N0"/>
        <s v="B07NC12T2R"/>
        <s v="B07G3YNLJB"/>
        <s v="B07ZKD8T1Q"/>
        <s v="B08JMC1988"/>
        <s v="B07WKBD37W"/>
        <s v="B094QZLJQ6"/>
        <s v="B095X38CJS"/>
        <s v="B084N133Y7"/>
        <s v="B06XDKWLJH"/>
        <s v="B09MZ6WZ6V"/>
        <s v="B09GFN8WZL"/>
        <s v="B0798PJPCL"/>
        <s v="B08WD18LJZ"/>
        <s v="B09GFWJDY1"/>
        <s v="B00N3XLDW0"/>
        <s v="B01J1CFO5I"/>
        <s v="B00P93X2H6"/>
        <s v="B09X7DY7Q4"/>
        <s v="B09Z7YGV3R"/>
        <s v="B08K9PX15C"/>
        <s v="B07S7DCJKS"/>
        <s v="B083RD1J99"/>
        <s v="B09163Q5CD"/>
        <s v="B08KHM9VBJ"/>
        <s v="B0BDS8MY8J"/>
        <s v="B091JF2TFD"/>
        <s v="B09NC2TY11"/>
        <s v="B01IOZUHRS"/>
        <s v="B08JD36C6H"/>
        <s v="B07J2NGB69"/>
        <s v="B09X76VL5L"/>
        <s v="B00CEQEGPI"/>
        <s v="B00MUTWLW4"/>
        <s v="B017NC2IPM"/>
        <s v="B08D64C9FN"/>
        <s v="B09XJ1LM7R"/>
        <s v="B00LOD70SC"/>
        <s v="B07Z53L5QL"/>
        <s v="B07L3NDN24"/>
        <s v="B09VC2D2WG"/>
        <s v="B00P93X0VO"/>
        <s v="B08HQL67D6"/>
        <s v="B01DGVKBC6"/>
        <s v="B07SBGFDX9"/>
        <s v="B07X2L5Z8C"/>
        <s v="B00E3DVQFS"/>
        <s v="B08B6XWQ1C"/>
        <s v="B00N1U7JXM"/>
        <s v="B084BR3QX8"/>
        <s v="B07L9FW9GF"/>
        <s v="B0117H7GZ6"/>
        <s v="B00VA7YYUO"/>
        <s v="B09RKFBCV7"/>
        <s v="B07YTNKVJQ"/>
        <s v="B08PV1X771"/>
        <s v="B08QSDKFGQ"/>
        <s v="B0BB3CBFBM"/>
        <s v="B00BN5SNF0"/>
        <s v="B09SGGRKV8"/>
        <s v="B09C6H53KH"/>
        <s v="B094JB13XL"/>
        <s v="B08D9NDZ1Y"/>
        <s v="B07SY4C3TD"/>
        <s v="B009LJ2BXA"/>
        <s v="B09NNHFSSF"/>
        <s v="B0085IATT6"/>
        <s v="B09BVCVTBC"/>
        <s v="B0873L7J6X"/>
        <s v="B08WLY8V9S"/>
        <s v="B07YWS9SP9"/>
        <s v="B07JB2Y4SR"/>
        <s v="B07X963JNS"/>
        <s v="B07VV37FT4"/>
        <s v="B0994GP1CX"/>
        <s v="B078HRR1XV"/>
        <s v="B09YV575RK"/>
        <s v="B07H8W9PB6"/>
        <s v="B09ND94ZRG"/>
        <s v="B08KRMK9LZ"/>
        <s v="B08LW31NQ6"/>
        <s v="B08LT9BMPP"/>
        <s v="B07DJ5KYDZ"/>
        <s v="B08WJ86PV2"/>
        <s v="B0814ZY6FP"/>
        <s v="B09P22HXH6"/>
        <s v="B00LY1FN1K"/>
        <s v="B09TMZ1MF8"/>
        <s v="B00P93X6EK"/>
        <s v="B09YLFHFDW"/>
        <s v="B08MTLLSL8"/>
        <s v="B08Y5QJTVK"/>
        <s v="B09F3PDDRF"/>
        <s v="B00LM4X3XE"/>
        <s v="B01MQ2A86A"/>
        <s v="B08CRRQK6Z"/>
        <s v="B0B2931FCV"/>
        <s v="B09LD3116F"/>
        <s v="B005LJQMCK"/>
        <s v="B0BHYJ8CVF"/>
        <s v="B00KIE28X0"/>
        <s v="B07YNHCW6N"/>
        <s v="B0BCVJ3PVP"/>
        <s v="B09CMQRQM6"/>
        <s v="B082T6GXS5"/>
        <s v="B002SZEOLG"/>
        <s v="B071SDRGWL"/>
        <s v="B08RX8G496"/>
        <s v="B0859M539M"/>
        <s v="B08PSQRW2T"/>
        <s v="B071VMP1Z4"/>
        <s v="B09CYTJV3N"/>
        <s v="B08Y57TPDM"/>
        <s v="B08TGG316Z"/>
        <s v="B082T6GVG9"/>
        <s v="B09X79PP8F"/>
        <s v="B08L4SBJRY"/>
        <s v="B0B4HKH19N"/>
        <s v="B0B3XY5YT4"/>
        <s v="B01D5H8LDM"/>
        <s v="B07GLNJC25"/>
        <s v="B08FY4FG5X"/>
        <s v="B07TMCXRFV"/>
        <s v="B01EJ5MM5M"/>
        <s v="B00RFWNJMC"/>
        <s v="B07Z1Z77ZZ"/>
        <s v="B08X77LM8C"/>
        <s v="B00LZPQVMK"/>
        <s v="B08J82K4GX"/>
        <s v="B09QGZM8QB"/>
        <s v="B00DJ5N9VK"/>
        <s v="B0B1YY6JJL"/>
        <s v="B08CS3BT4L"/>
        <s v="B08FGNPQ9X"/>
        <s v="B08J4PL1Z3"/>
        <s v="B07XJWTYM2"/>
        <s v="B07NTKGW45"/>
        <s v="B00J5DYCCA"/>
        <s v="B09MM6P76N"/>
        <s v="B07W9KYT62"/>
        <s v="B08GTYFC37"/>
        <s v="B07RZZ1QSW"/>
        <s v="B0746N6WML"/>
        <s v="B08D9MNH4B"/>
        <s v="B09MKG4ZCM"/>
        <s v="B07LFWP97N"/>
        <s v="B07222HQKP"/>
        <s v="B0BG62HMDJ"/>
        <s v="B00K32PEW4"/>
        <s v="B08CTQP51L"/>
        <s v="B09MDCZJXS"/>
        <s v="B09939XJX8"/>
        <s v="B08461VC1Z"/>
        <s v="B00NFD0ETQ"/>
        <s v="B07T9FV9YP"/>
        <s v="B088GXTJM3"/>
        <s v="B099S26HWG"/>
        <s v="B075DB1F13"/>
        <s v="B08XNL93PL"/>
        <s v="B09TBCVJS3"/>
        <s v="B08WKFSN84"/>
        <s v="B0B2CPVXHX"/>
        <s v="B08SBH499M"/>
        <s v="B08FYB5HHK"/>
        <s v="B07P434WJY"/>
        <s v="B09X1M3DHX"/>
        <s v="B0148NPH9I"/>
        <s v="B08TR61BVK"/>
        <s v="B01JOFKL0A"/>
        <s v="B09GBBJV72"/>
        <s v="B0B5GJRTHB"/>
        <s v="B079S811J3"/>
        <s v="B0083T231O"/>
        <s v="B083T5G5PM"/>
        <s v="B07L1N3TJX"/>
        <s v="B09XXZXQC1"/>
        <s v="B08Y55LPBF"/>
        <s v="B07YFWVRCM"/>
        <s v="B086PXQ2R4"/>
        <s v="B08TDJ5BVF"/>
        <s v="B099K9ZX65"/>
        <s v="B0B16KD737"/>
        <s v="B015OW3M1W"/>
        <s v="B0BHZCNC4P"/>
        <s v="B01D5H8ZI8"/>
        <s v="B084MZXJNK"/>
        <s v="B0B21C4BMX"/>
        <s v="B0B4G2MWSB"/>
        <s v="B08RP2L2NL"/>
        <s v="B078W65FJ7"/>
        <s v="B0B2RBP83P"/>
        <s v="B08CZHGHKH"/>
        <s v="B01LYLJ99X"/>
        <s v="B014SZPBM4"/>
        <s v="B00S2SEV7K"/>
        <s v="B08498D67S"/>
        <s v="B00C3GBCIS"/>
        <s v="B08WKCTFF3"/>
        <s v="B09KH58JZR"/>
        <s v="B09DDCQFMT"/>
        <s v="B099SD8PRP"/>
        <s v="B0B25LQQPC"/>
        <s v="B09B9SPC7F"/>
        <s v="B00LY17RHI"/>
        <s v="B07W14CHV8"/>
        <s v="B07LFQLKFZ"/>
        <s v="B086Q3QMFS"/>
        <s v="B09F5Z694W"/>
        <s v="B09TT6BFDX"/>
        <s v="B08498H13H"/>
        <s v="B08Y7MXFMK"/>
        <s v="B00LY12TH6"/>
        <s v="B09Q3M3WLJ"/>
        <s v="B00URH5E34"/>
        <s v="B08MWJTST6"/>
        <s v="B07R99NBVB"/>
        <s v="B07KNM95JK"/>
        <s v="B00EYW1U68"/>
        <s v="B01NBX5RSB"/>
        <s v="B08497Z1MQ"/>
        <s v="B07JW9H4J1"/>
        <s v="B0BHVPTM2C"/>
        <s v="B098NS6PVG"/>
        <s v="B08SMJT55F"/>
        <s v="B07W7Z6DVL"/>
        <s v="B096MSW6CT"/>
        <s v="B08HDJ86NZ"/>
        <s v="B01486F4G6"/>
        <s v="B07QMRHWJD"/>
        <s v="B08S74GTBT"/>
        <s v="B07WMS7TWB"/>
        <s v="B08CF3B7N1"/>
        <s v="B08Y1TFSP6"/>
        <s v="B08WRWPM22"/>
        <s v="B08DDRGWTJ"/>
        <s v="B008IFXQFU"/>
        <s v="B00H47GVGY"/>
        <s v="B07VX71FZP"/>
        <s v="B07VQGVL68"/>
        <s v="B09RX1FK54"/>
        <s v="B0B61DSF17"/>
        <s v="B0974G5Q2Y"/>
        <s v="B07NCKMXVZ"/>
        <s v="B09YL9SN9B"/>
        <s v="B082LZGK39"/>
        <s v="B01LWYDEQ7"/>
        <s v="B08CF3D7QR"/>
        <s v="B08Y5KXR6Z"/>
        <s v="B0789LZTCJ"/>
        <s v="B09F6VHQXB"/>
        <s v="B0B9XLX8VR"/>
        <s v="B07JGDB5M1"/>
        <s v="B0981XSZJ7"/>
        <s v="B07KSMBL2H"/>
        <s v="B0B6F98KJJ"/>
        <s v="B09QGZFBPM"/>
        <s v="B07JH1C41D"/>
        <s v="B09Q5P2MT3"/>
        <s v="B07DL1KC3H"/>
        <s v="B0141EZMAI"/>
        <s v="B07JNVF678"/>
        <s v="B08HDH26JX"/>
        <s v="B082T6GVLJ"/>
        <s v="B09BW334ML"/>
        <s v="B00V4BGDKU"/>
        <s v="B08LKS3LSP"/>
        <s v="B08CHKQ8D4"/>
        <s v="B093ZNQZ2Y"/>
        <s v="B093QCY6YJ"/>
        <s v="B09T3KB6JZ"/>
        <s v="B09VT6JKRP"/>
        <s v="B0BMXMLSMM"/>
        <s v="B07VNFP3C2"/>
        <s v="B085DTN6R2"/>
        <s v="B09KLVMZ3B"/>
        <s v="B083342NKJ"/>
        <s v="B0B6F7LX4C"/>
        <s v="B01MQZ7J8K"/>
        <s v="B00LUGTJGO"/>
        <s v="B082LSVT4B"/>
        <s v="B08WRBG3XW"/>
        <s v="B09C6HXFC1"/>
        <s v="B08DPLCM6T"/>
        <s v="B085194JFL"/>
        <s v="B09F6S8BT6"/>
        <s v="B09NHVCHS9"/>
        <s v="B0B1YVCJ2Y"/>
        <s v="B01M4GGIVU"/>
        <s v="B01GFTEV5Y"/>
        <s v="B08B42LWKN"/>
        <s v="B077Z65HSD"/>
        <s v="B00NH11PEY"/>
        <s v="B09W5XR9RT"/>
        <s v="B094JNXNPV"/>
        <s v="B092BJMT8Q"/>
        <s v="B0B1YZX72F"/>
        <s v="B00NW4UWN6"/>
        <s v="B09VCHLSJF"/>
        <s v="B09CMM3VGK"/>
        <s v="B07GVGTSLN"/>
        <s v="B0974H97TJ"/>
        <s v="B08QSC1XY8"/>
        <s v="B008FWZGSG"/>
        <s v="B0B4HJNPV4"/>
        <s v="B08Y1SJVV5"/>
        <s v="B01NCVJMKX"/>
        <s v="B08QX1CC14"/>
        <s v="B01C8P29N0"/>
        <s v="B00O24PUO6"/>
        <s v="B00NH11KIK"/>
        <s v="B09NKZXMWJ"/>
        <s v="B07XLCFSSN"/>
        <s v="B07GXPDLYQ"/>
        <s v="B09RZS1NQT"/>
        <s v="B0B3MMYHYW"/>
        <s v="B083GKDRKR"/>
        <s v="B09C6HWG18"/>
        <s v="B08KDBLMQP"/>
        <s v="B01M5F614J"/>
        <s v="B078JDNZJ8"/>
        <s v="B07LGT55SJ"/>
        <s v="B097R2V1W8"/>
        <s v="B0BCZCQTJX"/>
        <s v="B0B2DJDCPX"/>
        <s v="B07YR26BJ3"/>
        <s v="B097R45BH8"/>
        <s v="B09JPC82QC"/>
        <s v="B09X5C9VLK"/>
        <s v="B09ZPM4C2C"/>
        <s v="B09YLXYP7Y"/>
        <s v="B009P2LIL4"/>
        <s v="B07JW1Y6XV"/>
        <s v="B07KRCW6LZ"/>
        <s v="B09NJN8L25"/>
        <s v="B07XJYYH7L"/>
        <s v="B002PD61Y4"/>
        <s v="B09CMP1SC8"/>
        <s v="B014I8SSD0"/>
        <s v="B01C8P29T4"/>
        <s v="B00HVXS7WC"/>
        <s v="B00ABMASXG"/>
        <s v="B09KNMLH4Y"/>
        <s v="B09LQH3SD9"/>
        <s v="B096YCN3SD"/>
        <s v="B09RFC46VP"/>
        <s v="B01M6453MB"/>
        <s v="B07QDSN9V6"/>
        <s v="B09RWZRCP1"/>
        <s v="B00YMJ0OI8"/>
        <s v="B08R69VDHT"/>
        <s v="B0B5ZF3NRK"/>
        <s v="B0814P4L98"/>
        <s v="B008QTK47Q"/>
        <s v="B0B8XNPQPN"/>
        <s v="B078KRFWQB"/>
        <s v="B07SRM58TP"/>
        <s v="B088ZTJT2R"/>
        <s v="B00EDJJ7FS"/>
        <s v="B09J2SCVQT"/>
        <s v="B00TDD0YM4"/>
        <s v="B09Y5FZK9N"/>
        <s v="B0BK1K598K"/>
        <s v="B0832W3B7Q"/>
        <s v="B07DGD4Z4C"/>
        <s v="B07S851WX5"/>
        <s v="B009P2LK08"/>
        <s v="B09F9YQQ7B"/>
        <s v="B0088TKTY2"/>
        <s v="B07WNK1FFN"/>
        <s v="B0B2DZ5S6R"/>
        <s v="B014I8SX4Y"/>
        <s v="B0BGPN4GGH"/>
        <s v="B07GMFY9QM"/>
        <s v="B09L8DSSFH"/>
        <s v="B07232M876"/>
        <s v="B01MY839VW"/>
        <s v="B01EY310UM"/>
        <s v="B09LV1CMGH"/>
        <s v="B008YW8M0G"/>
        <s v="B01GGKZ0V6"/>
        <s v="B09NL7LBWT"/>
        <s v="B0994GFWBH"/>
        <s v="B07P681N66"/>
        <s v="B0711PVX6Z"/>
        <s v="B0B15CPR37"/>
        <s v="B07B275VN9"/>
        <s v="B09Q5SWVBJ"/>
        <s v="B08CDKQ8T6"/>
        <s v="B01N90RZ4M"/>
        <s v="B00W56GLOQ"/>
        <s v="B01GGKYKQM"/>
        <s v="B0BPBXNQQT"/>
        <s v="B0B4DT8MKT"/>
        <s v="B097R3XH9R"/>
        <s v="B08TM71L54"/>
        <s v="B0BFWGBX61"/>
        <s v="B0B86CDHL1"/>
        <s v="B07966M8XH"/>
        <s v="B07MKFNHKG"/>
        <s v="B082T6V3DT"/>
        <s v="B0883KDSXC"/>
        <s v="B09Q8HMKZX"/>
        <s v="B0B9XN9S3W"/>
        <s v="B078V8R9BS"/>
        <s v="B08L7J3T31"/>
        <s v="B08GSQXLJ2"/>
        <s v="B01M5B0TPW"/>
        <s v="B08CFJBZRK"/>
        <s v="B082KVTRW8"/>
        <s v="B07H3WDC4X"/>
        <s v="B083P71WKK"/>
        <s v="B07MKMFKPG"/>
        <s v="B09ZTZ9N3Q"/>
        <s v="B097R4D42G"/>
        <s v="B08F47T4X5"/>
        <s v="B0949FPSFY"/>
        <s v="B01M0505SJ"/>
        <s v="B00V9NHDI4"/>
        <s v="B009P2LITG"/>
        <s v="B08D6RCM3Q"/>
        <s v="B07WGPBXY9"/>
        <s v="B00A7PLVU6"/>
        <s v="B0B3X2BY3M"/>
        <s v="B009P2LK80"/>
        <s v="B00KRCBA6E"/>
        <s v="B00F159RIK"/>
        <s v="B013B2WGT6"/>
        <s v="B0B25DJ352"/>
        <s v="B08MV82R99"/>
        <s v="B09VKWGZD7"/>
        <s v="B071VNHMX2"/>
        <s v="B01GZSQJPA"/>
        <s v="B00H0B29DI"/>
        <s v="B08MVSGXMY"/>
        <s v="B091V8HK8Z"/>
        <s v="B097RJ867P"/>
        <s v="B01I1LDZGA"/>
        <s v="B00O2R38C4"/>
        <s v="B01N1XVVLC"/>
        <s v="B06XPYRWV5"/>
        <s v="B09JN37WBX"/>
        <s v="B00E9G8KOY"/>
        <s v="B00PVT30YI"/>
        <s v="B0BN2576GQ"/>
        <s v="B0B2CZTCL2"/>
        <s v="B00SH18114"/>
        <s v="B09GYBZPHF"/>
        <s v="B09CGLY5CX"/>
        <s v="B08VGFX2B6"/>
        <s v="B0B4KPCBSH"/>
        <s v="B00H3H03Q4"/>
        <s v="B0756K5DYZ"/>
        <s v="B075JJ5NQC"/>
        <s v="B0188KPKB2"/>
        <s v="B008YW3CYM"/>
        <s v="B09NTHQRW3"/>
        <s v="B0B5KZ3C53"/>
        <s v="B091KNVNS9"/>
        <s v="B0B3JSWG81"/>
        <s v="B00HZIOGXW"/>
        <s v="B07QHHCB27"/>
        <s v="B0BMFD94VD"/>
        <s v="B072J83V9W"/>
        <s v="B09CKSYBLR"/>
        <s v="B097XJQZ8H"/>
        <s v="B09MTLG4TP"/>
        <s v="B00935MD1C"/>
        <s v="B0BR4F878Q"/>
        <s v="B09WMTJPG7"/>
        <s v="B06XMZV7RH"/>
        <s v="B07WKB69RS"/>
        <s v="B08Y5QJXSR"/>
        <s v="B09DL9978Y"/>
        <s v="B0B3G5XZN5"/>
        <s v="B09XB1R2F3"/>
        <s v="B07MP21WJD"/>
        <s v="B09ZK6THRR"/>
        <s v="B00YQLG7GK"/>
        <s v="B07Z51CGGH"/>
        <s v="B0BDG6QDYD"/>
        <s v="B09NBZ36F7"/>
        <s v="B0BMTZ4T1D"/>
        <s v="B00NM6MO26"/>
        <s v="B08GM5S4CQ"/>
        <s v="B07J9KXQCC"/>
        <s v="B07WJXCTG9"/>
        <s v="B0B4PPD89B"/>
        <s v="B08QW937WV"/>
        <s v="B0B9RN5X8B"/>
        <s v="B0811VCGL5"/>
        <s v="B0912WJ87V"/>
        <s v="B00SMJPA9C"/>
        <s v="B07FXLC2G2"/>
        <s v="B09FZ89DK6"/>
        <s v="B01LYU3BZF"/>
        <s v="B094G9L9LT"/>
        <s v="B09F6KL23R"/>
        <s v="B009DA69W6"/>
        <s v="B083M7WPZD"/>
        <s v="B083RC4WFJ"/>
        <s v="B07SPVMSC6"/>
        <s v="B07NRTCDS5"/>
        <s v="B07GLSKXS1"/>
        <s v="B09SFRNKSR"/>
        <s v="B07RX42D3D"/>
        <s v="B08GJ57MKL"/>
        <s v="B0073QGKAS"/>
        <s v="B07T4D9FNY"/>
        <s v="B08G8H8DPL"/>
        <s v="B09H3BXWTK"/>
        <s v="B08TTRVWKY"/>
        <s v="B08VGM3YMF"/>
        <s v="B00TI8E7BI"/>
        <s v="B099PR2GQJ"/>
        <s v="B08WRKSF9D"/>
        <s v="B07989VV5K"/>
        <s v="B09R83SFYV"/>
        <s v="B07FL3WRX5"/>
        <s v="B08H673XKN"/>
        <s v="B09SPTNG58"/>
        <s v="B08243SKCK"/>
        <s v="B07DXRGWDJ"/>
        <s v="B0BPCJM7TB"/>
        <s v="B078HG2ZPS"/>
        <s v="B09KPXTZXN"/>
        <s v="B083J64CBB"/>
        <s v="B07NKNBTT3"/>
        <s v="B09MT94QLL"/>
        <s v="B0BQ3K23Y1"/>
        <s v="B08JV91JTK"/>
        <s v="B07N2MGB3G"/>
        <s v="B071R3LHFM"/>
        <s v="B008LN8KDM"/>
        <s v="B07DZ986Q2"/>
        <s v="B07KKJPTWB"/>
        <s v="B095XCRDQW"/>
        <s v="B01KCSGBU2"/>
        <s v="B009P2L7CO"/>
        <s v="B0B7NWGXS6"/>
        <s v="B09CTWFV5W"/>
        <s v="B08MZNT7GP"/>
        <s v="B098T9CJVQ"/>
        <s v="B086X18Q71"/>
        <s v="B07YCBSCYB"/>
        <s v="B00P0R95EA"/>
        <s v="B07YC8JHMB"/>
        <s v="B07H5PBN54"/>
        <s v="B0BLC2BYPX"/>
        <s v="B08S7V8YTN"/>
        <s v="B07W4HTS8Q"/>
        <s v="B09SZ5TWHW"/>
        <s v="B078JBK4GX"/>
        <s v="B071113J7M"/>
        <s v="B08S6RKT4L"/>
        <s v="B0BM4KTNL1"/>
        <s v="B0BFBNXS94"/>
        <s v="B0883LQJ6B"/>
        <s v="B00S9BSJC8"/>
        <s v="B0B4SJKRDF"/>
        <s v="B07WVQG8WZ"/>
        <s v="B01L6MT7E0"/>
        <s v="B08HLC7Z3G"/>
        <s v="B09YLWT89W"/>
        <s v="B099Z83VRC"/>
        <s v="B0B9F9PT8R"/>
        <s v="B0989W6J2F"/>
        <s v="B0BN6M3TCM"/>
        <s v="B0B84KSH3X"/>
        <s v="B08J7VCT12"/>
        <s v="B0BNQMF152"/>
        <s v="B07RCGTZ4M"/>
        <s v="B0747VDH9L"/>
        <s v="B07BKSSDR2"/>
        <s v="B09VGS66FV"/>
        <s v="B0814LP6S9"/>
        <s v="B07SLNG3LW"/>
        <s v="B07JGCGNDG"/>
        <s v="B09XRBJ94N"/>
        <s v="B0B935YNR7"/>
        <s v="B095PWLLY6"/>
        <s v="B0123P3PWE"/>
        <s v="B01M69WCZ6"/>
        <s v="B008P7IF02"/>
        <s v="B09J2QCKKM"/>
        <s v="B099FDW2ZF"/>
        <s v="B07CVR2L5K"/>
        <s v="B0BM9H2NY9"/>
        <s v="B08H6CZSHT"/>
        <s v="B08CNLYKW5"/>
        <s v="B08XLR6DSB"/>
        <s v="B09DSQXCM8"/>
        <s v="B0BNDGL26T"/>
        <s v="B01LY9W8AF"/>
        <s v="B0BCKJJN8R"/>
        <s v="B0B2DD8BQ8"/>
        <s v="B09N3BFP4M"/>
        <s v="B09H34V36W"/>
        <s v="B0B9JZW1SQ"/>
        <s v="B07GWTWFS2"/>
        <s v="B08L12N5H1"/>
        <s v="B08H6B3G96"/>
        <s v="B09J4YQYX3"/>
        <s v="B0836JGZ74"/>
        <s v="B09P1MFKG1"/>
        <s v="B08VJFYH6N"/>
        <s v="B09KRHXTLN"/>
        <s v="B08HDCWDXD"/>
        <s v="B09X5HD5T1"/>
        <s v="B08C7TYHPB"/>
        <s v="B08235JZFB"/>
        <s v="B00B3VFJY2"/>
        <s v="B0B53DS4TF"/>
        <s v="B07ZJND9B9"/>
        <s v="B0BMZ6SY89"/>
        <s v="B072NCN9M4"/>
        <s v="B08BJN4MP3"/>
        <s v="B08SKZ2RMG"/>
        <s v="B08W9BK4MD"/>
        <s v="B0B694PXQJ"/>
        <s v="B08MVXPTDG"/>
        <s v="B0B2CWRDB1"/>
        <s v="B01M265AAK"/>
        <s v="B078XFKBZL"/>
        <s v="B01N6IJG0F"/>
        <s v="B009UORDX4"/>
        <s v="B07Y9PY6Y1"/>
        <s v="B086GVRP63"/>
        <s v="B0B7FJNSZR"/>
        <s v="B012ELCYUG"/>
        <s v="B0BJ966M5K"/>
        <s v="B0BCYQY9X5"/>
        <s v="B07S9M8YTY"/>
        <s v="B08VGDBF3B"/>
        <s v="B07YQ5SN4H"/>
        <s v="B08TT63N58"/>
        <s v="B0B19VJXQZ"/>
        <s v="B08YK7BBD2"/>
        <s v="B0B1MDZV9C"/>
        <s v="B00SMFPJG0"/>
        <s v="B08MXJYB2V"/>
        <s v="B09VL9KFDB"/>
        <s v="B01892MIPA"/>
        <s v="B0BPJBTB3F"/>
        <s v="B081B1JL35"/>
        <s v="B0B8ZM9RVV"/>
        <s v="B0BHYLCL19"/>
        <s v="B0B84QN4CN"/>
        <s v="B00GHL8VP2"/>
        <s v="B08ZXZ362Z"/>
        <s v="B08ZHYNTM1"/>
        <s v="B096NTB9XT"/>
        <s v="B0B5RP43VN"/>
        <s v="B0187F2IOK"/>
        <s v="B09SDDQQKP"/>
        <s v="B07H3N8RJH"/>
        <s v="B00B7GKXMG"/>
        <s v="B07R679HTT"/>
        <s v="B0085W2MUQ"/>
        <s v="B00A328ENA"/>
        <s v="B08CGW4GYR"/>
        <s v="B09G2VTHQM"/>
        <s v="B0B9RZ4G4W"/>
        <s v="B0763K5HLQ"/>
        <s v="B085LPT5F4"/>
        <s v="B078JF6X9B"/>
        <s v="B09474JWN6"/>
        <s v="B09PDZNSBG"/>
        <s v="B07P1BR7L8"/>
        <s v="B07K2HVKLL"/>
        <s v="B014HDJ7ZE"/>
        <s v="B07JZSG42Y"/>
        <s v="B08YRMBK9R"/>
        <s v="B06Y36JKC3"/>
        <s v="B075K76YW1"/>
        <s v="B00935MGHS"/>
        <s v="B07D2NMTTV"/>
        <s v="B07LDN9Q2P"/>
        <s v="B09MQ9PDHR"/>
        <s v="B00K57MR22"/>
        <s v="B08SJVD8QD"/>
        <s v="B088WCFPQF"/>
        <s v="B0762HXMTF"/>
        <s v="B0BL3R4RGS"/>
        <s v="B08JKPVDKL"/>
        <s v="B09JFR8H3Q"/>
        <s v="B097MKZHNV"/>
        <s v="B075S9FVRY"/>
        <s v="B00JBNZPFM"/>
        <s v="B07Y1RCCW5"/>
        <s v="B0B59K1C8F"/>
        <s v="B097RN7BBK"/>
        <s v="B07FJNNZCJ"/>
        <s v="B09XHXXCFH"/>
        <s v="B07D8VBYB4"/>
        <s v="B07Q4NJQC5"/>
        <s v="B07VZH6ZBB"/>
        <s v="B07GLS2563"/>
        <s v="B0B3TBY2YX"/>
        <s v="B086199CWG"/>
        <s v="B09ZVJXN5L"/>
        <s v="B07J2BQZD6"/>
        <s v="B08T8KWNQ9"/>
        <s v="B09ZDVL7L8"/>
        <s v="B07YSJ7FF1"/>
        <s v="B07LDPLSZC"/>
        <s v="B07B5XJ572"/>
        <s v="B07K19NYZ8"/>
        <s v="B08LVVTGZK"/>
        <s v="B0BNDRK886"/>
        <s v="B07TTSS5MP"/>
        <s v="B0BJYSCWFQ"/>
        <s v="B07TXCY3YK"/>
        <s v="B09M3F4HGB"/>
        <s v="B09R1YFL6S"/>
        <s v="B08K36NZSV"/>
        <s v="B07F366Z51"/>
        <s v="B077BTLQ67"/>
        <s v="B09P182Z2H"/>
        <s v="B0BHNHMR3H"/>
        <s v="B07F1T31ZZ"/>
        <s v="B07Y5FDPKV"/>
        <s v="B09LH32678"/>
        <s v="B0BBWJFK5C"/>
        <s v="B09Y358DZQ"/>
        <s v="B078WB1VWJ"/>
        <s v="B07LG96SDB"/>
        <s v="B095K14P86"/>
        <s v="B082ZQ4479"/>
        <s v="B09XTQFFCG"/>
        <s v="B092R48XXB"/>
        <s v="B08KS2KQTK"/>
        <s v="B07G147SZD"/>
        <s v="B00KIDSU8S"/>
        <s v="B09FHHTL8L"/>
        <s v="B0BP89YBC1"/>
        <s v="B0BNLFQDG2"/>
        <s v="B09MFR93KS"/>
        <s v="B0BPBG712X"/>
        <s v="B09W9V2PXG"/>
        <s v="B08QHLXWV3"/>
        <s v="B078JT7LTD"/>
        <s v="B08RDWBYCQ"/>
        <s v="B07HK53XM4"/>
        <s v="B09WF4Q7B3"/>
        <s v="B01MUAUOCX"/>
        <s v="B09MB3DKG1"/>
        <s v="B07TC9F7PN"/>
        <s v="B089BDBDGM"/>
        <s v="B09VPH38JS"/>
        <s v="B09NS5TKPN"/>
        <s v="B00LP9RFSU"/>
        <s v="B0B7L86YCB"/>
        <s v="B0BDZWMGZ1"/>
        <s v="B015GX9Y0W"/>
        <s v="B0BBLHTRM9"/>
        <s v="B07SYYVP69"/>
        <s v="B0B8CB7MHW"/>
        <s v="B08WWKM5HQ"/>
        <s v="B081RLM75M"/>
        <s v="B0977CGNJJ"/>
        <s v="B01F7B2JCI"/>
        <s v="B09LMMFW3S"/>
        <s v="B09BL2KHQW"/>
        <s v="B076VQS87V"/>
        <s v="B01CS4A5V4"/>
        <s v="B09FPP3R1D"/>
        <s v="B0756KCV5K"/>
        <s v="B08N6P8G5K"/>
        <s v="B0BL11S5QK"/>
        <s v="B018SJJ0GE"/>
        <s v="B09NNZ1GF7"/>
        <s v="B07NPBG1B4"/>
        <s v="B09HS1NDRQ"/>
        <s v="B09NFSHCWN"/>
        <s v="B0BJ6P3LSK"/>
        <s v="B07F6GXNPB"/>
        <s v="B0B97D658R"/>
        <s v="B01L7C4IU2"/>
        <s v="B07VZYMQNZ"/>
        <s v="B01MRARGBW"/>
        <s v="B09H7JDJCW"/>
      </sharedItems>
    </cacheField>
    <cacheField name="product_name" numFmtId="0">
      <sharedItems count="1337" longText="1">
        <s v="MI Power Bank 3i 20000mAh Lithium Polymer 18W Fast Power Delivery Charging | Input- Type C | Micro USB| Triple Output | Sandstone Black"/>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Fire-Boltt Ninja Call Pro Plus 1.83&quot; Smart Watch with Bluetooth Calling, AI Voice Assistance, 100 Sports Modes IP67 Rating, 240*280 Pixel High Resolution"/>
        <s v="Storite USB Extension Cable USB 3.0 Male to Female Extension Cable High Speed 5GBps Extension Cable Data Transfer for Keyboard, Mouse, Flash Drive, Hard Drive, Printer and More- 1.5M - Blue"/>
        <s v="Nokia 105 Single SIM, Keypad Mobile Phone with Wireless FM Radio | Charcoal"/>
        <s v="Noise Pulse Go Buzz Smart Watch Bluetooth Calling with 1.69&quot; Display, 550 NITS, 150+ Cloud Watch Face, SPo2, Heart Rate Tracking, 100 Sports Mode with Auto Detection, Longer Battery (Jet Black)"/>
        <s v="SanDisk Ultra¬Æ microSDXC‚Ñ¢ UHS-I Card, 64GB, 140MB/s R, 10 Y Warranty, for Smartphones"/>
        <s v="Redmi A1 (Light Green, 2GB RAM 32GB ROM) | Segment Best AI Dual Cam | 5000mAh Battery | Leather Texture Design | Android 12"/>
        <s v="Redmi A1 (Black, 2GB RAM, 32GB Storage) | Segment Best AI Dual Cam | 5000mAh Battery | Leather Texture Design | Android 12"/>
        <s v="OnePlus Nord 2T 5G (Gray Shadow, 8GB RAM, 128GB Storage)"/>
        <s v="OnePlus Nord 2T 5G (Jade Fog, 8GB RAM, 128GB Storage)"/>
        <s v="MI 138.8 cm (55 inches) 5X Series 4K Ultra HD LED Smart Android TV L55M6-ES (Grey)"/>
        <s v="JBL C100SI Wired In Ear Headphones with Mic, JBL Pure Bass Sound, One Button Multi-function Remote, Angled Buds for Comfort fit (Black)"/>
        <s v="Redmi A1 (Light Blue, 2GB RAM, 32GB Storage) | Segment Best AI Dual Cam | 5000mAh Battery | Leather Texture Design | Android 12"/>
        <s v="boAt Wave Lite Smartwatch with 1.69&quot; HD Display, Sleek Metal Body, HR &amp; SpO2 Level Monitor, 140+ Watch Faces, Activity Tracker, Multiple Sports Modes, IP68 &amp; 7 Days Battery Life(Active Black)"/>
        <s v="ESR USB C to Lightning Cable, 10 ft (3 m), MFi-Certified, Braided Nylon Power Delivery Fast Charging for iPhone 14/14 Plus/14 Pro/14 Pro Max, iPhone 13/12/11/X/8 Series, Use with Type-C Chargers, Black"/>
        <s v="Airtel Digital TV HD Set Top Box with FTA Pack | Unlimited Entertainment + Recording Feature + Free Standard Installation (6 Months Pack)"/>
        <s v="Airtel DigitalTV HD Setup Box Remote"/>
        <s v="boAt Bassheads 100 in Ear Wired Earphones with Mic(Taffy Pink)"/>
        <s v="Synqe Type C to Type C Short Fast Charging 60W Cable Compatible with Samsung Galaxy Z Fold3 5G, Z Flip3 5G, S22 5G, S22 Ultra, S21, S20, S20FE, A52, A73, A53 (0.25M, Black)"/>
        <s v="Kodak 80 cm (32 inches) HD Ready Certified Android Smart LED TV 32HDX7XPROBL (Black)"/>
        <s v="AmazonBasics 108 cm (43 inches) 4K Ultra HD Smart LED Fire TV AB43U20PS (Black)"/>
        <s v="PTron Tangentbeat in-Ear Bluetooth 5.0 Wireless Headphones with Mic, Enhanced Bass, 10mm Drivers, Clear Calls, Snug-Fit, Fast Charging, Magnetic Buds, Voice Assistant &amp; IPX4 Wireless Neckband (Black)"/>
        <s v="Samsung Galaxy M04 Dark Blue, 4GB RAM, 64GB Storage | Upto 8GB RAM with RAM Plus | MediaTek Helio P35 | 5000 mAh Battery"/>
        <s v="pTron Bullet Pro 36W PD Quick Charger, 3 Port Fast Car Charger Adapter - Compatible with All Smartphones &amp; Tablets (Black)"/>
        <s v="Redmi 10A (Charcoal Black, 4GB RAM, 64GB Storage) | 2 Ghz Octa Core Helio G25 | 5000 mAh Battery | Finger Print Sensor | Upto 5GB RAM with RAM Booster"/>
        <s v="OnePlus 163.8 cm (65 inches) U Series 4K LED Smart Android TV 65U1S (Black)"/>
        <s v="REDTECH USB-C to Lightning Cable 3.3FT, [Apple MFi Certified] Lightning to Type C Fast Charging Cord Compatible with iPhone 14/13/13 pro/Max/12/11/X/XS/XR/8, Supports Power Delivery - White"/>
        <s v="Mi 80 cm (32 inches) HD Ready Android Smart LED TV 4A PRO | L32M5-AL (Black)"/>
        <s v="TCL 108 cm (43 inches) 4K Ultra HD Certified Android Smart LED TV 43P615 (Black)"/>
        <s v="Storite USB 2.0 A to Mini 5 pin B Cable for External HDDS/Camera/Card Readers (150cm - 1.5M)"/>
        <s v="Aine HDMI Male to VGA Female Video Converter Adapter Cable (Black)"/>
        <s v="PRUSHTI COVER AND BAGS, Protective Case for Airtel Xstream settop Box Remote Remote Control Pouch Cover Holder PU Leather Cover Holder(only Cover for Selling Purpose)"/>
        <s v="7SEVEN¬Æ Compatible with Fire Tv Stick Remote with Voice Command Feature Suitable for Second Generation Amazon Fire Tv Stick Remote Only - Pairing Must"/>
        <s v="LUNAGARIYA¬Æ, Protective Case Compatible with JIO Settop Box Remote Control,PU Leather Cover Holder (Before Placing Order,Please Compare The Dimensions of The Product with Your Remote)"/>
        <s v="EYNK Extra Long Micro USB Fast Charging USB Cable | Micro USB Data Cable | Quick Fast Charging Cable | Charger Sync Cable | High Speed Transfer Android Smartphones V8 Cable (2.4 Amp, 3m,) (White)"/>
        <s v="realme Buds Classic Wired in Ear Earphones with Mic (Black)"/>
        <s v="Samsung Original 25W USB Travel Lightning Adapter for Cellular Phones,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Shopoflux Silicone Remote Cover for Mi Smart TV and Mi TV Stick/MI Box S / 3S / MI 4X / 4A Smart LED TV (Black)"/>
        <s v="boAt Xtend Smartwatch with Alexa Built-in, 1.69‚Äù HD Display, Multiple Watch Faces, Stress Monitor, Heart &amp; SpO2 Monitoring, 14 Sports Modes, Sleep Monitor, 5 ATM &amp; 7 Days Battery(Charcoal Black)"/>
        <s v="SanDisk Ultra¬Æ microSDXC‚Ñ¢ UHS-I Card, 128GB, 140MB/s R, 10 Y Warranty, for Smartphones"/>
        <s v="Nokia 105 Single SIM, Keypad Mobile Phone with Wireless FM Radio | Blue"/>
        <s v="Synqe USB C to USB C 60W Nylon Braided Fast Charging Type C to Type C Cable Compatible with Samsung Galaxy Note 20/Ultra, S20 S22 S21 S20 FE A73 A53 A33 (2M, Black)"/>
        <s v="Amazon Brand - Solimo Fast Charging Braided Type C Data Cable Seam, Suitable For All Supported Mobile Phones (1 Meter, Black)"/>
        <s v="Redmi 9 Activ (Carbon Black, 4GB RAM, 64GB Storage) | Octa-core Helio G35 | 5000 mAh Battery"/>
        <s v="Mi 10000mAH Li-Polymer, Micro-USB and Type C Input Port, Power Bank 3i with 18W Fast Charging (Midnight Black)"/>
        <s v="Samsung EVO Plus 128GB microSDXC UHS-I U3 130MB/s Full HD &amp; 4K UHD Memory Card with Adapter (MB-MC128KA), Blue"/>
        <s v="MI 10000mAh Lithium Ion, Lithium Polymer Power Bank Pocket Pro with 22.5 Watt Fast Charging, Dual Input Ports(Micro-USB and Type C), Triple Output Ports, (Black)"/>
        <s v="Irusu Play VR Plus Virtual Reality Headset with Headphones for Gaming (Black)"/>
        <s v="Tygot Bluetooth Extendable Selfie Sticks with Wireless Remote and Tripod Stand, 3-in-1 Multifunctional Selfie Stick with Tripod Stand Compatible with iPhone/OnePlus/Samsung/Oppo/Vivo and All Phones"/>
        <s v="Samsung Galaxy M04 Light Green, 4GB RAM, 64GB Storage | Upto 8GB RAM with RAM Plus | MediaTek Helio P35 | 5000 mAh Battery"/>
        <s v="Redmi Note 11 Pro + 5G (Stealth Black, 6GB RAM, 128GB Storage) | 67W Turbo Charge | 120Hz Super AMOLED Display | Additional Exchange Offers | Charger Included"/>
        <s v="Noise ColorFit Pulse Grand Smart Watch with 1.69&quot;(4.29cm) HD Display, 60 Sports Modes, 150 Watch Faces, Fast Charge, Spo2, Stress, Sleep, Heart Rate Monitoring &amp; IP68 Waterproof (Jet Black)"/>
        <s v="boAt Bassheads 100 in Ear Wired Earphones with Mic(Furious Red)"/>
        <s v="Samsung 25W USB Travel Adapter for Cellular Phones - White"/>
        <s v="Samsung Galaxy M13 5G (Aqua Green, 6GB, 128GB Storage) | 5000mAh Battery | Upto 12GB RAM with RAM Plus"/>
        <s v="Portronics Adapto 20 Type C 20W Fast PD/Type C Adapter Charger with Fast Charging for iPhone 12/12 Pro/12 Mini/12 Pro Max/11/XS/XR/X/8/Plus, iPad Pro/Air/Mini, Galaxy 10/9/8 (Adapter Only) White"/>
        <s v="Fire-Boltt Ninja 3 Smartwatch Full Touch 1.69 &amp; 60 Sports Modes with IP68, Sp02 Tracking, Over 100 Cloud based watch faces - Black"/>
        <s v="OPPO A74 5G (Fantastic Purple,6GB RAM,128GB Storage) with No Cost EMI/Additional Exchange Offers"/>
        <s v="WeCool Bluetooth Extendable Selfie Sticks with Wireless Remote and Tripod Stand, 3-in-1 Multifunctional Selfie Stick with Tripod Stand Compatible with iPhone/OnePlus/Samsung/Oppo/Vivo and All Phones"/>
        <s v="iQOO vivo Z6 5G (Chromatic Blue, 6GB RAM, 128GB Storage) | Snapdragon 695-6nm Processor | 120Hz FHD+ Display | 5000mAh Battery"/>
        <s v="Samsung Galaxy M33 5G (Mystique Green, 8GB, 128GB Storage) | 6000mAh Battery | Upto 16GB RAM with RAM Plus | Travel Adapter to be Purchased Separately"/>
        <s v="SanDisk Ultra microSD UHS-I Card 32GB, 120MB/s R"/>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PTron Tangent Lite Bluetooth 5.0 Earphones with Mic, Hi-Fi Stereo Sound Neckband, 8Hrs Playtime, Lightweight Snug-fit in-Ear Headphones, IPX4 Water Resistant, Fast Charge &amp; Voice Assistant (Black)"/>
        <s v="Samsung Galaxy M13 (Aqua Green, 6GB, 128GB Storage) | 6000mAh Battery | Upto 12GB RAM with RAM Plus"/>
        <s v="realme narzo 50 (Speed Blue, 4GB RAM+64GB Storage) Helio G96 Processor | 50MP AI Triple Camera | 120Hz Ultra Smooth Display"/>
        <s v="Duracell 38W Fast Car Charger Adapter with Dual Output. Quick Charge, Type C PD 20W &amp; Qualcomm Certified 3.0 Compatible for iPhone, All Smartphones, Tablets &amp; More (Copper &amp;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ELV Car Mount Adjustable Car Phone Holder Universal Long Arm, Windshield for Smartphones - Black"/>
        <s v="Samsung EVO Plus 64GB microSDXC UHS-I U1 130MB/s Full HD &amp; 4K UHD Memory Card with Adapter (MB-MC64KA), Blue"/>
        <s v="Noise ColorFit Pro 4 Advanced Bluetooth Calling Smart Watch with 1.72&quot; TruView Display, Fully-Functional Digital Crown, 311 PPI, 60Hz Refresh Rate, 500 NITS Brightness (Charcoal Black)"/>
        <s v="Bestor ¬Æ 8K Hdmi 2.1 Cable 48Gbps 9.80Ft/Ultra High Speed Hdmi Braided Cord For Roku Tv/Ps5/Hdtv/Blu-Ray Projector, Laptop, Television, Personal Computer, Xbox, Ps4, Ps5, Ps4 Pro (1 M, Grey)"/>
        <s v="Fire-Boltt Visionary 1.78&quot; AMOLED Bluetooth Calling Smartwatch with 368*448 Pixel Resolution 100+ Sports Mode, TWS Connection, Voice Assistance, SPO2 &amp; Heart Rate Monitoring"/>
        <s v="Samsung Galaxy M13 (Midnight Blue, 4GB, 64GB Storage) | 6000mAh Battery | Upto 8GB RAM with RAM Plus"/>
        <s v="MI 80 cm (32 inches) HD Ready Smart Android LED TV 5A Pro | L32M7-EAIN (Black)"/>
        <s v="boAt Xtend Smartwatch with Alexa Built-in, 1.69‚Äù HD Display, Multiple Watch Faces, Stress Monitor, Heart &amp; SpO2 Monitoring, 14 Sports Modes, Sleep Monitor, 5 ATM &amp; 7 Days Battery(Pitch Black)"/>
        <s v="Synqe USB Type C Fast Charging Cable 2M Charger Cord Data Cable Compatible with Samsung Galaxy M51,Galaxy M31S, S10e S10 S9 S20 Plus, Note10 9 8,M40 A50 A70, Redmi Note 9, Moto G7, Poco F1 (2M, Grey)"/>
        <s v="Redmi 9A Sport (Coral Green, 2GB RAM, 32GB Storage) | 2GHz Octa-core Helio G25 Processor | 5000 mAh Battery"/>
        <s v="AGARO Blaze USB 3.0 to USB Type C OTG Adapter"/>
        <s v="Redmi Note 11 (Space Black, 4GB RAM, 64GB Storage)|90Hz FHD+ AMOLED Display | Qualcomm¬Æ Snapdragon‚Ñ¢ 680-6nm | 33W Charger Included"/>
        <s v="Gizga Essentials Spiral Cable Protector Cord Saver for Mac Charger, iPhone Charger, Wire Protector, Lightweight Durable Flexible Wire Winder for Charging Cables, Data Cables, Earphones, Pack of 10"/>
        <s v="boAt Wave Call Smart Watch, Smart Talk with Advanced Dedicated Bluetooth Calling Chip, 1.69‚Äù HD Display with 550 NITS &amp; 70% Color Gamut, 150+ Watch Faces, Multi-Sport Modes, HR, SpO2, IP68(Deep Blue)"/>
        <s v="MI Xiaomi 22.5W Fast USB Type C Charger Combo for Tablets - White"/>
        <s v="Ambrane 10000mAh Slim Power Bank, 20W Fast Charging, Dual Output, Type C PD (Input &amp; Output), Quick Charge, Li-Polymer, Multi-Layer Protection for iPhone, Anrdoid &amp; Other Devices (Stylo 10K, Black)"/>
        <s v="HP 32GB Class 10 MicroSD Memory Card (U1 TF Card¬†32GB)"/>
        <s v="OnePlus 10R 5G (Forest Green, 8GB RAM, 128GB Storage, 80W SuperVOOC)"/>
        <s v="iQOO Z6 Lite 5G by vivo (Mystic Night, 6GB RAM, 128GB Storage) | World's First Snapdragon 4 Gen 1 | 120Hz Refresh Rate | 5000mAh Battery | Travel Adapter to be Purchased Separately"/>
        <s v="WeCool C1 Car Mobile Holder with One Click Technology,360¬∞ Rotational, Strong Suction Cup,Compatible with 4 to 6 Inch Devices, Wildshield and Dashboard Mobile Holder for Car, and Use"/>
        <s v="Ambrane 20000mAh Power Bank with 20W Fast Charging, Triple Output, Power Delivery, Type C Input, Made in India, Multi-Layer Protection, Li-Polymer + Type C Cable (Stylo-20k, Black)"/>
        <s v="Redmi Note 11 Pro + 5G (Stealth Black, 8GB RAM, 256GB Storage) | 67W Turbo Charge | 120Hz Super AMOLED Display | Additional Exchange Offers | Charger Included"/>
        <s v="Ambrane Mobile Holding Stand, 180¬∞ Perfect View, Height Adjustment, Wide Compatibility, Multipurpose, Anti-Skid Design (Twistand, Black)"/>
        <s v="iQOO Z6 44W by vivo (Lumina Blue, 6GB RAM, 128GB Storage) | 6.44&quot; FHD+ AMOLED Display | 50% Charge in just 27 mins | in-Display Fingerprint Scanning"/>
        <s v="Goldmedal Curve Plus 202042 Plastic Spice 3-Pin 240V Universal Travel Adaptor (White)"/>
        <s v="Redmi Note 11 Pro + 5G (Phantom White, 8GB RAM, 128GB Storage) | 67W Turbo Charge | 120Hz Super AMOLED Display | Additional Exchange Offers | Charger Included"/>
        <s v="boAt Bassheads 242 in Ear Wired Earphones with Mic(Active Black)"/>
        <s v="USB Charger, Oraimo Elite Dual Port 5V/2.4A Wall Charger, USB Wall Charger Adapter for iPhone 11/Xs/XS Max/XR/X/8/7/6/Plus, iPad Pro/Air 2/Mini 3/Mini 4, Samsung S4/S5, and More"/>
        <s v="Redmi 10A (Sea Blue, 4GB RAM, 64GB Storage) | 2 Ghz Octa Core Helio G25 | 5000 mAh Battery | Finger Print Sensor | Upto 5GB RAM with RAM Booster"/>
        <s v="PTron Boom Ultima 4D Dual Driver, in-Ear Gaming Wired Headphones with in-line Mic, Volume Control &amp; Passive Noise Cancelling Boom 3 Earphones - (Dark Blue)"/>
        <s v="Sansui 80cm (32 inches) HD Ready Smart LED TV JSY32SKHD (BLACK) With Bezel-less Design"/>
        <s v="Samsung Galaxy M13 (Aqua Green, 4GB, 64GB Storage) | 6000mAh Battery | Upto 8GB RAM with RAM Plus"/>
        <s v="Sounce Spiral Charger Cable Protector Data Cable Saver Charging Cord Protective Cable Cover Headphone MacBook Laptop Earphone Cell Phone Set of 3 (Cable Protector (12 Units))"/>
        <s v="STRIFF PS2_01 Multi Angle Mobile/Tablet Tabletop Stand. Phone Holder for iPhone, Android, Samsung, OnePlus, Xiaomi. Portable, Foldable Cell Phone Stand. Perfect for Bed, Office, Home &amp; Desktop (Black)"/>
        <s v="Fire-Boltt Gladiator 1.96&quot; Biggest Display Smart Watch with Bluetooth Calling, Voice Assistant &amp;123 Sports Modes, 8 Unique UI Interactions, SpO2, 24/7 Heart Rate Tracking"/>
        <s v="OnePlus Nord 2T 5G (Jade Fog, 12GB RAM, 256GB Storage)"/>
        <s v="ZORBES¬Æ Wall Adapter Holder for Alexa Echo Dot 4th Generation,A Space-Saving Solution with Cord Management for Your Smart Home Speakers -White (Holder Only)"/>
        <s v="Samsung Galaxy Buds Live Bluetooth Truly Wireless in Ear Earbuds with Mic, Upto 21 Hours Playtime, Mystic Black"/>
        <s v="Kodak 126 cm (50 inches) Bezel-Less Design Series 4K Ultra HD Smart Android LED TV 50UHDX7XPROBL (Black)"/>
        <s v="iQOO Z6 44W by vivo (Lumina Blue, 4GB RAM, 128GB Storage) | 6.44&quot; FHD+ AMOLED Display | 50% Charge in just 27 mins | in-Display Fingerprint Scanning"/>
        <s v="Amazon Basics 10.2 Gbps High-Speed 4K HDMI Cable with Braided Cord, 1.8 Meter, Dark Grey"/>
        <s v="LS LAPSTER Quality Assured USB 2.0 morpho cable, morpho device cable for Mso 1300 E3/E2/E Biometric Finger Print Scanner morpho USB cable (Black)"/>
        <s v="NK STAR 950 Mbps USB WiFi Adapter Wireless Network Receiver Dongle for Desktop Laptop, (Support- Windows XP/7/8/10 &amp; MAC OS) NOt Support to DVR and HDTV"/>
        <s v="realme narzo 50i (Mint Green, 2GB RAM+32GB Storage) Octa Core Processor | 6.5&quot; inch Large Display"/>
        <s v="Portronics MODESK POR-122 Universal Mobile Tabletop Holder (Black)"/>
        <s v="Technotech High Speed HDMI Cable 5 Meter V1.4 - Supports Full HD 1080p (Color May Vary)"/>
        <s v="MI 10000mAh 3i Lithium Polymer Power Bank Dual Input(Micro-USB and Type C) and Output Ports 18W Fast Charging (Metallic Blue)"/>
        <s v="TIZUM High Speed HDMI Cable Aura -Gold Plated-High Speed Data 10.2Gbps, 3D, 4K, HD 1080P (10 Ft/ 3 M)"/>
        <s v="Lava Charging Adapter Elements D3 2A Fast Charging Speed Usb Type C Data Cable, White"/>
        <s v="WANBO X1 Pro (Upgraded) | Native 1080P Full HD | Android 9 | Projector for Home | LED Cinema | 350ANSI | 3900 lumens | WiFi Bluetooth | HDMI ARC | Dolby DTS | 4D Keystone Correction (Global Version)"/>
        <s v="Redmi 9A Sport (Carbon Black, 2GB RAM, 32GB Storage) | 2GHz Octa-core Helio G25 Processor | 5000 mAh Battery"/>
        <s v="Redmi 9A Sport (Coral Green, 3GB RAM, 32GB Storage) | 2GHz Octa-core Helio G25 Processor | 5000 mAh Battery"/>
        <s v="SWAPKART Flexible Mobile Tabletop Stand, Metal Built, Heavy Duty Foldable Lazy Bracket Clip Mount Multi Angle Clamp for All Smartphones (Pack of 1), Multi Color"/>
        <s v="Nokia 105 Plus Single SIM, Keypad Mobile Phone with Wireless FM Radio, Memory Card Slot and MP3 Player | Red"/>
        <s v="Noise ColorFit Pulse Smartwatch with 3.56 cm (1.4&quot;) Full Touch HD Display, SpO2, Heart Rate, Sleep Monitors &amp; 10-Day Battery - Jet Black"/>
        <s v="PROLEGEND¬Æ PL-T002 Universal TV Stand Table Top for Most 22 to 65 inch LCD Flat Screen TV, VESA up to 800 by 400mm"/>
        <s v="Samsung Galaxy M04 Dark Blue, 4GB RAM, 128GB Storage | Upto 8GB RAM with RAM Plus | MediaTek Helio P35 | 5000 mAh Battery"/>
        <s v="Spigen EZ Fit Tempered Glass Screen Protector for iPhone 14 Pro - 2 Pack (Sensor Protection)"/>
        <s v="FLiX Usb Charger,Flix (Beetel) Bolt 2.4 Dual Poart,5V/2.4A/12W Usb Wall Charger Fast Charging,Adapter For Android/Iphone 11/Xs/Xs Max/Xr/X/8/7/6/Plus,Ipad Pro/Air 2/Mini 3/4,Samsung S4/S5 &amp; More-Black"/>
        <s v="7SEVEN¬Æ Suitable Sony Tv Remote Original Bravia for Smart Android Television Compatible for Any Model of LCD LED OLED UHD 4K Universal Sony Remote Control"/>
        <s v="Amozo Ultra Hybrid Camera and Drop Protection Back Cover Case for iPhone 13 (Polycarbonate| Back Transparent - Sides Black)"/>
        <s v="Smashtronics¬Æ - Case for Firetv Remote, Fire Stick Remote Cover Case, Silicone Cover for TV Firestick 4K/TV 2nd Gen(3rd Gen) Remote Control - Light Weight/Anti Slip/Shockproof (Black)"/>
        <s v="OPPO A74 5G (Fluid Black, 6GB RAM, 128GB Storage) with No Cost EMI/Additional Exchange Offers"/>
        <s v="Nokia 105 Plus Single SIM, Keypad Mobile Phone with Wireless FM Radio, Memory Card Slot and MP3 Player | Charcoal"/>
        <s v="Samsung Galaxy M13 (Stardust Brown, 6GB, 128GB Storage) | 6000mAh Battery | Upto 12GB RAM with RAM Plus"/>
        <s v="Ambrane 10000mAh Slim Power Bank, 20W Fast Charging, Dual Output, Type C PD (Input &amp; Output), Quick Charge, Li-Polymer, Multi-Layer Protection for iPhone, Anrdoid &amp; Other Devices (Stylo 10K, Green)"/>
        <s v="iQOO Z6 44W by vivo (Raven Black, 4GB RAM, 128GB Storage) | 6.44&quot; FHD+ AMOLED Display | 50% Charge in just 27 mins | in-Display Fingerprint Scanning"/>
        <s v="Spigen EZ Fit Tempered Glass Screen Protector Guard for iPhone 14/13/13 Pro - 2 Pack"/>
        <s v="Kodak 139 cm (55 inches) 4K Ultra HD Smart LED TV 55CA0909 (Black)"/>
        <s v="iQOO vivo Z6 5G (Dynamo Black, 6GB RAM, 128GB Storage) | Snapdragon 695-6nm Processor | 120Hz FHD+ Display | 5000mAh Battery"/>
        <s v="PTron Newly Launched Force X10 Bluetooth Calling Smartwatch with 1.7&quot; Full Touch Color Display, Real Heart Rate Monitor, SpO2, Watch Faces, 5 Days Runtime, Fitness Trackers &amp; IP68 Waterproof (Pink)"/>
        <s v="Samsung Ehs64 Ehs64Avfwecinu Hands-Free Wired In Ear Earphones With Mic With Remote Note (White)"/>
        <s v="boAt Newly Launched Wave Electra with 1.81&quot; HD Display, Smart Calling with Ultra-Seamless BT Calling Chip,20 Built-In Watch Faces,100 + Sports Modes,Menu Personalization,In-Built Games(Charcoal Black)"/>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AmazonBasics USB Type-C to Micro-B 2.0 Cable - 6 Inches (15.2 Centimeters) - White"/>
        <s v="POPIO Tempered Glass Compatible for iPhone 13 / iPhone 13 Pro/iPhone 14 (Transparent) Edge to Edge Full Screen Coverage with Installation Kit, Pack of 2"/>
        <s v="OPPO A31 (Mystery Black, 6GB RAM, 128GB Storage) with No Cost EMI/Additional Exchange Offers"/>
        <s v="Redmi Note 11T 5G (Stardust White, 6GB RAM, 128GB ROM)| Dimensity 810 5G | 33W Pro Fast Charging | Charger Included | Additional Exchange Offers|Get 2 Months of YouTube Premium Free!"/>
        <s v="Lava A1 Josh 21(Blue Silver) -Dual Sim,Call Blink Notification,Military Grade Certified with 4 Day Battery Backup, Keypad Mobile"/>
        <s v="URBN 20000 mAh Lithium_Polymer 22.5W Super Fast Charging Ultra Compact Power Bank with Quick Charge &amp; Power Delivery, Type C Input/Output, Made in India, Type C Cable Included (Camo)"/>
        <s v="Spigen EZ Fit Tempered Glass Screen Protector for iPhone 14 Pro Max - 2 Pack (Sensor Protection)"/>
        <s v="Noise ColorFit Ultra SE Smart Watch with 1.75&quot;(4.3cm) HD Display, Aluminium Alloy Body, 60 Sports Modes, Spo2, Lightweight, Stock Market Info, Calls &amp; SMS Reply (Vintage Brown)"/>
        <s v="Nokia 150 (2020) (Cyan)"/>
        <s v="Noise ColorFit Ultra 2 Buzz 1.78&quot; AMOLED Bluetooth Calling Watch with 368*448px Always On Display, Premium Metallic Finish, 100+ Watch Faces, 100+ Sports Modes, Health Suite (Jet Black)"/>
        <s v="Redmi Note 11 (Horizon Blue, 6GB RAM, 64GB Storage)|90Hz FHD+ AMOLED Display | Qualcomm¬Æ Snapdragon‚Ñ¢ 680-6nm | 33W Charger Included"/>
        <s v="boAt Wave Lite Smartwatch with 1.69&quot; HD Display, Heart Rate &amp; SpO2 Level Monitor, Multiple Watch Faces, Activity Tracker, Multiple Sports Modes &amp; IP68 (Deep Blue)"/>
        <s v="Sounce Gold Plated 3.5 mm Headphone Splitter for Computer 2 Male to 1 Female 3.5mm Headphone Mic Audio Y Splitter Cable Smartphone Headset to PC Adapter ‚Äì (Black,20cm)"/>
        <s v="OnePlus 10T 5G (Moonstone Black, 8GB RAM, 128GB Storage)"/>
        <s v="Tecno Spark 8T (Turquoise Cyan, 4GB RAM,64GB Storage) | 50MP AI Camera | 7GB Expandable RAM"/>
        <s v="boAt Wave Call Smart Watch, Smart Talk with Advanced Dedicated Bluetooth Calling Chip, 1.69‚Äù HD Display with 550 NITS &amp; 70% Color Gamut, 150+ Watch Faces, Multi-Sport Modes,HR,SpO2(Caribbean Green)"/>
        <s v="Tuarso 8K HDMI 2.1 Cable 48Gbps , 1.5 Meter High-Speed Braided HDMI Cable ( 8K@60HZ„ÄÅ4K@120HZ„ÄÅ2K@240HZ ) HDMI 2.1 Cable Compatible with Monitors , Television , Laptops , Projectors , Game Consoles and more with HDMI Ports Device"/>
        <s v="Fire-Boltt Ninja 3 Smartwatch Full Touch 1.69 &quot; &amp; 60 Sports Modes with IP68, Sp02 Tracking, Over 100 Cloud based watch faces ( Green )"/>
        <s v="URBN 20000 mAh lithium_polymer Power Bank with 12 Watt Fast Charging, Camo"/>
        <s v="MI 33W SonicCharge 2.0 USB Charger for Cellular Phones - White"/>
        <s v="EN LIGNE Adjustable Cell Phone Stand, Foldable Portable Phone Stand Phone Holder for Desk, Desktop Tablet Stand Compatible with Mobile Phone/iPad/Tablet (Black)"/>
        <s v="Tokdis MX-1 Pro Bluetooth Calling Smartwatch - 1.69‚Äù LCD Display, Multiple Watch Faces, Sleep Monitor, Heart &amp; SpO2 Monitoring, Multiple Sports Modes, Water Resistant"/>
        <s v="iQOO Z6 Pro 5G by vivo (Legion Sky, 8GB RAM, 128GB Storage) | Snapdragon 778G 5G | 66W FlashCharge | 1300 nits Peak Brightness | HDR10+"/>
        <s v="MI REDMI 9i Sport (Carbon Black, 64 GB) (4 GB RAM)"/>
        <s v="Motorola a10 Dual Sim keypad Mobile with 1750 mAh Battery, Expandable Storage Upto 32GB, Wireless FM with Recording - Rose Gold"/>
        <s v="boAt BassHeads 100 in-Ear Wired Headphones with Mic (Black)"/>
        <s v="Samsung Galaxy M13 5G (Stardust Brown, 6GB, 128GB Storage) | 5000mAh Battery | Upto 12GB RAM with RAM Plus"/>
        <s v="boAt Rockerz 400 Bluetooth On Ear Headphones With Mic With Upto 8 Hours Playback &amp; Soft Padded Ear Cushions(Grey/Green)"/>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iQOO vivo Z6 5G (Chromatic Blue, 8GB RAM, 128GB Storage) | Snapdragon 695-6nm Processor | 120Hz FHD+ Display | 5000mAh Battery"/>
        <s v="KINGONE Wireless Charging Pencil (2nd Generation) for iPad with Magnetic and Tilt Sensitive, Palm Rejection, Compatible with Apple iPad Pro 11 inch 1/2/3/4, iPad Pro 12.9 Inch 3/4/5/6, iPad Air 4/5, mini6"/>
        <s v="DYAZO USB 3.0 Type C Female to USB A Male Connector/Converter/Adapter Compatible for Samsung Galaxy Note s 20 10 Plus Ultra,Google Pixel 4 5 3 2 &amp; Other Type-c Devices"/>
        <s v="10WeRun Id-116 Bluetooth Smartwatch Wireless Fitness Band for Boys, Girls, Men, Women &amp; Kids | Sports Gym Watch for All Smart Phones I Heart Rate and spo2 Monitor"/>
        <s v="OpenTech¬Æ Military-Grade Tempered Glass Screen Protector Compatible for iPhone 13/13 Pro / 14 with Edge to Edge Coverage and Easy Installation kit (6.1 Inches)"/>
        <s v="Spigen Ultra Hybrid Back Cover Case Compatible with iPhone 14 Pro max (TPU + Poly Carbonate | Crystal Clear)"/>
        <s v="Hisense 126 cm (50 inches) Bezelless Series 4K Ultra HD Smart LED Google TV 50A6H (Black)"/>
        <s v="POPIO Tempered Glass Screen Protector Compatible for iPhone 12 / iPhone 12 Pro with Case Friendly Edge to Edge Coverage and Easy Installation kit, Pack of 1"/>
        <s v="Noise_Colorfit Smart Watch Charger 2 Pin USB Fast Charger Magnetic Charging Cable Adapter (Smart Watch Charger 2 pin)"/>
        <s v="boAt Flash Edition Smart Watch with Activity Tracker, Multiple Sports Modes, 1.3&quot; Screen, 170+ Watch Faces, Sleep Monitor, Gesture, Camera &amp; Music Control, IP68 &amp; 7 Days Battery Life(Lightning Black)"/>
        <s v="Sounce 360 Adjustable Mobile Phone Holder, Universal Phone Holder Clip Lazy Bracket Flexible Gooseneck Clamp Long Arms Mount for Mobile Tabletop Stand for Bedroom, Office, Bathroom, White"/>
        <s v="Samsung Original EHS64 Wired in Ear Earphones with Mic, Black"/>
        <s v="pTron Volta Dual Port 12W Smart USB Charger Adapter, Multi-Layer Protection, Made in India, BIS Certified, Fast Charging Power Adaptor Without Cable for All iOS &amp; Android Devices (Black)"/>
        <s v="Portronics CLAMP X Car-Vent Mobile Holder 360 Degree Rotational(Black)"/>
        <s v="WeCool B1 Mobile Holder for Bikes or Bike Mobile Holder for Maps and GPS Navigation, one Click Locking, Firm Gripping, Anti Shake and Stable Cradle Clamp with 360¬∞ Rotation Bicycle Phone Mount"/>
        <s v="JBL C100SI Wired In Ear Headphones with Mic, JBL Pure Bass Sound, One Button Multi-function Remote, Premium Metallic Finish, Angled Buds for Comfort fit (Red)"/>
        <s v="SanDisk Ultra microSD UHS-I Card 64GB, 120MB/s R"/>
        <s v="Elv Aluminium Adjustable Mobile Phone Foldable Holder Tabletop Stand Dock Mount for All Smartphones, Tabs, Kindle, iPad (Moonlight Silver)"/>
        <s v="boAt Newly Launched Wave Electra with 1.81&quot; HD Display, Smart Calling Ultra-Seamless BT Calling Chip, 20 Built-in Watch Faces, 100 + Sports Modes, Menu Personalization, in-Built Games(Cherry Blossom)"/>
        <s v="boAt Wave Lite Smartwatch with 1.69 Inches(4.29cm) HD Display, Heart Rate &amp; SpO2 Level Monitor, Multiple Watch Faces, Activity Tracker, Multiple Sports Modes &amp; IP68 (Scarlet Red)"/>
        <s v="POCO C31 (Shadow Gray, 64 GB) (4 GB RAM)"/>
        <s v="ELV Aluminum Adjustable Mobile Phone Foldable Tabletop Stand Dock Mount for All Smartphones, Tabs, Kindle, iPad (Black)"/>
        <s v="Redmi 11 Prime 5G (Thunder Black, 4GB RAM, 64GB Storage) | Prime Design | MTK Dimensity 700 | 50 MP Dual Cam | 5000mAh | 7 Band 5G"/>
        <s v="STRIFF Multi Angle Tablet/Mobile Stand. Holder for iPhone, Android, Samsung, OnePlus, Xiaomi. Portable,Foldable Stand.Perfect for Bed,Office, Home,Gift and Desktop (Black)"/>
        <s v="Fire-Boltt Tank 1.85&quot; Bluetooth Calling Smart Watch, 123 Sports Mode, 8 UI Interactions, Built in Speaker &amp; Mic, 7 Days Battery &amp; Fire-Boltt Health Suite"/>
        <s v="STRIFF Wall Mount Phone Holder Wall Mount with Adhesive Strips, Charging Holder Compatible with iPhone, Smartphone and Mini Tablet (Pack of 1) (White)"/>
        <s v="SHREENOVA ID116 Plus Bluetooth Fitness Smart Watch for Men Women and Kids Activity Tracker (Black)"/>
        <s v="Samsung Galaxy M53 5G (Deep Ocean Blue, 6GB, 128GB Storage) | 108MP | sAmoled+ 120Hz | 12GB RAM with RAM Plus | Travel Adapter to be Purchased Separately"/>
        <s v="iQOO 9 SE 5G (Sunset Sierra, 8GB RAM, 128GB Storage) | Qualcomm Snapdragon 888 | 66W Flash Charge"/>
        <s v="Amozo Ultra Hybrid Camera and Drop Protection Back Cover Case for iPhone 13 (TPU + Polycarbonate | Crystal Transparent)"/>
        <s v="Sounce Protective Case Cover Compatible Boat Xtend Overall Protective Case TPU HD Clear Ultra-Thin Cover with Unbreakable Screen Guard"/>
        <s v="iQOO Z6 Pro 5G by vivo (Phantom Dusk, 8GB RAM, 128GB Storage) | Snapdragon 778G 5G | 66W FlashCharge | 1300 nits Peak Brightness | HDR10+"/>
        <s v="Samsung Galaxy M32 Prime Edition (Light Blue, 4GB RAM, 64GB)"/>
        <s v="STRIFF 12 Pieces Highly Flexible Silicone Micro USB Protector, Mouse Cable Protector, Suit for All Cell Phones, Computers and Chargers (Black)"/>
        <s v="Tecno Spark 9 (Sky Mirror, 6GB RAM,128GB Storage) | 11GB Expandable RAM | Helio G37 Gaming Processor"/>
        <s v="PTron Newly Launched Force X10 Bluetooth Calling Smartwatch with 1.7&quot; Full Touch Display, Real Heart Rate Monitor, SpO2, Watch Faces, 5 Days Runtime, Health/Fitness Trackers &amp; IP68 Waterproof (Black)"/>
        <s v="Ambrane 27000mAh Power Bank, 20W Fast Charging, Triple Output, Type C PD (Input &amp; Output), Quick Charge, Li-Polymer, Multi-Layer Protection for iPhone, Smartphones &amp; Other Devices (Stylo Pro, Black)"/>
        <s v="AmazonBasics 10.2 Gbps High-Speed 4K HDMI Cable with Braided Cord (10-Foot, Dark Grey)"/>
        <s v="Nokia 8210 4G Volte keypad Phone with Dual SIM, Big Display, inbuilt MP3 Player &amp; Wireless FM Radio | Blue"/>
        <s v="Noise ColorFit Pulse Grand Smart Watch with 1.69&quot;(4.29cm) HD Display, 60 Sports Modes, 150 Watch Faces, Fast Charge, Spo2, Stress, Sleep, Heart Rate Monitoring &amp; IP68 Waterproof (Electric Blue)"/>
        <s v="Kyosei Advanced Tempered Glass Compatible with Google Pixel 6a with Military-Grade Anti-Explosion Edge-to-Edge Coverage Screen Protector Guard"/>
        <s v="LIRAMARK Webcam Cover Slide, Ultra Thin Laptop Camera Cover Slide Blocker for Computer MacBook Pro iMac PC Tablet (Pack of 3)"/>
        <s v="Mobilife Bluetooth Extendable Selfie Stick with Tripod Stand and Wireless Remote,3-in-1 Multifunctional Selfie Stick Tripod for iPhone Samsung Mi Realme Oppo Vivo Google More,Black"/>
        <s v="Firestick Remote"/>
        <s v="POCO C31 (Royal Blue, 64 GB) (4 GB RAM)"/>
        <s v="Noise Pulse Buzz 1.69&quot; Bluetooth Calling Smart Watch with Call Function, 150 Watch Faces, 60 Sports Modes, Spo2 &amp; Heart Rate Monitoring, Calling Smart Watch for Men &amp; Women - Rose Pink"/>
        <s v="Samsung Galaxy S20 FE 5G (Cloud Navy, 8GB RAM, 128GB Storage) with No Cost EMI &amp; Additional Exchange Offers"/>
        <s v="Fire-Boltt Ring 3 Smart Watch 1.8 Biggest Display with Advanced Bluetooth Calling Chip, Voice Assistance,118 Sports Modes, in Built Calculator &amp; Games, SpO2, Heart Rate Monitoring"/>
        <s v="iQOO Z6 44W by vivo (Raven Black, 6GB RAM, 128GB Storage) | 6.44&quot; FHD+ AMOLED Display | 50% Charge in just 27 mins | in-Display Fingerprint Scanning"/>
        <s v="WeCool S5 Long Selfie Stick, with Large Reinforced Tripod Stand up to 61 Inch / 156 Cms, Ultra Long Multi Function Bluetooth Selfie Stick with 1/4 Screw Compatible with Gopro, Camera, and Ring Light"/>
        <s v="Amazon Basics 2 Amp USB Wall Charger &amp; Micro USB Cable (White)"/>
        <s v="iPhone Original 20W C Type Fast PD Charger Compatible with I-Phone13/13 mini/13pro/13 pro Max I-Phone 12/12 Pro/12mini/12 Pro Max, I-Phone11/11 Pro/11 Pro Max 2020 (Only Adapter)"/>
        <s v="SanDisk Ultra¬Æ microSDXC‚Ñ¢ UHS-I Card, 256GB, 150MB/s R, 10 Y Warranty, for Smartphones"/>
        <s v="Redmi 11 Prime 5G (Meadow Green, 4GB RAM 64GB ROM) | Prime Design | MTK Dimensity 700 | 50 MP Dual Cam | 5000mAh | 7 Band 5G"/>
        <s v="Redmi Note 11T 5G (Matte Black, 6GB RAM, 128GB ROM)| Dimensity 810 5G | 33W Pro Fast Charging | Charger Included | Additional Exchange Offers|Get 2 Months of YouTube Premium Free!"/>
        <s v="PTron Newly Launched Force X10 Bluetooth Calling Smartwatch with 1.7&quot; Full Touch Color Display, Real Heart Rate Monitor, SpO2, Watch Faces, 5 Days Runtime, Fitness Trackers &amp; IP68 Waterproof (Blue)"/>
        <s v="Prolet Classic Bumper Case Cover for Samsung Galaxy Watch 4 44mm TPU Plated Full Screen Protector (Black)"/>
        <s v="Elv Mobile Phone Mount Tabletop Holder for Phones and Tablets - Black"/>
        <s v="Myvn 30W Warp/20W Dash Charging Usb Type C Charger Cable Compatible For Cellular Phones Oneplus 8T 8 8Pro 7 Pro / 7T / 7T Pro Nord And Oneplus 3 / 3T / 5 / 5T / 6 / 6T / 7"/>
        <s v="iQOO Z6 Pro 5G by vivo (Legion Sky, 6GB RAM, 128GB Storage) | Snapdragon 778G 5G | 66W FlashCharge | 1300 nits Peak Brightness | HDR10+"/>
        <s v="Noise Pulse 2 Max Advanced Bluetooth Calling Smart Watch with 1.85'' TFT and 550 Nits Brightness, Smart DND, 10 Days Battery, 100 Sports Mode, Smartwatch for Men and Women - (Jet Black)"/>
        <s v="AmazonBasics Double Braided Nylon USB Type-C to Type-C 2.0 Cable, Charging Adapter, Smartphone 6 feet, Dark Grey"/>
        <s v="Noise ColorFit Pro 4 Alpha Bluetooth Calling Smart Watch with 1.78 AMOLED Display, Tru Sync, 60hz Refresh Rate, instacharge, Gesture Control, Functional 360 Digital Crown (Jet Black)"/>
        <s v="FLiX (Beetel) USB to Type C PVC Data Sync &amp; 2A Smartphone Fast Charging Cable, Made in India, 480Mbps Data Sync, Tough Cable, 1 Meter Long USB Cable for USB Type C Devices Black XCD-C12"/>
        <s v="Redmi Note 11 (Space Black, 6GB RAM, 64GB Storage) | 90Hz FHD+ AMOLED Display | Qualcomm¬Æ Snapdragon‚Ñ¢ 680-6nm | 33W Charger Included"/>
        <s v="Mi 10W Wall Charger for Mobile Phones with Micro USB Cable (Black)"/>
        <s v="STRIFF 12 Pieces Highly Flexible Silicone Micro USB Protector, Mouse Cable Protector, Suit for All Cell Phones, Computers and Chargers (White)"/>
        <s v="Tukzer Capacitive Stylus Pen for Touch Screens Devices, Fine Point, Lightweight Metal Body with Magnetism Cover Cap for Smartphones/Tablets/iPad/iPad Pro/iPhone (White)"/>
        <s v="Kodak 80 cm (32 Inches) HD Ready LED TV Kodak 32HDX900S (Black)"/>
        <s v="Tukzer Capacitive Stylus Pen for Touch Screens Devices, Fine Point, Lightweight Metal Body with Magnetism Cover Cap for Smartphones/Tablets/iPad/iPad Pro/iPhone (Grey)"/>
        <s v="Storite Super Speed USB 3.0 Male to Male Cable for Hard Drive Enclosures, Laptop Cooling Pad, DVD Players(60cm,Black)"/>
        <s v="Noise ColorFit Pro 2 Full Touch Control Smart Watch with 35g Weight &amp; Upgraded LCD Display (Deep Wine)"/>
        <s v="Fire-Boltt Ninja 3 Smartwatch Full Touch 1.69 &quot; &amp; 60 Sports Modes with IP68, Sp02 Tracking, Over 100 Cloud based watch faces ( Silver )"/>
        <s v="Motorola a10 Dual Sim keypad Mobile with 1750 mAh Battery, Expandable Storage Upto 32GB, Wireless FM with Recording - Dark Blue"/>
        <s v="Redmi Note 11T 5G (Aquamarine Blue, 6GB RAM, 128GB ROM)| Dimensity 810 5G | 33W Pro Fast Charging | Charger Included | Additional Exchange Offers| Get 2 Months of YouTube Premium Free!"/>
        <s v="VU 108 cm (43 inches) Premium Series Full HD Smart LED TV 43GA (Black)"/>
        <s v="Flix (Beetel) Bolt 2.4 12W Dual USB Smart Charger, Made in India, Bis Certified, Fast Charging Power Adaptor with 1 Meter USB to Type C Cable for Cellular Phones (White)(Xwc-64D)"/>
        <s v="Noise Agile 2 Buzz Bluetooth Calling Smart Watch with 1.28&quot; TFT Display,Dual Button,in-Built Mic &amp; Speaker,AI Voice Assistant, Health Suite,in-Built Games, 100 Watch Faces-(Jet Black)"/>
        <s v="OnePlus Nord Watch with 1.78‚Äù AMOLED Display, 60 Hz Refresh Rate, 105 Fitness Modes, 10 Days Battery, SPO2, Heart Rate, Stress Monitor, Women Health Tracker &amp; Multiple Watch Face [Midnight Black]"/>
        <s v="Newly Launched Boult Dive+ with 1.85&quot; HD Display, Bluetooth Calling Smartwatch, 500 Nits Brightness, 7 Days Battery Life, 150+ Watch Faces, 100+ Sport Modes, IP68 Waterproof Smart Watch (Jet Black)"/>
        <s v="boAt Airdopes 141 Bluetooth Truly Wireless in Ear Earbuds with mic, 42H Playtime, Beast Mode(Low Latency Upto 80ms) for Gaming, ENx Tech, ASAP Charge, IWP, IPX4 Water Resistance (Bold Black)"/>
        <s v="pTron Solero T241 2.4A Type-C Data &amp; Charging USB Cable, Made in India, 480Mbps Data Sync, Durable 1-Meter Long USB Cable for Smartphone, Type-C USB Devices (White)"/>
        <s v="Tata Sky Digital TV HD Setup Box Remote"/>
        <s v="LG 139 cm (55 inches) 4K Ultra HD Smart LED TV 55UQ7500PSF (Ceramic Black)"/>
        <s v="SanDisk Cruzer Blade 32GB USB Flash Drive"/>
        <s v="Amazon Brand - Solimo 65W Fast Charging Braided Type C to C Data Cable | Suitable For All Supported Mobile Phones (1 Meter, Black)"/>
        <s v="Lenovo USB A to Type-C Tangle-free¬†¬†Aramid fiber braided¬†1.2m cable with 4A Fast charging &amp; 480 MBPS data transmission, certified 10000+ bend lifespan, Metallic Grey"/>
        <s v="Toshiba 108 cm (43 inches) V Series Full HD Smart Android LED TV 43V35KP (Silver)"/>
        <s v="Logitech B170 Wireless Mouse, 2.4 GHz with USB Nano Receiver, Optical Tracking, 12-Months Battery Life, Ambidextrous, PC/Mac/Laptop - Black"/>
        <s v="Astigo Compatible Remote Control for Mi Smart LED 4A (43&quot;/32&quot;)"/>
        <s v="boAt Airdopes 121v2 in-Ear True Wireless Earbuds with Upto 14 Hours Playback, 8MM Drivers, Battery Indicators, Lightweight Earbuds &amp; Multifunction Controls (Active Black, with Mic)"/>
        <s v="Storio Kids Toys LCD Writing Tablet 8.5Inch E-Note Pad Best Birthday Gift for Girls Boys, Multicolor (SC1667)"/>
        <s v="Mi 100 cm (40 inches) Horizon Edition Full HD Android LED TV 4A | L40M6-EI (Black)"/>
        <s v="boAt Rockerz 255 Pro+ in-Ear Bluetooth Neckband with Upto 40 Hours Playback, ASAP  Charge, IPX7, Dual Pairing, BT v5.0, with Mic (Active Black)"/>
        <s v="SKE Bed Study Table Portable Wood Multifunction Laptop-Table Lapdesk for Children Bed Foldabe Table Work with Tablet Slot &amp; Cup Holder Brown Black"/>
        <s v="Amazon Brand - Solimo 3A Fast Charging Tough Type C USB Data Cable¬† ‚Äì 1 Meter"/>
        <s v="STRIFF Adjustable Laptop Tabletop Stand Patented Riser Ventilated Portable Foldable Compatible with MacBook Notebook Tablet Tray Desk Table Book with Free Phone Stand (Black)"/>
        <s v="boAt Rockerz 450 Bluetooth On Ear Headphones with Mic, Upto 15 Hours Playback, 40MM Drivers, Padded Ear Cushions, Integrated Controls and Dual Modes(Luscious Black)"/>
        <s v="ZEBRONICS Zeb-Bro in Ear Wired Earphones with Mic, 3.5mm Audio Jack, 10mm Drivers, Phone/Tablet Compatible(Black)"/>
        <s v="Samsung 138 cm (55 inches) Crystal 4K Series Ultra HD Smart LED TV UA55AUE60AKLXL (Black)"/>
        <s v="JBL C50HI, Wired in Ear Headphones with Mic, One Button Multi-Function Remote, Lightweight &amp; Comfortable fit (Black)"/>
        <s v="HP v236w USB 2.0 64GB Pen Drive, Metal"/>
        <s v="LAPSTER Spiral Charger Spiral Charger Cable Protectors for Wires Data Cable Saver Charging Cord Protective Cable Cover Set of 3 (12 Pieces)"/>
        <s v="HP X1000 Wired USB Mouse with 3 Handy Buttons, Fast-Moving Scroll Wheel and Optical Sensor works on most Surfaces (H2C21AA, Black/Grey)"/>
        <s v="Boult Audio BassBuds X1 in-Ear Wired Earphones with 10mm Extra Bass Driver and HD Sound with mic(Black)"/>
        <s v="Portronics Toad 23 Wireless Optical Mouse with 2.4GHz, USB Nano Dongle, Optical Orientation, Click Wheel, Adjustable DPI(Black)"/>
        <s v="LOHAYA Voice Assistant Remote Compatible for Airtel Xstream Set-Top Box Remote Control with Netflix Function (Black) (Non - Voice)"/>
        <s v="Airtel Digital TV HD Set Top Box with 1 Month Basic Pack with Recording + Free Standard Installation"/>
        <s v="VW 80 cm (32 inches) HD Ready Android Smart LED TV VW32PRO (Black)"/>
        <s v="Wayona Type C to Lightning MFI Certified 20W Fast charging Nylon Braided USB C Cable for iPhone 14 Pro, 14 Pro Max, 14, 14 Plus, 13, 13 Pro, 13 Pro Max, 13 Mini, 12, 12 Pro, 11, 11 Pro Max, iPhone 12 Mini (2M, Black)"/>
        <s v="Dell KB216 Wired Multimedia USB Keyboard with Super Quite Plunger Keys with Spill-Resistant ‚Äì Black"/>
        <s v="Dell MS116 1000Dpi USB Wired Optical Mouse, Led Tracking, Scrolling Wheel, Plug and Play."/>
        <s v="Dealfreez Case Compatible for Fire TV Stick 4K All Alexa Voice Remote Shockproof Silicone Anti-Lost Cover with Loop (C-Black)"/>
        <s v="Acer 139 cm (55 inches) H Series 4K Ultra HD Android Smart LED TV AR55AR2851UDPRO (Black)"/>
        <s v="AmazonBasics High-Speed Braided HDMI Cable - 3 Feet - Supports Ethernet, 3D, 4K and Audio Return (Black)"/>
        <s v="Lapster usb 2.0 mantra cable, mantra mfs 100 data cable (black)"/>
        <s v="KRISONS Thunder Speaker, Multimedia Home Theatre, Floor Standing Speaker, LED Display with Bluetooth, FM, USB, Micro SD Card, AUX Connectivity"/>
        <s v="Cubetek 3 in 1 LCD Display V5.0 Bluetooth Transmitter Receiver, Bypass Audio Adapter with Aux, Optical, Dual Link Support for TV, Home Stereo, PC, Headphones, Speakers, Model: CB-BT27"/>
        <s v="Boya ByM1 Auxiliary Omnidirectional Lavalier Condenser Microphone with 20ft Audio Cable (Black)"/>
        <s v="Acer 100 cm (40 inches) P Series Full HD Android Smart LED TV AR40AR2841FDFL (Black)"/>
        <s v="Realme Smart TV Stick 4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AmazonBasics - High-Speed Male to Female HDMI Extension Cable - 6 Feet"/>
        <s v="Duracell Ultra Alkaline AA Battery, 8 Pcs"/>
        <s v="Wayona Nylon Braided Usb Type C 3Ft 1M 3A Fast Charger Cable For Samsung Galaxy S9 S8 (Wc3Cb1, Black)"/>
        <s v="boAt Bassheads 152 in Ear Wired Earphones with Mic(Active Black)"/>
        <s v="3M Scotch Double Sided Heavy Duty Tape(1m holds 4.5Kgs) for indoor hanging applications (Photo frames, Mirrors, Key Holders, Car Interiors, Extension Boards, Wall decoration, etc)(L: 3m, W: 24mm)"/>
        <s v="Classmate Octane Neon- Blue Gel Pens(Pack of 5)|Smooth Writing Pen|Attractive body colour for Boys &amp; Girls|Waterproof ink for smudge free writing|Preferred by Students for Exam|Study at home essenti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SYVO WT 3130 Aluminum Tripod (133CM), Universal Lightweight Tripod with Mobile Phone Holder Mount &amp; Carry Bag for All Smart Phones, Gopro, Cameras - Brown"/>
        <s v="Zebronics Zeb-Companion 107 USB Wireless Keyboard and Mouse Set with Nano Receiver (Black)"/>
        <s v="boAt BassHeads 122 Wired Earphones with Heavy Bass, Integrated Controls and Mic (Gun Metal)"/>
        <s v="SanDisk Ultra Flair 64GB USB 3.0 Pen Drive, Multicolor"/>
        <s v="ZEBRONICS Zeb-Dash Plus 2.4GHz High Precision Wireless Mouse with up to 1600 DPI, Power Saving Mode, Nano Receiver and Plug &amp; Play Usage - USB"/>
        <s v="Boult Audio Airbass Z20 True Wireless, 40H Battery Life, Zen ENC Mic, Type-C Lightning Boult Fast Charging (10Mins=100Mins), BoomX Tech Bass, ENC, IPX5 in Ear Earbuds with mic (Green)"/>
        <s v="HP w100 480P 30 FPS Digital Webcam with Built-in Mic, Plug and Play Setup, Wide-Angle View for Video Calling on Skype, Zoom, Microsoft Teams and Other Apps (Black)"/>
        <s v="boAt Rockerz 330 in-Ear Bluetooth Neckband with Upto 30 Hours Playtime, ASAP  Charge, Signature Sound, Dual Pairing &amp; IPX5 with Mic (Active Black)"/>
        <s v="boAt Bassheads 242 in Ear Wired Earphones with Mic(Blue)"/>
        <s v="boAt Rugged V3 Braided Micro USB Cable (Pearl White)"/>
        <s v="Wayona USB Type C Fast Charging Cable Charger Cord 3A QC 3.0 Data Cable Compatible with Samsung Galaxy S10e S10 S9 S8 S20 Plus, Note 10 9 8, M51 A40 A50 A70, Moto G7 G8 (1M, Grey)"/>
        <s v="CableCreation RCA to 3.5mm Male Audio Cable, 3.5mm to 2RCA Cable Male RCA Cable,Y Splitter Stereo Jack Cable for Home Theater,Subwoofer, Receiver, Speakers and More (3Feet/0.9Meter,Black)"/>
        <s v="VU 164 cm (65 inches) The GloLED Series 4K Smart LED Google TV 65GloLED (Grey)"/>
        <s v="FLiX (Beetel) 3in1 (Type C|Micro|Iphone Lightening) Textured Pattern 3A Fast Charging Cable with QC &amp; PD Support for Type C,Micro USB &amp; Lightning Iphone Cable,Made in India,1.5 Meter Long Cable(T101)"/>
        <s v="SVM Products Unbreakable Set Top Box Stand with Dual Remote Holder (Black)"/>
        <s v="Storite High Speed Micro USB 3.0 Cable A to Micro B for External &amp; Desktop Hard Drives 45cm"/>
        <s v="7SEVEN¬Æ Compatible Vu Smart Tv Remote Control Suitable for Original 4K Android LED Ultra HD UHD Vu Tv Remote with Non Voice Feature without google assistant"/>
        <s v="Digitek DTR 550 LW (67 Inch) Tripod For DSLR, Camera |Operating Height: 5.57 Feet | Maximum Load Capacity up to 4.5kg | Portable Lightweight Aluminum Tripod with 360 Degree Ball Head | Carry Bag Included (Black) (DTR 550LW)"/>
        <s v="7SEVEN¬Æ Compatible for Mi tv Remote Control Original Suitable with Smart Android 4K LED Non Voice Command Xiaomi Redmi Remote of 4A Model 32 43 55 65 inches"/>
        <s v="TP-Link AC750 Wifi Range Extender | Up to 750Mbps | Dual Band WiFi Extender, Repeater, Wifi Signal Booster, Access Point| Easy Set-Up | Extends Wifi to Smart Home &amp; Alexa Devices (RE200)"/>
        <s v="TP-Link TL-WA850RE Single_Band 300Mbps RJ45 Wireless Range Extender, Broadband/Wi-Fi Extender, Wi-Fi Booster/Hotspot with 1 Ethernet Port, Plug and Play, Built-in Access Point Mode, White"/>
        <s v="Casio FX-991ES Plus-2nd Edition Scientific Calculator, Black"/>
        <s v="Logitech H111 Wired On Ear Headphones With Mic Black"/>
        <s v="Amazon Basics USB A to Lightning PVC Molded Nylon MFi Certified Charging Cable (Black, 1.2 meter)"/>
        <s v="AmazonBasics USB Type-C to USB Type-C 2.0 Cable for Charging Adapter, Smartphone - 9 Feet (2.7 Meters) - White"/>
        <s v="Sony Bravia 164 cm (65 inches) 4K Ultra HD Smart LED Google TV KD-65X74K (Black)"/>
        <s v="Boat A 350 Type C Cable 1.5m(Jet Black)"/>
        <s v="Croma 3A Fast charge 1m Type-C to All Type-C Phones sync and charge cable, Made in India, 480Mbps Data transfer rate, Tested Durability with 8000+ bends (12 months warranty) - CRCMA0106sTC10, Black"/>
        <s v="TP-Link USB Bluetooth Adapter for PC, 5.0 Bluetooth Dongle Receiver (UB500) Supports Windows 11/10/8.1/7 for Desktop, Laptop, Mouse, Keyboard, Printers, Headsets, Speakers, PS4/ Xbox Controllers"/>
        <s v="Electvision Remote Control for led Smart tv Compatible with VU Smart Led (Without Voice)"/>
        <s v="HP 682 Black Original Ink Cartridg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Ambrane 60W / 3A Fast Charging Output Cable with Type-C to USB for Mobile, Neckband, True Wireless Earphone Charging, 480mbps Data Sync Speed, 1m Length (ACT - AZ10, White)"/>
        <s v="pTron Solero M241 2.4A Micro USB Data &amp; Charging Cable, Made in India, 480Mbps Data Sync, Durable 1-Meter Long USB Cable for Micro USB Devices (White)"/>
        <s v="Amazon Basics 16-Gauge Speaker Wire - 50 Feet"/>
        <s v="Hi-Mobiler iPhone Charger Lightning Cable,2 Pack Apple MFi Certified USB iPhone Fast Chargering Cord,Data Sync Transfer for 13/12/11 Pro Max Xs X XR 8 7 6 5 5s iPad iPod More Model Cell Phone Cables"/>
        <s v="Wayona 3in1 Nylon Braided 66W USB Fast Charging Cable with Type C, Lightening and Micro USB Port, Compatible with iPhone, iPad, Samsung Galaxy, OnePlus, Mi, Oppo, Vivo, iQOO, Xiaomi (1M, Black)"/>
        <s v="7SEVEN¬Æ TCL Remote Control Smart TV RC802V Remote Compatible for TCL TV Remote Original 55EP680 40A325 49S6500 55P8S 55P8 50P8 65P8 40S6500 43S6500FS 49S6800FS 49S6800 49S6510FS(Without Voice Function/Google Assistant and Non-Bluetooth remote)"/>
        <s v="boAt Dual Port Rapid Car Charger (Qualcomm Certified) with Quick Charge 3.0 + Free Micro USB Cable - (Black)"/>
        <s v="Belkin USB C to USB-C Fast Charging Type C Cable, 60W PD, 3.3 feet (1 meter) for Laptop, Personal Computer, Tablet, Smartphone - White, USB-IF Certified"/>
        <s v="DIGITEK¬Æ (DTR 260 GT) Gorilla Tripod/Mini 33 cm (13 Inch) Tripod for Mobile Phone with Phone Mount &amp; Remote, Flexible Gorilla Stand for DSLR &amp; Action Cameras"/>
        <s v="Zebronics CU3100V Fast charging Type C cable with QC 18W support, 3A max capacity, 1 meter braided cable, Data transfer and Superior durability (Braided Black )"/>
        <s v="Duracell Ultra Alkaline AAA Battery, 8 Pcs"/>
        <s v="Noise Buds Vs104 Bluetooth Truly Wireless in Ear Earbuds with Mic, 30-Hours of Playtime, Instacharge, 13Mm Driver and Hyper Sync (Charcoal Black)"/>
        <s v="SanDisk Ultra Dual Drive Luxe USB Type C Flash Drive (Silver, 128 GB, 5Y - SDDDC4-128G-I35)"/>
        <s v="E-COSMOS 5V 1.2W Portable Flexible USB LED Light (Colors May Vary, Small) - Set of 2 Pieces"/>
        <s v="JBL C200SI, Premium in Ear Wired Earphones with Mic, Signature Sound, One Button Multi-Function Remote, Angled Earbuds for Comfort fit (Blue)"/>
        <s v="GIZGA essentials Universal Silicone Keyboard Protector Skin for 15.6-inches Laptop (5 x 6 x 3 inches)"/>
        <s v="Samsung Galaxy Watch4 Bluetooth(4.4 cm, Black, Compatible with Android only)"/>
        <s v="HP 805 Black Original Ink Cartridge"/>
        <s v="SanDisk Ultra 128 GB USB 3.0 Pen Drive (Black)"/>
        <s v="Zebronics ZEB-COUNTY 3W Wireless Bluetooth Portable Speaker With Supporting Carry Handle, USB, SD Card, AUX, FM &amp; Call Function. (Green)"/>
        <s v="rts [2 Pack] Mini USB C Type C Adapter Plug, Type C Female to USB A Male Charger Charging Cable Adapter Converter compatible for iPhone, Samsung S20 ultra/S21/S10/S8/S9/MacBook Pro iPad Silver"/>
        <s v="JBL Tune 215BT, 16 Hrs Playtime with Quick Charge, in Ear Bluetooth Wireless Earphones with Mic, 12.5mm Premium Earbuds with Pure Bass, BT 5.0, Dual Pairing, Type C &amp; Voice Assistant Support (Black)"/>
        <s v="Acer EK220Q 21.5 Inch (54.61 cm) Full HD (1920x1080) VA Panel LCD Monitor with LED Back Light I 250 Nits I HDMI, VGA Ports I Eye Care Features Like Bluelight Shield, Flickerless &amp; Comfy View (Black)"/>
        <s v="Fujifilm Instax Mini Single Pack 10 Sheets Instant Film for Fuji Instant Cameras"/>
        <s v="Zebronics Wired Keyboard and Mouse Combo with 104 Keys and a USB Mouse with 1200 DPI - JUDWAA 750"/>
        <s v="COI Note Pad/Memo Book with Sticky Notes &amp; Clip Holder with Pen for Gifting"/>
        <s v="LOHAYA LCD/LED Remote Compatible for Sony Bravia Smart LCD LED UHD OLED QLED 4K Ultra HD TV Remote Control with YouTube &amp; Netflix Function [ Compatible for Sony Tv Remote Control ]"/>
        <s v="Boult Audio ZCharge Bluetooth Wireless in Ear Earphones with Mic, 40H Playtime and Super Fast Charging, Environmental Noise Cancellation for Pro+ Calling and IPX5 Water Resistant (Black)"/>
        <s v="Boult Audio Probass Curve Bluetooth Wireless in Ear Earphones with Mic with Ipx5 Water Resistant, 12H Battery Life &amp; Extra Bass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Gizga Essentials Professional 3-in-1 Cleaning Kit for Camera, Lens, Binocular, Laptop, TV, Monitor, Smartphone, Tablet (Includes: Cleaning Liquid 100ml, Plush Microfiber Cloth, Dust Removal Brush)"/>
        <s v="Gizga Essentials Hard Drive Case Shell, 6.35cm/2.5-inch, Portable Storage Organizer Bag for Earphone USB Cable Power Bank Mobile Charger Digital Gadget Hard Disk, Water Resistance Material, Black"/>
        <s v="Zebronics Zeb-Transformer-M Optical USB Gaming Mouse with LED Effect(Black)"/>
        <s v="Boult Audio FXCharge with ENC, 32H Playtime, 5min=7H Type C Fast Charging, Zen ENC, 14.2 mm BoomX Rich Bass, IPX5, Bluetooth Wireless in Ear Earphones Neckband with mic (Black)"/>
        <s v="STRIFF Mpad Mouse Mat 230X190X3mm Gaming Mouse Pad, Non-Slip Rubber Base, Waterproof Surface, Premium-Textured, Compatible with Laser and Optical Mice(Universe Black)"/>
        <s v="Eveready 1015 Carbon Zinc AA Battery - 10 Pieces"/>
        <s v="PIDILITE Fevicryl Acrylic Colours Sunflower Kit (10 Colors x 15 ml) DIY Paint, Rich Pigment, Non-Craking Paint for Canvas, Wood, Leather, Earthenware, Metal, Diwali Gifts for Diwali"/>
        <s v="SanDisk Ultra Dual 64 GB USB 3.0 OTG Pen Drive (Black)"/>
        <s v="Sansui 140cm (55 inches) 4K Ultra HD Certified Android LED TV with Dolby Audio &amp; Dolby Vision JSW55ASUHD (Mystique Black)"/>
        <s v="Tygot 10 Inches Big LED Ring Light for Camera, Phone tiktok YouTube Video Shooting and Makeup, 10&quot; inch Ring Light with 7 Feet Long Foldable and Lightweight Tripod Stand"/>
        <s v="Agaro Blaze USBA to micro +Type C 2in1 Braided 1.2M Cable"/>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AmazonBasics 6 Feet DisplayPort to DisplayPort Cable - (Not HDMI Cable) (Gold)"/>
        <s v="Casio FX-82MS 2nd Gen Non-Programmable Scientific Calculator, 240 Functions and 2-line Display, Black"/>
        <s v="MI 108 cm (43 inches) 5X Series 4K Ultra HD LED Smart Android TV L43M6-ES (Grey)"/>
        <s v="boAt LTG 500 Apple MFI Certified for iPhone, iPad and iPod 2Mtr Data Cable(Metallic Silver)"/>
        <s v="Rts‚Ñ¢ High Speed 3D Full HD 1080p Support (10 Meters) HDMI Male to HDMI Male Cable TV Lead 1.4V for All Hdmi Devices- Black (10M - 30 FEET)"/>
        <s v="boAt Rockerz 550 Over Ear Bluetooth Headphones with Upto 20 Hours Playback, 50MM Drivers, Soft Padded Ear Cushions and Physical Noise Isolation, Without Mic (Black)"/>
        <s v="SoniVision SA-D10 SA-D100 SA-D40 Home Theater Systems Remote Compatible with Sony RM-ANU156"/>
        <s v="Remote Compatible for Samsung LED/LCD Remote Control Works with Samsung LED/LCD TV by Trend Trail"/>
        <s v="Wayona Nylon Braided Usb Syncing And Charging Cable Sync And Charging Cable For Iphone, Ipad (3 Ft, Black) - Pack Of 2"/>
        <s v="AmazonBasics USB 2.0 Extension Cable for Personal Computer, Printer, 2-Pack - A-Male to A-Female - 3.3 Feet (1 Meter, Black)"/>
        <s v="TATA SKY HD Connection with 1 month basic package and free installation"/>
        <s v="7SEVEN¬Æ Compatible Tata Sky Remote Control Replacement of Original dth SD HD tata Play Set top Box Remote - IR Learning Universal Remote for Any Brand TV - Pairing Must"/>
        <s v="Portronics Konnect L 60W PD Type C to Type C Mobile Charging Cable, 1.2M, Fast Data Sync, Tangle Resistant, TPE+Nylon Braided(Grey)"/>
        <s v="WZATCO Pixel | Portable LED Projector | Native 720p with Full HD 1080P Support | 2000 Lumens (200 ANSI) | 176&quot; Large Screen | Projector for Home and Outdoor | Compatible with TV Stick, PC, PS4"/>
        <s v="Caprigo Heavy Duty TV Wall Mount Stand for 12 to 27 inches LED/LCD/Monitor Screen's, Full Motion Rotatable Universal TV &amp; Monitor Wall Mount Bracket with Swivel &amp; Tilt Adjustments (Single Arm - M416)"/>
        <s v="Astigo Compatible Remote for Airtel Digital Set Top Box (Pairing Required with TV Remote)"/>
        <s v="Amazon Basics HDMI Coupler,Black"/>
        <s v="OnePlus 138.7 cm (55 inches) U Series 4K LED Smart Android TV 55U1S (Black)"/>
        <s v="Posh 1.5 Meter High Speed Gold Plated HDMI Male to Female Extension Cable (Black)"/>
        <s v="boAt LTG 550v3 Lightning Apple MFi Certified Cable with Spaceship Grade Aluminium Housing,Stress Resistance, Rapid 2.4A Charging &amp; 480mbps Data Sync, 1m Length &amp; 10000+ Bends Lifespan(Mercurial Black)"/>
        <s v="Karbonn 80 cm (32 Inches) Millennium Series HD Ready LED TV KJW32NSHDF (Phantom Black) with Bezel-Less Design"/>
        <s v="Tata Sky Universal Remote Compatible for SD/HD"/>
        <s v="Xiaomi Mi Wired in Ear Earphones with Mic Basic with Ultra Deep Bass &amp; Aluminum Alloy Sound Chamber (Black)"/>
        <s v="boAt Airdopes 181 in-Ear True Wireless Earbuds with ENx  Tech, Beast  Mode(Low Latency Upto 60ms) for Gaming, with Mic, ASAP  Charge, 20H Playtime, Bluetooth v5.2, IPX4 &amp; IWP (Cool Grey)"/>
        <s v="Crypo‚Ñ¢ Universal Remote Compatible with Tata Sky Universal HD &amp; SD Set top Box (Also Works with All TV)"/>
        <s v="Amazon Basics USB C to Lightning TPE MFi Certified Charging Cable (White, 1.2 meter)"/>
        <s v="Logitech M221 Wireless Mouse, Silent Buttons, 2.4 GHz with USB Mini Receiver, 1000 DPI Optical Tracking, 18-Month Battery Life, Ambidextrous PC / Mac / Laptop - Charcoal Grey"/>
        <s v="Duracell Rechargeable AA 1300mAh Batteries, 4Pcs"/>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STRIFF Laptop Tabletop Stand, Fold-Up, Adjustable, Ventilated, Portable Holder for Desk, Aluminum Foldable Laptop Ergonomic Compatibility with up to 15.6-inch Laptop, All Mac, Tab, and Mobile (Silver)"/>
        <s v="TP-Link Tapo 360¬∞ 2MP 1080p Full HD Pan/Tilt Home Security Wi-Fi Smart Camera| Alexa Enabled| 2-Way Audio| Night Vision| Motion Detection| Sound and Light Alarm| Indoor CCTV (Tapo C200) White"/>
        <s v="MYVN LTG to USB for¬†Fast Charging &amp; Data Sync USB Cable Compatible for iPhone 5/5s/6/6S/7/7+/8/8+/10/11, iPad Air/Mini, iPod and iOS Devices (1 M)"/>
        <s v="POPIO Type C Dash Charging USB Data Cable for OnePlus Devices"/>
        <s v="Zebronics ZEB-KM2100 Multimedia USB Keyboard Comes with 114 Keys Including 12 Dedicated Multimedia Keys &amp; with Rupee Key"/>
        <s v="Zodo 8. 5 inch LCD E-Writer Electronic Writing Pad/Tablet Drawing Board (Paperless Memo Digital Tablet)"/>
        <s v="TCL 80 cm (32 inches) HD Ready Certified Android Smart LED TV 32S615 (Black)"/>
        <s v="JBL Go 2, Wireless Portable Bluetooth Speaker with Mic, JBL Signature Sound, Vibrant Color Options with IPX7 Waterproof &amp; AUX (Blue)"/>
        <s v="boAt Rockerz 370 On Ear Bluetooth Headphones with Upto 12 Hours Playtime, Cozy Padded Earcups and Bluetooth v5.0, with Mic (Buoyant Black)"/>
        <s v="ZEBRONICS Zeb-Comfort Wired USB Mouse, 3-Button, 1000 DPI Optical Sensor, Plug &amp; Play, for Windows/Mac, Black"/>
        <s v="Epson 003 65 ml for EcoTank L1110/L3100/L3101/L3110/L3115/L3116/L3150/L3151/L3152/L3156/L5190 Black Ink Bottle"/>
        <s v="Tizum Mouse Pad/ Computer Mouse Mat with Anti-Slip Rubber Base | Smooth Mouse Control | Spill-Resistant Surface for Laptop, Notebook, MacBook, Gaming, Laser/ Optical Mouse, 9.4‚Äùx 7.9‚Äù, Multicolored"/>
        <s v="Panasonic CR-2032/5BE Lithium Coin Battery - Pack of 5"/>
        <s v="ZEBRONICS Zeb-Thunder Bluetooth Wireless Over Ear Headphone FM, mSD, 9 hrs Playback with Mic (Black)"/>
        <s v="Noise Buds VS402 Truly Wireless in Ear Earbuds, 35-Hours of Playtime, Instacharge, Quad Mic with ENC, Hyper Sync, Low Latency, 10mm Driver, Bluetooth v5.3 and Breathing LED Lights (Neon Black)"/>
        <s v="BlueRigger High Speed HDMI Cable with Ethernet - Supports 3D, 4K 60Hz and Audio Return - Latest Version (3 Feet / 0.9 Meter)"/>
        <s v="ZEBRONICS Zeb-Astra 20 Wireless BT v5.0 Portable Speaker with 10W RMS Output, TWS, 10H Backup Approx, Built in Rechargeable Battery FM Radio, AUX, mSD, USB, Call Function and Dual 52mm Drivers Multi"/>
        <s v="boAt Airdopes 171 in Ear Bluetooth True Wireless Earbuds with Upto 13 Hours Battery, IPX4, Bluetooth v5.0, Dual Tone Finish with Mic (Mysterious Blue)"/>
        <s v="Cotbolt Silicone Case Cover Compatible for Samsung BN59-01312A QLED 8K 4K Smart TV Remote Shockproof Protective Remote Cover (Black)"/>
        <s v="Duracell Plus AAA Rechargeable Batteries (750 mAh) Pack of 4"/>
        <s v="Universal Remote Control for All Sony TV for All LCD LED and Bravia TVs Remote"/>
        <s v="MemeHo¬Æ Smart Standard Multi-Purpose Laptop Table with Dock Stand/Study Table/Bed Table/Foldable and Portable/Ergonomic &amp; Rounded Edges/Non-Slip Legs/Engineered Wood with Cup Holder (Black)"/>
        <s v="AirCase Rugged Hard Drive Case for 2.5-inch Western Digital, Seagate, Toshiba, Portable Storage Shell for Gadget Hard Disk USB Cable Power Bank Mobile Charger Earphone, Waterproof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mkette 30 Pin to USB Charging &amp; Data Sync Cable for iPhone 3G/3GS/4/4s/iPad 1/2/3, iPod Nano 5th/6th Gen and iPod Touch 3rd/4th Gen -1.5m (Black)"/>
        <s v="Logitech B100 Wired USB Mouse, 3 yr Warranty, 800 DPI Optical Tracking, Ambidextrous PC/Mac/Laptop - Black"/>
        <s v="Quantum QHM-7406 Full-Sized Keyboard with () Rupee Symbol, Hotkeys and 3-pieces LED function for Desktop/Laptop/Smart TV Spill-Resistant Wired USB Keyboard with 10 million keystrokes lifespan (Black)"/>
        <s v="SanDisk Ultra Dual Drive Go USB Type C Pendrive for Mobile (Black, 128 GB, 5Y - SDDDC3-128G-I35)"/>
        <s v="Redgear Pro Wireless Gamepad with 2.4GHz Wireless Technology, Integrated Dual Intensity Motor, Illuminated Keys for PC(Compatible with Windows 7/8/8.1/10 only)"/>
        <s v="Robustrion Tempered Glass Screen Protector for iPad 10.2 inch 9th Gen Generation 2021 8th Gen 2020 7th Gen 2019"/>
        <s v="BlueRigger Digital Optical Audio Toslink Cable (6 Feet / 1.8 Meter) With 8 Channel (7.1) Audio Support (for Home Theatre, Xbox, Playstation etc.)"/>
        <s v="Amazon Basics USB 3.0 Cable - A Male to Micro B - 6 Feet (1.8 Meters), Black"/>
        <s v="Storite USB 2.0 A to Mini 5 pin B Cable for External HDDS/Camera/Card Readers 35cm"/>
        <s v="Amazon Basics USB A to Lightning MFi Certified Charging Cable (White, 1.2 meter)"/>
        <s v="VW 60 cm (24 inches) Premium Series HD Ready LED TV VW24A (Black)"/>
        <s v="Karbonn 80 cm (32 inches) Millenium Bezel-Less Series HD Ready Smart LED TV KJW32SKHD (Phantom Black)"/>
        <s v="Wayona Usb C 65W Fast Charging Cable Compatible For Tablets Samsung S22 S20 S10 S20Fe S21 S21 Ultra A70 A51 A71 A50S M31 M51 M31S M53 5G (1M, Black)"/>
        <s v="AmazonBasics USB C to Lightning Aluminum with Nylon Braided MFi Certified Charging Cable (Grey, 1.8 meter)"/>
        <s v="Logitech M235 Wireless Mouse, 1000 DPI Optical Tracking, 12 Month Life Battery, Compatible with Windows, Mac, Chromebook/PC/Laptop"/>
        <s v="Caldipree Silicone Case Cover Compatible for 2022 Samsung Smart TV Remote QLED TV BN68-13897A TM2280E (2022-BLACK)"/>
        <s v="AmazonBasics Double Braided Nylon USB Type-C to Type-C 2.0 Cable Smartphone (Dark Grey, 3 feet)"/>
        <s v="AmazonBasics USB C to Lightning Aluminum with Nylon Braided MFi Certified Charging Cable (Grey, 1.2 meter)"/>
        <s v="boAt LTG 500 Apple MFI Certified for iPhone, iPad and iPod 2Mtr Data Cable(Space Grey)"/>
        <s v="Time Office Scanner Replacement Cable for Startek FM220U (Type C) Ivory"/>
        <s v="Storite USB 3.0 Cable A to Micro B high Speed Upto 5 Gbps Data Transfer Cable for Portable External Hard Drive - (20cm), Black"/>
        <s v="Sony TV - Remote Compatible for Sony LED Remote Control Works with Sony LED TV by Trend Trail Speed tech &amp; Remote hi Remote &amp; REO India only"/>
        <s v="TP-link N300 WiFi Wireless Router TL-WR845N | 300Mbps Wi-Fi Speed | Three 5dBi high gain Antennas | IPv6 Compatible | AP/RE/WISP Mode | Parental Control | Guest Network"/>
        <s v="MI 108 cm (43 inches) 5A Series Full HD Smart Android LED TV L43M7-EAIN (Black)"/>
        <s v="FLiX (Beetel) USB to iPhone Lightning Textured Pattern Data Sync &amp; 2A Fast Charging Cable, Made in India, 480Mbps Data Sync, Tough Cable, 1 Meter Long USB Cable for Apple Devices (Black)(XCD-L102)"/>
        <s v="Belkin Apple Certified Lightning to USB Charge and Sync Cable for iPhone, iPad, Air Pods, 39.6 inch (100cm) ‚Äì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CU3100V Fast charging Type C cable with QC 18W support, 3A max capacity, 1 meter braided cable, Data transfer and Superior durability (Braided Black + White)"/>
        <s v="Duracell Micro USB 3A Braided Sync &amp; Fast Charging Cable, 3.9 Feet (1.2M). Supports QC 2.0/3.0 Charging, High Speed Data Transmission - Black"/>
        <s v="LOHAYA Television Remote Compatible for VU LED LCD HD Tv Remote Control Model No :- EN2B27V"/>
        <s v="Amazon Basics Magic Slate 8.5-inch LCD Writing Tablet with Stylus Pen, for Drawing, Playing, Noting by Kids &amp; Adults, Black"/>
        <s v="Samsung 138 cm (55 inches) Crystal 4K Neo Series Ultra HD Smart LED TV UA55AUE65AKXXL (Black)"/>
        <s v="Kanget [2 Pack] Type C Female to USB A Male Charger | Charging Cable Adapter Converter compatible for iPhone 14, 13, 12,11 Pro Max/Mini/XR/XS/X/SE, Samsung S20 ultra/S21/S10/S8/S9/MacBook Pro iPad (Grey)"/>
        <s v="Infinity (JBL Fuze Pint, Wireless Ultra Portable Mini Speaker with Mic, Deep Bass, Dual Equalizer, Bluetooth 5.0 with Voice Assistant Support for Mobiles (Black)"/>
        <s v="Amazon Basics Multipurpose Foldable Laptop Table with Cup Holder, Brown"/>
        <s v="Casio MJ-12D 150 Steps Check and Correct Desktop Calculator"/>
        <s v="Logitech MK215 Wireless Keyboard and Mouse Combo for Windows, 2.4 GHz Wireless, Compact Design, 2-Year Battery Life(Keyboard),5 Month Battery Life(Mouse) PC/Laptop- Black"/>
        <s v="Fire-Boltt India's No 1 Smartwatch Brand Ring Bluetooth Calling with SpO2 &amp; 1.7‚Äù Metal Body with Blood Oxygen Monitoring, Continuous Heart Rate, Full Touch &amp; Multiple Watch Faces"/>
        <s v="boAt Bassheads 225 in Ear Wired Earphones with Mic(Blue)"/>
        <s v="JBL Commercial CSLM20B Auxiliary Omnidirectional Lavalier Microphone with Battery for Content Creation, Voiceover/Dubbing, Recording (Black,Small)"/>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Callas Multipurpose Foldable Laptop Table with Cup Holder | Drawer | Mac Holder | Table Holder Study Table, Breakfast Table, Foldable and Portable/Ergonomic &amp; Rounded Edges/Non-Slip Legs (WA-27-Black)"/>
        <s v="SanDisk Extreme microSD UHS I Card 128GB for 4K Video on Smartphones,Action Cams 190MB/s Read,90MB/s Write"/>
        <s v="Logitech MK240 Nano Wireless USB Keyboard and Mouse Set, 12 Function Keys 2.4GHz Wireless, 1000DPI, Spill-Resistant Design, PC/Mac, Black/Chartreuse Yellow"/>
        <s v="Redgear A-15 Wired Gaming Mouse with Upto 6400 DPI, RGB &amp; Driver Customization for PC(Black)"/>
        <s v="Portronics MPORT 31C 4-in-1 USB Hub (Type C to 4 USB-A Ports) with Fast Data Transfer"/>
        <s v="Zebronics Zeb Buds C2 in Ear Type C Wired Earphones with Mic, Braided 1.2 Metre Cable, Metallic Design, 10mm Drivers, in Line Mic &amp; Volume Controller (Blue)"/>
        <s v="STRIFF Laptop Stand Adjustable Laptop Computer Stand Multi-Angle Stand Phone Stand Portable Foldable Laptop Riser Notebook Holder Stand Compatible for 9 to 15.6‚Äù Laptops Black(Black)"/>
        <s v="FLiX (Beetel Flow USB to Micro USB PVC Data Sync &amp; 12W(2.4A) Fast Charging Cable,Made in India,480Mbps Data Sync,Solid Cable,1 Meter Long cable for all Andriod &amp; Micro USB Devices (Black)(XCD-FPM01)"/>
        <s v="Eveready Red 1012 AAA Batteries - Pack of 10"/>
        <s v="7SEVEN¬Æ Bluetooth Voice Command Remote for Xiaomi Redmi Mi Smart TV with Netflix &amp; Prime Video Hot Keys XMRM-00A"/>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Parker Quink Ink Bottle, Blue"/>
        <s v="Skadioo WiFi Adapter for pc | Car Accessories, WiFi Dongle for pc | USB WiFi Adapter for pc | Wi-Fi Receiver 2.4GHz, 802.11b/g/n UNano Size WiFi Dongle Compatible Adapter,WiFi dongle for pc"/>
        <s v="SanDisk Ultra SDHC UHS-I Card 32GB 120MB/s R for DSLR Cameras, for Full HD Recording, 10Y Warranty"/>
        <s v="Gizga Essentials Earphone Carrying Case, Multi-Purpose Pocket Storage Travel Organizer for Earphones, Headset, Pen Drives, SD Cards, Shock-Proof Ballistic Nylon, Soft Fabric, Mesh Pocket, Green"/>
        <s v="Lapster Gel Mouse pad with Wrist Rest , Gaming Mouse Pad with Lycra Cloth Nonslip for Laptop , Computer, , Home &amp; Office (Black)"/>
        <s v="Boult Audio Truebuds with 30H Playtime, IPX7 Waterproof, Lightning Boult‚Ñ¢ Type C Fast Charging (10 Min=100Mins), BoomX‚Ñ¢ Tech Rich Bass, Pro+ Calling HD Mic, Touch Controls in Ear Earbuds TWS (Grey)"/>
        <s v="Noise Buds VS201 V2 in-Ear Truly Wireless Earbuds with Dual Equalizer | with Mic | Total 14-Hour Playtime | Full Touch Control | IPX5 Water Resistance and Bluetooth v5.1 (Olive Green)"/>
        <s v="Gizga Essentials Multi-Purpose Portable &amp; Foldable Wooden Desk for Bed Tray, Laptop Table, Study Table (Black)"/>
        <s v="Luxor 5 Subject Single Ruled Notebook - A5 Size, 70 GSM, 300 Pages"/>
        <s v="E-COSMOS Plug in LED Night Light Mini USB LED Light Flexible USB LED Ambient Light Mini USB LED Light, LED Portable car Bulb, Indoor, Outdoor, Reading, Sleep (4 pcs)"/>
        <s v="Zebronics Zeb-Jaguar Wireless Mouse, 2.4GHz with USB Nano Receiver, High Precision Optical Tracking, 4 Buttons, Plug &amp; Play, Ambidextrous, for PC/Mac/Laptop (Black+Grey)"/>
        <s v="Zebronics Zeb-Transformer Gaming Keyboard and Mouse Combo (USB, Braided Cable)"/>
        <s v="Wembley LCD Writing Pad/Tab | Writing, Drawing, Reusable, Portable Pad with Colorful Letters | 9 Inch Graphic Tablet (Assorted)"/>
        <s v="APC Back-UPS BX600C-IN 600VA / 360W, 230V, UPS System, an Ideal Power Backup &amp; Protection for Home Office, Desktop PC &amp; Home Electronics"/>
        <s v="SanDisk Ultra 64 GB USB Pen Drives (SDDDC2-064G-I35, Black, Silver)"/>
        <s v="Crucial RAM 8GB DDR4 3200MHz CL22 (or 2933MHz or 2666MHz) Laptop Memory CT8G4SFRA32A"/>
        <s v="Duracell Chhota Power AA Battery Set of 10 Pcs"/>
        <s v="Luxor 5 Subject Single Ruled Notebook - A4, 70 GSM, 300 pages"/>
        <s v="Amazon Basics Wireless Mouse | 2.4 GHz Connection, 1600 DPI | Type - C Adapter | Upto 12 Months of Battery Life | Ambidextrous Design | Suitable for PC/Mac/Laptop"/>
        <s v="Ambrane 60W / 3A Fast Charging Output Cable with Micro to USB for Mobile, Neckband, True Wireless Earphone Charging, 480mbps Data Sync Speed, 1m Length (ACM - AZ1, Black)"/>
        <s v="Syncwire LTG to USB Cable for Fast Charging Compatible with Phone 5/ 5C/ 5S/ 6/ 6S/ 7/8/ X/XR/XS Max/ 11/12/ 13 Series and Pad Air/Mini, Pod &amp; Other Devices (1.1 Meter, White)"/>
        <s v="STRIFF UPH2W Multi Angle Tablet/Mobile Stand. Holder for iPhone, Android, Samsung, OnePlus, Xiaomi. Portable,Foldable Stand.Perfect for Bed,Office, Home,Gift and Desktop (White)"/>
        <s v="Wayona USB Type C 65W Fast Charging 2M/6Ft Long Flash Charge Cable 3A QC 3.0 Data Cable Compatible with Samsung Galaxy S21 S10 S9 S8, iQOO Z3, Vivo, Note 10 9 8, A20e A40 A50 A70, Moto G7 G8 (2M, Grey)"/>
        <s v="Acer 139 cm (55 inches) I Series 4K Ultra HD Android Smart LED TV AR55AR2851UDFL (Black)"/>
        <s v="TP-Link AC1300 USB WiFi Adapter (Archer T3U) - 2.4G/5G Dual Band Mini Wireless Network Adapter for PC Desktop, MU-MIMO Wi-Fi Dongle, USB 3.0, Supports Windows 11,10, 8.1, 8, 7, XP/Mac OS 10.15 and earlier"/>
        <s v="Wayona Nylon Braided Lightning USB Data Sync &amp; 3A Charging Cable for iPhones, iPad Air, iPad Mini, iPod Nano and iPod Touch (3 FT Pack of 1, Grey)"/>
        <s v="Lenovo 300 Wired Plug &amp; Play USB Mouse, High Resolution 1600 DPI Optical Sensor, 3-Button Design with clickable Scroll Wheel, Ambidextrous, Ergonomic Mouse for Comfortable All-Day Grip (GX30M39704)"/>
        <s v="DIGITEK¬Æ (DRL-14C) Professional (31cm) Dual Temperature LED Ring Light with Tripod Stand &amp; Mini Tripod for YouTube, Photo-Shoot, Video Shoot, Live Stream, Makeup, Vlogging &amp; More"/>
        <s v="realme 10W Fast Charging Micro-USB Cable (Braided, Black)"/>
        <s v="Electvision Remote Control Compatible with Kodak/Thomson Smart led tv (Without Voice) Before Placing Order for verification Contact Our coustmer Care 7738090464"/>
        <s v="Acer 80 cm (32 inches) S Series HD Ready Android Smart LED TV AR32AR2841HDSB (Black)"/>
        <s v="LOHAYA Television Remote Compatible with Samsung Smart LED/LCD/HD TV Remote Control [ Compatible for All Samsung Tv Remote Control ]"/>
        <s v="Classmate Long Notebook - 140 Pages, Single Line, 297mm x 210mm (Pack of 12)"/>
        <s v="Boult Audio Omega with 30dB ANC+ ENC, 32H Playtime, 45ms Latency Gaming Mode, Quad Mic Zen ENC, 3 Equalizer Modes, ANC, Type-C Fast Charging, IPX5 True Wireless in Ear Bluetooth Earbuds (Black)"/>
        <s v="Belkin USB C to USB-C Fast Charging Type C Cable, 60W PD, 3.3 feet (1 meter) for Laptop, Personal Computer, Tablet, Smartphone - Black, USB-IF Certified"/>
        <s v="Western Digital WD 2TB My Passport Portable Hard Disk Drive, USB 3.0 with¬† Automatic Backup, 256 Bit AES Hardware Encryption,Password Protection,Compatible with Windows and Mac, External HDD-Black"/>
        <s v="Dyazo 6 Angles Adjustable Aluminum Ergonomic Foldable Portable Tabletop Laptop/Desktop Riser Stand Holder Compatible for MacBook, HP, Dell, Lenovo &amp; All Other Notebook (Silver)"/>
        <s v="Ambrane BCL-15 Lightning Cable for Smartphone (1.5m Black)"/>
        <s v="HP USB Wireless Spill Resistance Keyboard and Mouse Set with 10m Working Range 2.4G Wireless Technology / 3 Years Warranty (4SC12PA), Black"/>
        <s v="HUMBLE Dynamic Lapel Collar Mic Voice Recording Filter Microphone for Singing Youtube SmartPhones, Black"/>
        <s v="Pinnaclz Original Combo of 2 USB Type C Fast Charging Cable, USB C Data Cable for Charging and Data Transfer Smart Phones White 1.2 Meter Made in India (Pack of 2)"/>
        <s v="Wayona Type C Cable Nylon Braided USB C QC 3.0 Fast Charging Short Power Bank Cable for Samsung Galaxy S10e/S10+/S10/S9/S9+/Note 9/S8/Note 8, LG G7 G5 G6, Moto G6 G7 (0.25M, Black)"/>
        <s v="Quantum RJ45 Ethernet Patch Cable/LAN Router Cable with Heavy Duty Gold Plated Connectors Supports Hi-Speed Gigabit Upto 1000Mbps, Waterproof and Durable,1-Year Warranty-32.8 Feet (10 Meters)(White)"/>
        <s v="Tarkan Portable Folding Laptop Desk for Bed, Lapdesk with Handle, Drawer, Cup &amp; Mobile/Tablet Holder for Study, Eating, Work (Black)"/>
        <s v="AmazonBasics Digital Optical Coax to Analog RCA Audio Converter Adapter with Fiber Cable"/>
        <s v="Parker Classic Gold Gold Trim Ball Pen"/>
        <s v="Logitech C270 Digital HD Webcam with Widescreen HD Video Calling, HD Light Correction, Noise-Reducing Mic, for Skype, FaceTime, Hangouts, WebEx, PC/Mac/Laptop/MacBook/Tablet - (Black, HD 720p/30fps)"/>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Portronics MPORT 31 4 Ports USB Hub (USB A to 4 USB-A Ports 4 in 1 Connector USB HUB(Grey)"/>
        <s v="7SEVEN¬Æ Compatible for Sony Bravia LCD LED UHD OLED QLED 4K Ultra HD TV remote control with YouTube and NETFLIX Hotkeys. Universal Replacement for Original Sony Smart Android tv Remote Control"/>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HP Z3700 Wireless Optical Mouse with USB Receiver and 2.4GHz Wireless Connection/ 1200DPI / 16 Months Long Battery Life /Ambidextrous and Slim Design (Modern Gold)"/>
        <s v="Gizga Essentials Webcam Cover, Privacy Protector Webcam Cover Slide, Compatible with Laptop, Desktop, PC, Smartphone, Protect Your Privacy and Security, Strong Adhesive, Set of 3, Black"/>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Crucial BX500 240GB 3D NAND SATA 6.35 cm (2.5-inch) SSD (CT240BX500SSD1)"/>
        <s v="Cuzor 12V Mini ups for WiFi Router | Power Backup up to 4 Hours | Replaceable Battery | Ups for Wi-Fi Router and Modem | Ups for Router up to 2A | ups for uninterrupted wi-fi"/>
        <s v="boAt Stone 180 5W Bluetooth Speaker with Upto 10 Hours Playback, 1.75&quot; Driver, IPX7 &amp; TWS Feature(Black)"/>
        <s v="ESnipe Mart Worldwide Travel Adapter with Build in Dual USB Charger Ports with 125V 6A, 250V Protected Electrical Plug for Laptops, Cameras (White)"/>
        <s v="Seagate One Touch 2TB External HDD with Password Protection ‚Äì Black, for Windows and Mac, with 3 yr Data Recovery Services, and 4 Months Adobe CC Photography (STKY2000400)"/>
        <s v="BRUSTRO Copytinta Coloured Craft Paper A4 Size 80 GSM Mixed Bright Colour 40 Sheets Pack (10 cols X 4 Sheets) Double Side Color for Office Printing, Art and Craft."/>
        <s v="Belkin Apple Certified Lightning To Type C Cable, Fast Charging For Iphone, Ipad, Air Pods, 3.3 Feet (1 Meters)    White"/>
        <s v="Western Digital WD 1.5TB Elements Portable Hard Disk Drive, USB 3.0, Compatible with PC, PS4 and Xbox, External HDD (WDBU6Y0015BBK-WESN)"/>
        <s v="INOVERA World Map Extended Anti Slip Rubber Gaming Stitched Mouse Pad Desk Mat for Computer Laptop (Black, 900L x 400B x 2H mm)"/>
        <s v="Portronics Ruffpad 8.5M Multicolor LCD Writing Pad with Screen 21.5cm (8.5-inch) for Drawing, Playing, Handwriting Gifts for Kids &amp; Adults, India's first notepad to save and share your child's first creatives via Ruffpad app on your Smartphone(Black)"/>
        <s v="Portronics My buddy plus Adjustable Laptop cooling Table (Brown)"/>
        <s v="TVARA LCD Writing Tablet 8.5 Inch E-Note Pad LCD Writing Tablet, Kids Drawing Pad 8.5 Inch Doodle Board, Toddler Boy and Girl Learning Gift for 3 4 5 6 Years Old, Black"/>
        <s v="ZEBRONICS Zeb-Evolve Wireless in Ear Neckband Earphone with Supporting Bluetooth v5.0, Voice Assistant, Rapid Charge, Call Function &amp; Magnetic Earpiece, with mic (Metallic Blue)"/>
        <s v="ENVIE ECR-20 Charger for AA &amp; AAA Rechargeable Batteries"/>
        <s v="Redgear MP35 Speed-Type Gaming Mousepad (Black/Red)"/>
        <s v="Classmate Pulse Spiral Notebook - 240 mm x 180 mm, Soft Cover, 200 Pages, Unruled"/>
        <s v="SanDisk Extreme SD UHS I 64GB Card for 4K Video for DSLR and Mirrorless Cameras 170MB/s Read &amp; 80MB/s Write"/>
        <s v="Anjaney Enterprise Smart Multipurpose Foldable Laptop Table with Cup Holder, Study Table, Bed Table, Breakfast Table, Foldable and Portable/Ergonomic &amp; Rounded Edges/Non-Slip (Black)"/>
        <s v="Zebronics Zeb Wonderbar 10 USB Powered 2.0 Computer Speaker with RGB Lights"/>
        <s v="IT2M Designer Mouse Pad for Laptop/Computer (9.2 X 7.6 Inches, 12788)"/>
        <s v="HP Wired Mouse 100 with 1600 DPI Optical Sensor, USB Plug-and -Play,ambidextrous Design, Built-in Scrolling and 3 Handy Buttons. 3-Years Warranty (6VY96AA)"/>
        <s v="Verilux¬Æ USB C Hub Multiport Adapter- 6 in 1 Portable Aluminum Type C Hub with 4K HDMI Output, USB 2.0/3.0 Ports, SD/Micro SD Card Reader Compatible for MacBook Pro 2016-2020, MacBook Air 2018-2020, Type-C Devices"/>
        <s v="Airtel AMF-311WW Data Card (Black), 4g Hotspot Support with 2300 Mah Battery"/>
        <s v="Lapster Caddy for ssd and HDD, Optical Bay 2nd Hard Drive Caddy, Caddy 9.5mm for Laptop"/>
        <s v="Boult Audio BassBuds Oak in-Ear Wired Earphones with 10mm Extra Bass Driver and HD Sound with mic(Brown)"/>
        <s v="Noise ColorFit Ultra Buzz Bluetooth Calling Smart Watch with 1.75&quot; HD Display, 320x385 px Resolution, 100 Sports Modes, Stock Market Info Smartwatch for Men &amp; Women (Olive Green)"/>
        <s v="Gizga Essentials Laptop Power Cable Cord- 3 Pin Adapter Isi Certified(1 Meter/3.3 Feet)"/>
        <s v="Kingston DataTraveler Exodia DTX/32 GB Pen Drive USB 3.2 Gen 1 (Multicolor)"/>
        <s v="Lenovo 400 Wireless Mouse, 1200DPI Optical Sensor, 2.4GHz Wireless Nano USB, 3-Button (Left,Right,Scroll) Upto 8M Left/Right &amp; 100K Scroll clicks &amp; 1yr Battery, Ambidextrous, Ergonomic GY50R91293"/>
        <s v="boAt Airdopes 191G True Wireless Earbuds with ENx‚Ñ¢ Tech Equipped Quad Mics, Beast‚Ñ¢ Mode(Low Latency- 65ms) for Gaming, 2x6mm Dual Drivers, 30H Playtime, IPX5, IWP‚Ñ¢, Appealing Case LEDs(Sport Blue)"/>
        <s v="Logitech MK270r USB Wireless Keyboard and Mouse Set for Windows, 2.4 GHz Wireless, Spill-resistant Design, 8 Multimedia &amp; Shortcut Keys, 2-Year Battery Life, PC/Laptop- Black"/>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Ant Esports GM320 RGB Optical Wired Gaming Mouse | 8 Programmable Buttons | 12800 DPI"/>
        <s v="7SEVEN¬Æ Compatible for Tata Sky Remote Original Set Top¬†HD Box and Suitable for SD Tata Play setup Box Remote Control"/>
        <s v="Pilot V7 Liquid Ink Roller Ball Pen (2 Blue + 1 Black)"/>
        <s v="ProElite Faux Leather Smart Flip Case Cover for Apple iPad 10.2&quot; 9th Gen (2021) / 8th Gen / 7th Gen with Stylus Pen, Black"/>
        <s v="ZEBRONICS Zeb-Fame 5watts 2.0 Multi Media Speakers with AUX, USB and Volume Control (Black)"/>
        <s v="Portronics Ruffpad 12E Re-Writable LCD Writing Pad with 30.4cm (12 inch) Writing Area, Single Tap Erase, Smart Lock, Long Battery Life, India's first notepad to save and share your child's first creatives via Ruffpad app on your Smartphone(Black)"/>
        <s v="Classmate Pulse 6 Subject Notebook - Unruled, 300 Pages, Spiral Binding, 240mm*180mm"/>
        <s v="OFIXO Multi-Purpose Laptop Table/Study Table/Bed Table/Foldable and Portable Wooden/Writing Desk (Wooden)"/>
        <s v="FEDUS Cat6 Ethernet Cable, 10 Meter High Speed 550MHZ / 10 Gigabit Speed UTP LAN Cable, Network Cable Internet Cable RJ45 Cable LAN Wire, Patch Computer Cord Gigabit Category 6 Wires for Modem, Router"/>
        <s v="Pentonic Multicolor Ball Point Pen, Pack of 10"/>
        <s v="Logitech Pebble M350 Wireless Mouse with Bluetooth or USB - Silent, Slim Computer Mouse with Quiet Click for Laptop, Notebook, PC and Mac - Graphite"/>
        <s v="Duracell Rechargeable AA 2500mAh Batteries, 4 Pcs"/>
        <s v="DIGITEK¬Æ (DTR-200MT) (18 CM) Portable &amp; Flexible Mini Tripod with Mobile Holder &amp; 360 Degree Ball Head, For Smart Phones, Compact Cameras, GoPro, Maximum Operating Height: 7.87 Inch, Maximum Load Upto: 1 kgs"/>
        <s v="3M Post-it Sticky Note Cube, 200 Sheets (4 Colors x 50 Sheets) | 3&quot; x 3&quot; Size | For notes, reminders, study, school and organizing"/>
        <s v="LAPSTER Accessories Power Cable Cord 2 Pin Laptop Adapter and Tape Recorder 1.5M"/>
        <s v="Zebronics Zeb-Power Wired USB Mouse, 3-Button, 1200 DPI Optical Sensor, Plug &amp; Play, for Windows/Mac"/>
        <s v="GENERIC Ultra-Mini Bluetooth CSR 4.0 USB Dongle Adapter for Windows Computer ( Black:Golden)"/>
        <s v="Apsara Platinum Pencils Value Pack - Pack of 20"/>
        <s v="Fire-Boltt Ninja Calling 1.69&quot; Bluetooth Calling Smart Watch, Dial Pad, Speaker, AI Voice Assistant with 450 NITS Peak Brightness, Wrist Gaming &amp; 100+ Watch Faces with SpO2, HR, Multiple Sports Mode"/>
        <s v="MI Xiaomi USB Type C HYperCharge Cable 6A 100cm Sturdy and Durable Black Supports 120W HyperCharging"/>
        <s v="Samsung 80 cm (32 inches) Wondertainment Series HD Ready LED Smart TV UA32TE40AAKBXL (Titan Gray)"/>
        <s v="Zoul USB Type C Fast Charging 3A Nylon Braided Data Cable Quick Charger Cable QC 3.0 for Samsung Galaxy M31s M30 S10 S9 S20 Plus, Note 10 9 8, A20e A40 A50 A70 (1M, Grey)"/>
        <s v="VU 138 cm (55 inches) Premium Series 4K Ultra HD Smart IPS LED TV 55UT (Black)"/>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Duracell Type-C To Micro 1.2M braided Sync &amp; Charge Cable, USB C to Micro Fast Charge Compatible for fast data transmission (Black)"/>
        <s v="Noise ColorFit Ultra Smart Watch with 1.75&quot; HD Display, Aluminium Alloy Body, 60 Sports Modes, Spo2, Lightweight, Stock Market Info, Calls &amp; SMS Reply (Space Blue)"/>
        <s v="HP Deskjet 2331 Colour Printer, Scanner and Copier for Home/Small Office, Compact Size, Reliable, Easy Set-Up Through Smart App On Your Pc Connected Through USB, Ideal for Home."/>
        <s v="HP GT 53 XL Cartridge Ink"/>
        <s v="Hp Wired On Ear Headphones With Mic With 3.5 Mm Drivers, In-Built Noise Cancelling, Foldable And Adjustable For Laptop/Pc/Office/Home/ 1 Year Warranty (B4B09Pa)"/>
        <s v="CP PLUS 2MP Full HD Smart Wi-fi CCTV Security Camera | 360¬∞ with Pan Tilt | Two Way Talk | Cloud Monitor | Motion Detect | Night Vision | Supports SD Card (Up to 128 GB) | Alexa &amp; Ok Google | CP-E21A"/>
        <s v="D-Link DIR-615 Wi-fi Ethernet-N300 Single_band 300Mbps Router, Mobile App Support, Router | AP | Repeater | Client Modes(Black)"/>
        <s v="Redragon K617 Fizz 60% Wired RGB Gaming Keyboard, 61 Keys Compact Mechanical Keyboard w/White and Grey Color Keycaps, Linear Red Switch, Pro Driver/Software Supported"/>
        <s v="Infinity (JBL Glide 510, 72 Hrs Playtime with Quick Charge, Wireless On Ear Headphone with Mic, Deep Bass, Dual Equalizer, Bluetooth 5.0 with Voice Assistant Support (Black)"/>
        <s v="Tukzer Gel Mouse Pad Wrist Rest Memory-Foam Ergonomic Mousepad| Cushion Wrist Support &amp; Pain Relief| Suitable for Gaming, Computer, Laptop, Home &amp; Office Non-Slip Rubber Base (Blue)"/>
        <s v="Zebronics, ZEB-NC3300 USB Powered Laptop Cooling Pad with Dual Fan, Dual USB Port and Blue LED Lights"/>
        <s v="Classmate Octane Colour Burst-Multicolour Gel Pens (Pack of 10) | Gold &amp; Silver Glitter Sparkle Pens|10 colour ink shades for art lovers and kids|Fun at home essentials"/>
        <s v="URBN 10000 mAh Lithium Power Bank UPR10K with 12 Watt Fast Charging, Blue"/>
        <s v="Classmate Octane Neon- 25 Blue Gel Pens | Smooth Writing Pens| Water-proof Ink For Smudge-free Writing| Preferred By Students For Exam &amp; Class Notes| Study At Home Essential"/>
        <s v="LS LAPSTER Quality Assured Universal Silicone 15.6&quot; Keyboard Protector Skin|| Keyboard Dust Cover|| Keyboard Skin for 15.6&quot; Laptop| 15.6&quot; Keyguard| (3.93 x 11.81 x 0.39 inches)"/>
        <s v="Wacom One by CTL-472/K0-CX Digital Drawing Graphics Pen Tablet (Red &amp; Black) Small (6-inch x 3.5-inch)(15x8cm) | Battery Free Cordless Pen with 2048 Pressure Level"/>
        <s v="Fire-Boltt Ring Pro Bluetooth Calling, 1.75‚Äù 320*385px High Res, IP68 &amp; SpO2 Monitoring, Pin Code Locking Functionality &amp; Split Screen Access, Built in Mic &amp; Speaker for HD Calls, Black, Free Size"/>
        <s v="KLAM LCD Writing Tablet Screenwriting Toys Board Smart Digital E-Note Pad 8.5 Inch Light Weight Magic Slate for Drawing Playing Noting by Kids and Adults Best Birthday Gift Girls Boys, Multicolor"/>
        <s v="Boult Audio Airbass Propods X TWS Bluetooth Truly Wireless in Ear Earbuds with Mic, 32H Playtime, Fast Charging Type-C, Ipx5 Water Resistant, Touch Controls and Voice Assistant (Red)"/>
        <s v="Tukzer Stylus Pen, iPad Pencil with Palm Rejection Tilt Sensor| 2nd Gen for 2018-2022 iPad 6/7/8/9th Gen; iPad 10.2&quot;, Pro 12.9/11&quot;, Mini 6/5th, Air 5/4/3rd, Precise for Writing/Drawing (3 Spare Tips)"/>
        <s v="Lenovo 600 Bluetooth 5.0 Silent Mouse: Compact, Portable, Dongle-Free Multi-Device connectivity with Microsoft Swift Pair | 3-Level Adjustable DPI up to 2400 | Battery Life: up to 1 yr"/>
        <s v="Logitech G102 USB Light Sync Gaming Mouse with Customizable RGB Lighting, 6 Programmable Buttons, Gaming Grade Sensor, 8K DPI Tracking, 16.8mn Color, Light Weight - Black"/>
        <s v="Lenovo GX20L29764 65W Laptop Adapter/Charger with Power Cord for Select Models of Lenovo (Round pin) (Black)"/>
        <s v="RPM Euro Games Gaming Mousepad Speed Type Extended Large (Size - 800 mm x 300 mm x 3 mm)"/>
        <s v="Zebronics ZEB-VITA Wireless Bluetooth 10W Portable Bar Speaker With Supporting USB, SD Card, AUX, FM, TWS &amp; Call Function"/>
        <s v="Lenovo 300 FHD Webcam with Full Stereo Dual Built-in mics | FHD 1080P 2.1 Megapixel CMOS Camera |Privacy Shutter | Ultra-Wide 95 Lens | 360 Rotation | Flexible Mount, Plug-n-Play | Cloud Grey"/>
        <s v="Camel Fabrica Acrylic Ultra Color - 15ml each, 10 Shades"/>
        <s v="Western Digital WD Green SATA 240GB Internal SSD Solid State Drive - SATA 6Gb/s 2.5 inches - WDS240G3G0A"/>
        <s v="Classmate Soft Cover 6 Subject Spiral Binding Notebook, Unruled, 300 Pages"/>
        <s v="Sony WI-C100 Wireless Headphones with Customizable Equalizer for Deep Bass &amp; 25 Hrs Battery, DSEE-Upscale, Splash Proof, 360RA, Fast Pair, in-Ear Bluetooth Headset with mic for Phone Calls (Black)"/>
        <s v="boAt Bassheads 102 Wired in Ear Earphones with Mic (Mint Green)"/>
        <s v="Duracell CR2025 3V Lithium Coin Battery, 5 pcs, 2025 Coin Button Cell Battery, DL2025"/>
        <s v="Lapster USB 3.0 sata Cable for 2.5 inch SSD and HDD , USB 3.0 to SATA III Hard Driver Adapter , sata to USB Cable-(Blue)"/>
        <s v="Parker Quink Ink Bottle (Black)"/>
        <s v="Logitech M331 Silent Plus Wireless Mouse, 2.4GHz with USB Nano Receiver, 1000 DPI Optical Tracking, 3 Buttons, 24 Month Life Battery, PC/Mac/Laptop - Black"/>
        <s v="Zebronics Zeb-JUKEBAR 3900, 80W Multimedia soundbar with subwoofer Supporting Bluetooth, HDMI(ARC), Coaxial Input, AUX, USB &amp; Remote Control (Black)"/>
        <s v="ZEBRONICS Zeb-Sound Bomb N1 True Wireless in Ear Earbuds with Mic ENC, Gaming Mode (up to 50ms), up to 18H Playback, BT V5.2, Fidget Case, Voice Assistant, Splash Proof, Type C (Midnight Black)"/>
        <s v="Qubo Smart Cam 360 from Hero Group | Made in India | 2MP 1080p Full HD | CCTV Wi-Fi Camera | 360 Degree Coverage| Two Way Talk | Mobile App Connectivity | Night Vision | Cloud &amp; SD Card Recording"/>
        <s v="BlueRigger Digital Optical Audio Toslink Cable (3.3 Feet / 1 Meter) With 8 Channel (7.1) Audio Support (for Home Theatre, Xbox, Playstation etc.)"/>
        <s v="Portronics Key2 Combo Multimedia USB Wireless Keyboard and Mouse Set with 2.4 GHz Wireless Technology, Soft &amp; Silent Button, Compact Size (Grey)"/>
        <s v="Camel Artist Acrylic Color Box - 9ml Tubes, 12 Shades"/>
        <s v="Robustrion Smart Trifold Hard Back Flip Stand Case Cover for Apple iPad 10.2 Cover iPad 9th Generation Cover 2021 8th Gen 2020 7th Gen 2019 Generation Case - Black"/>
        <s v="SupCares Laptop Stand 7 Height Adjustable, Aluminium, Ventilated, Foldable, Portable Laptop Holder for Desk &amp; Table Mount Upto 15.6 inch Laptop with Carry Pouch (Silver)"/>
        <s v="Ambrane Fast 100W Output Cable with Type-C to Type-C for Mobile, Laptop, Macbook &amp; Table Charging, 480mbps Data Sync Speed, Braided Cable, 1.5m Length (ABCC-100, Black-Grey)"/>
        <s v="AmazonBasics New Release Nylon USB-A to Lightning Cable Cord, MFi Certified Charger for Apple iPhone, iPad, Silver, 6-Ft"/>
        <s v="TP-Link Nano USB WiFi Dongle 150Mbps High Gain Wireless Network Wi-Fi Adapter for PC Desktop and Laptops, Supports Windows 10/8.1/8/7/XP, Linux, Mac OS X (TL-WN722N)"/>
        <s v="boAt Type-c A400 Type-c to USB A Cable for All Type C Phones (Lg nexus 5x), 1Mtr(Black)"/>
        <s v="LRIPL Mi Remote Control with Netflix &amp; Prime Video Button Compatible for Mi 4X LED Android Smart TV 4A Remote Control (32&quot;/43&quot;) with Voice Command (Pairing Required)"/>
        <s v="TP-LINK AC1300 Archer T3U Plus High Gain USB 3.0 Wi-Fi Dongle, Wireless Dual Band MU-MIMO WiFi Adapter with High Gain Antenna, Supports Windows 11/10/8.1/8/7/XP/MacOS"/>
        <s v="Zoul Type C to Type C Fast Charging Cable 65W 2M/6ft USB C Nylon Braided Cord Compatible with MacBook Oneplus 9 9R Samsung Galaxy S21 Ultra S20+ (2M, Black)"/>
        <s v="LRIPL Compatible Sony Bravia LCD/led Remote Works with Almost All Sony led/LCD tv's"/>
        <s v="MI 360¬∞ Home Security Wireless Camera 2K Pro with Bluetooth Gateway BLE 4.2 l Dual Band Wi-fi Connection l 3 Million 1296p| Full Color in Low-Light | AI Human Detection, White"/>
        <s v="Duracell CR2016 3V Lithium Coin Battery, 5 pcs, 2016 Coin Button Cell Battery, DL2016"/>
        <s v="10k 8k 4k HDMI Cable, Certified 48Gbps 1ms Ultra High Speed HDMI 2.1 Cable 4k 120Hz 144Hz 2k 165Hz 8k 60Hz Dynamic HDR ARC eARC DTS:X Compatible for Mac Gaming PC Soundbar TV Monitor Laptop PS5 4 Xbox"/>
        <s v="AmazonBasics New Release ABS USB-A to Lightning Cable Cord, Fast Charging MFi Certified Charger for Apple iPhone, iPad Tablet (3-Ft, White)"/>
        <s v="MI 2-in-1 USB Type C Cable (Micro USB to Type C) 30cm for Smartphone, Headphone, Laptop (White)"/>
        <s v="Saifsmart Outlet Wall Mount Hanger Holder for Dot 3rd Gen, Compact Bracket Case Plug and Built-in Cable Management for Kitchen Bathroom, Bedroom (Black)"/>
        <s v="pTron Solero 331 3.4Amps Multifunction Fast Charging Cable, 3-in-1 USB Cable Micro USB/Type-C/iOS, Made in India, Durable &amp; Strong &amp; Tangle-free 118cm in Length (Black)"/>
        <s v="LG 108 cm (43 inches) 4K Ultra HD Smart LED TV 43UQ7500PSF (Ceramic Black)"/>
        <s v="AmazonBasics 3.5mm to 2-Male RCA Adapter Cable For Tablet, Smartphone (Black, 15 feet)"/>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Canon PIXMA MG2577s All-in-One Inkjet Colour Printer with 1 Additional Colour Cartridge"/>
        <s v="Airtel DigitalTV DTH Remote SD/HD/HD Recording Compatible for Television (Shining Black )"/>
        <s v="AirCase Protective Laptop Bag Sleeve fits Upto 14.1&quot; Laptop/ MacBook, Wrinkle Free, Padded, Waterproof Light Neoprene case Cover Pouch, for Men &amp; Women, Black- 6 Months Warranty"/>
        <s v="Silicone Rubber Earbuds Tips, Eartips, Earpads, Earplugs, for Replacement in Earphones and Bluetooth Medium Size (10 Pcs Black)"/>
        <s v="Parker Vector Standard Chrome Trim Ball Pen (Ink - Black)"/>
        <s v="Samsung 24-inch(60.46cm) FHD Monitor, IPS, 75 Hz, Bezel Less Design, AMD FreeSync, Flicker Free, HDMI, D-sub, (LF24T350FHWXXL, Dark Blue Gray)"/>
        <s v="Wayona Usb Type C 65W 6Ft/2M Long Fast Charging Cable Compatible For Samsung S22 S20 Fe S21 Ultra A33 A53 A01 A73 A70 A51 M33 M53 M51 M31(2M, Black)"/>
        <s v="Faber-Castell Connector Pen Set - Pack of 25 (Assorted)"/>
        <s v="Acer 109 cm (43 inches) I Series 4K Ultra HD Android Smart LED TV AR43AR2851UDFL (Black)"/>
        <s v="Kodak 80 cm (32 inches) HD Ready Certified Android LED TV 32HDX7XPRO (Black)"/>
        <s v="Zinq UPS for Router, Mini UPS for 12V WiFi Router Broadband Modem with Upto 4 Hours Power Backup, Upto 2Amp, Works with Existing Adapter, Also Works with Set-top Box, Smart Camera, CCTV (Black)"/>
        <s v="RPM Euro Games Laptop/PC Controller Wired for Windows - 7, 8, 8.1, 10 and XP, Ps3(Upgraded with XYAB Buttons)"/>
        <s v="realme Buds Wireless in Ear Bluetooth Earphones with mic, 11.2mm Bass Boost Driver, Magnetic Fast Pair, Fast Charging and 12 Hrs Playtime (Yellow)"/>
        <s v="SaleOn‚Ñ¢ Portable Storage Organizer Bag for Earphone USB Cable Power Bank Mobile Charger Digital Gadget Hard Disk, Water Resistance Material - Dark Grey"/>
        <s v="Havells Ventil Air DSP 230mm Exhaust Fan (Pista Green)"/>
        <s v="7SEVEN¬Æ Compatible Lg Smart Tv Remote Suitable for Any LG LED OLED LCD UHD Plasma Android Television and AKB75095303 replacement of Original Lg Tv Remote Control"/>
        <s v="TP-Link AC1200 Archer A6 Smart WiFi, 5GHz Gigabit Dual Band MU-MIMO Wireless Internet Router, Long Range Coverage by 4 Antennas, Qualcomm Chipset"/>
        <s v="SanDisk 1TB Extreme Portable SSD 1050MB/s R, 1000MB/s W,Upto 2 Meter Drop Protection with IP55 Water/dust Resistance, HW Encryption, PC,MAC &amp; TypeC Smartphone Compatible, 5Y Warranty, External SSD"/>
        <s v="SLOVIC¬Æ Tripod Mount Adapter| Tripod Mobile Holder|Tripod Phone Mount(Made in India)| Smartphone Clip Clipper 360 Degree for Taking Magic Video Shots &amp; Pictures."/>
        <s v="Parker Vector Camouflage Gift Set - Roller Ball Pen &amp; Parker Logo Keychain (Black Body, Blue Ink), 2 Piece 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Gizga Essentials Laptop Bag Sleeve Case Cover Pouch with Handle for 14.1 Inch Laptop for Men &amp; Women, Padded Laptop Compartment, Premium Zipper Closure, Water Repellent Nylon Fabric, Grey"/>
        <s v="Orico 2.5&quot;(6.3cm) USB 3.0 HDD Enclosure Case Cover for SATA SSD HDD | SATA SSD HDD Enclosure High Speed USB 3.0 | Tool Free Installation | Black"/>
        <s v="Cablet 2.5 Inch SATA USB 3.0 HDD/SSD Portable External Enclosure for 7mm and 9.5mm, Tool-Free Design, Supports UASP Max 6TB"/>
        <s v="Casio MJ-120D 150 Steps Check and Correct Desktop Calculator with Tax Keys, Black"/>
        <s v="Robustrion [Anti-Scratch] &amp; [Smudge Proof] [S Pen Compatible] Premium Tempered Glass Screen Protector for Samsung Tab S6 Lite 10.4 inch SM-P610/615 [Bubble Free]"/>
        <s v="Wings Phantom Pro Earphones Gaming Earbuds with LED Battery Indicator, 50ms Low Latency, Bluetooth 5.3, 40 Hours Playtime, MEMs Mic, IPX4 Resist, 12mm Driver, 500mah case, Headphones, (Black TWS)"/>
        <s v="TVARA LCD Writing Tablet, 8.5&quot; Inch Colorful Toddler Doodle Board Drawing Tablet, Erasable Reusable Electronic Drawing Pads, Educational and Learning Tool for 3-6 Years Old Boy and Girls Mix Colors"/>
        <s v="Scarters Mouse Pad, Desk Mat Extended for Work from Home/Office/Gaming | Vegan PU Leather | Anti-Skid, Anti-Slip, Reversible Splash-Proof ‚Äì Deskspread ~ Navy Blue &amp; Yellow"/>
        <s v="Logitech G402 Hyperion Fury USB Wired Gaming Mouse, 4,000 DPI, Lightweight, 8 Programmable Buttons, Compatible for PC/Mac - Black"/>
        <s v="Redgear Cloak Wired RGB Wired Over Ear Gaming Headphones with Mic for PC"/>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Panasonic Eneloop BQ-CC55N Advanced, Smart and Quick Charger for AA &amp; AAA Rechargeable Batteries, White"/>
        <s v="Portronics Ruffpad 15 Re-Writable LCD Screen 38.1cm (15-inch) Writing Pad for Drawing, Playing, Handwriting Gifts for Kids &amp; Adults (Grey)"/>
        <s v="Amazfit GTS2 Mini (New Version) Smart Watch with Always-on AMOLED Display, Alexa Built-in, SpO2, 14 Days' Battery Life, 68 Sports Modes, GPS, HR, Sleep &amp; Stress Monitoring (Meteor Black)"/>
        <s v="Wayona Type C To Type C 65W/3.25A Nylon Braided Fast Charging Cable Compatible For Laptop, Macbook, Samsung Galaxy M33 M53 M51 S20 Ultra, A71, A53, A51, Ipad Pro 2018 (1M, Grey)"/>
        <s v="Robustrion Anti-Scratch &amp; Smudge Proof Tempered Glass Screen Protector for Xiaomi Mi Pad 5 11 inch"/>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RC PRINT GI 790 Ink Refill for Canon G1000, G1010, G1100, G2000, G2002, G2010, G2012, G2100, G3000, G3010, G3012, G3100, G4000, G4010"/>
        <s v="iFFALCON 80 cm (32 inches) HD Ready Smart LED TV¬†32F53 (Black)"/>
        <s v="Logitech K380 Wireless Multi-Device Keyboard for Windows, Apple iOS, Apple TV Android or Chrome, Bluetooth, Compact Space-Saving Design, PC/Mac/Laptop/Smartphone/Tablet (Dark Grey)"/>
        <s v="Tabelito¬Æ Polyester Foam, Nylon Hybrid laptopss Bag Sleeve Case Cover Pouch for laptopss Apple/Dell/Lenovo/ Asus/ Hp/Samsung/Mi/MacBook/Ultrabook/Thinkpad/Ideapad/Surfacepro (15.6 inches /39.6cm, Blue) laptopsss"/>
        <s v="Canon PIXMA E477 All-in-One Wireless Ink Efficient Colour Printer (White/Blue)"/>
        <s v="HP 330 Wireless Black Keyboard and Mouse Set with Numeric Keypad, 2.4GHz Wireless Connection and 1600 DPI, USB Receiver, LED Indicators , Black(2V9E6AA)"/>
        <s v="Wecool Moonwalk M1 ENC True Wireless in Ear Earbuds with Mic, Titanium Drivers for Rich Bass Experience, 40+ Hours Play Time, Type C Fast Charging, Low Latency, BT 5.3, IPX5, Deep Bass (Black)"/>
        <s v="Redgear Cosmo 7,1 Usb Gaming Wired Over Ear Headphones With Mic With Virtual Surround Sound,50Mm Driver, Rgb Leds &amp; Remote Control(Black)"/>
        <s v="Belkin Essential Series 4-Socket Surge Protector Universal Socket with 5ft Heavy Duty Cable (Grey)"/>
        <s v="Sennheiser CX 80S in-Ear Wired Headphones with in-line One-Button Smart Remote with Microphone Black"/>
        <s v="Artis AR-45W-MG2 45 Watts MG2 Laptop Adapter/Charger Compatible with MB Air 13‚Äù &amp; MB Air 11‚Äù (14.5 V, 3.1 A) Connector: MG2 (T Tip Connector)"/>
        <s v="Xiaomi Pad 5| Qualcomm Snapdragon 860| 120Hz Refresh Rate| 6GB, 128GB| 2.5K+ Display (10.95-inch/27.81cm)|1 Billion Colours| Dolby Vision Atmos| Quad Speakers| Wi-Fi| Gray"/>
        <s v="Redmi 126 cm (50 inches) 4K Ultra HD Android Smart LED TV X50 | L50M6-RA (Black)"/>
        <s v="Imou 360¬∞ 1080P Full HD Security Camera, Human Detection, Motion Tracking, 2-Way Audio, Night Vision, Dome Camera with WiFi &amp; Ethernet Connection, Alexa Google Assistant, Up to 256GB SD Card Support"/>
        <s v="Classmate Long Book - Unruled, 160 Pages, 314 mm x 194 mm - Pack Of 3"/>
        <s v="E-COSMOS 5V 1.2W Portable Flexible USB LED Light (Colours May Vary, Small, EC-POF1)"/>
        <s v="Hisense 108 cm (43 inches) 4K Ultra HD Smart Certified Android LED TV 43A6GE (Black)"/>
        <s v="VW 80 cm (32 inches) Playwall Frameless Series HD Ready Android Smart LED TV VW3251 (Black)"/>
        <s v="AmazonBasics 6-Feet DisplayPort (not USB port) to HDMI Cable Black"/>
        <s v="Remote Control Compatible for Amazon Fire Tv Stick Remote Control [ 3rd Gen ](Not Compatible for Fire TV Edition Smart TV) from basesailor"/>
        <s v="AmazonBasics 3 Feet High Speed HDMI Male to Female 2.0 Extension Cable"/>
        <s v="Belkin Apple Certified Lightning To Type C Cable, Tough Unbreakable Braided Fast Charging For Iphone, Ipad, Air Pods, 3.3 Feet (1 Meters)    White"/>
        <s v="Portronics Konnect Spydr 31 3-in-1 Multi Functional Cable with 3.0A Output, Tangle Resistant, 1.2M Length, Nylon Braided(Zebra)"/>
        <s v="Lapster 5 pin mini usb cable, usb b cable,camera cable usb2.0 for External HDDS/Card Readers/Camera etc."/>
        <s v="King Shine Multi Retractable 3.0A Fast Charger Cord, Multiple Charging Cable 4Ft/1.2m 3-in-1 USB Charge Cord Compatible with Phone/Type C/Micro USB for All Android and iOS Smartphones (Random Colour)"/>
        <s v="boAt BassHeads 900 On-Ear Wired Headphones with Mic (White)"/>
        <s v="Lenovo IdeaPad 3 11th Gen Intel Core i3 15.6&quot; FHD Thin &amp; Light Laptop(8GB/512GB SSD/Windows 11/Office 2021/2Yr Warranty/3months Xbox Game Pass/Platinum Grey/1.7Kg), 81X800LGIN"/>
        <s v="BESTOR¬Æ LCD Writing Tablet/pad 12 inches | Electronic Writing Scribble Board for Kids | Kids Learning Toy | Portable Ruff for LCD Paperless Memo Digital Tablet Notepad E-Writer/Writing/Drawing Pad Home/School/Office (Black)"/>
        <s v="HP v222w 64GB USB 2.0 Pen Drive (Silver)"/>
        <s v="Duracell Ultra Alkaline D Battery, 2 Pcs"/>
        <s v="Pilot Frixion Clicker Roller Pen (Blue), (9000019529)"/>
        <s v="HP K500F Backlit Membrane Wired Gaming Keyboard with Mixed Color Lighting, Metal Panel with Logo Lighting, 26 Anti-Ghosting Keys, and Windows Lock Key / 3 Years Warranty(7ZZ97AA)"/>
        <s v="GIZGA Club-laptop Neoprene Reversible for 15.6-inches Laptop Sleeve - Black-Red"/>
        <s v="ZEBRONICS Aluminium Alloy Laptop Stand, Compatible with 9-15.6 inch Laptops, 7 Angles Adjustable, Anti Slip Silicon Rubber Pads, Foldable, Velvet Pouch Inside, Zeb-NS2000 (Dark Grey)"/>
        <s v="Portronics Konnect L POR-1403 Fast Charging 3A Type-C Cable 1.2 Meter with Charge &amp; Sync Function for All Type-C Devices (White)"/>
        <s v="Electvision Remote Control Compatible with Amazon Fire tv Stick (Pairing Manual Will be Back Side Remote Control)(P)"/>
        <s v="Lenovo 130 Wireless Compact Mouse, 1K DPI Optical sensor, 2.4GHz Wireless NanoUSB, 10m range, 3button(left,right,scroll) upto 3M left/right clicks, 10 month battery, Ambidextrous, Ergonomic GY51C12380"/>
        <s v="Crucial P3 500GB PCIe 3.0 3D NAND NVMe M.2 SSD, up to 3500MB/s - CT500P3SSD8"/>
        <s v="PC SQUARE Laptop Tabletop Stand/ Computer Tablet Stand 6 Angles Adjustable Aluminum Ergonomic Foldable Portable Desktop Holder Compatible with MacBook, HP, Dell, Lenovo &amp; All Other Notebook (Silver)"/>
        <s v="Camlin Elegante Fountain Pen - Black/Blue/Red"/>
        <s v="CARECASE¬Æ Optical Bay 2nd Hard Drive Caddy, 9.5 mm CD/DVD Drive Slot for SSD and HDD"/>
        <s v="Parker Moments Vector Timecheck Gold Trim Roller Ball Pen (Black)"/>
        <s v="Classmate Drawing Book - Unruled, 40 Pages, 210 mm x 297 mm - Pack Of 4"/>
        <s v="Canon E4570 All-in-One Wi-Fi Ink Efficient Colour Printer with FAX/ADF/Duplex Printing (Black)- Smart Speaker Compatible, Standard"/>
        <s v="Cotbolt Silicone Protective Case Cover for LG an MR21GA Magic Remote Shockproof for LG Smart TV Remote 2021 Protective Skin Waterproof Anti Lost (Black) (Remote Not Included)"/>
        <s v="HP GK320 Wired Full Size RGB Backlight Mechanical Gaming Keyboard, 4 LED Indicators, Mechanical Switches, Double Injection Key Caps, and Windows Lock Key(4QN01AA)"/>
        <s v="Offbeat¬Æ - DASH 2.4GHz Wireless + Bluetooth 5.1 Mouse, Multi-Device Dual Mode Slim Rechargeable Silent Click Buttons Wireless Bluetooth Mouse, 3 Adjustable DPI, Works on 2 devices at the same time with a switch button for Windows/Mac/Android/Ipad/Smart TV"/>
        <s v="Camel Oil Pastel with Reusable Plastic Box - 50 Shades"/>
        <s v="Robustrion [Anti-Scratch] &amp; [Smudge Proof] [Bubble Free] Premium Tempered Glass Screen Protector Guard for Samsung Galaxy Tab A8 10.5 inch [SM-X200/X205/X207] 2022"/>
        <s v="Inventis 5V 1.2W Portable Flexible USB LED Light Lamp (Colors may vary)"/>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Foxin FTC 12A / Q2612A Black Laser Toner Cartridge Compatible with Laserjet 1020,M1005,1018,1010,1012,1015,1020 Plus,1022,3015,3020,3030,3050, 3050Z, 3052,3055 (Black)"/>
        <s v="TP-Link TL-WA855RE 300 Mbps Wi-Fi Range Extender (White)"/>
        <s v="HP 65W AC Laptops Charger Adapter 4.5mm for HP Pavilion Black (Without Power Cable)"/>
        <s v="HP M270 Backlit USB Wired Gaming Mouse with 6 Buttons, 4-Speed Customizable 2400 DPI, Ergonomic Design, Breathing LED Lighting, Metal Scroll Wheel, Lightweighted / 3 Years Warranty (7ZZ87AA), Black"/>
        <s v="Wayona Nylon Braided USB to Lightning Fast Charging and Data Sync Cable Compatible for iPhone 13, 12,11, X, 8, 7, 6, 5, iPad Air, Pro, Mini (3 FT Pack of 1, Grey)"/>
        <s v="HB Plus Folding Height Adjustable Aluminum Foldable Portable Adjustment Desktop Laptop Holder Riser Stand"/>
        <s v="Ambrane Unbreakable 60W / 3A Fast Charging 1.5m Braided Type C Cable for Smartphones, Tablets, Laptops &amp; other Type C devices, PD Technology, 480Mbps Data Sync, Quick Charge 3.0 (RCT15A, Black)"/>
        <s v="boAt Stone 250 Portable Wireless Speaker with 5W RMS Immersive Audio, RGB LEDs, Up to 8HRS Playtime, IPX7 Water Resistance, Multi-Compatibility Modes(Black)"/>
        <s v="Infinity (JBL Fuze 100, Wireless Portable Bluetooth Speaker with Mic, Deep Bass, Dual Equalizer, IPX7 Waterproof, Rugged Fabric Design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Borosil Jumbo 1000-Watt Grill Sandwich Maker (Black)"/>
        <s v="SWAPKART Portable Flexible Adjustable Eye Protection USB LED Desk Light Table Lamp for Reading, Working on PC, Laptop, Power Bank, Bedroom ( Multicolour )"/>
        <s v="Zebronics Astra 10 Portable Wireless BT v5.0 Speaker, 10W RMS Power, 15* Hours Backup, 2.25&quot; Drive Size, up to 6.4&quot; Mobile Holder Support, Carry Handle, USB, mSD, AUX Input and FM Radio with Antenna"/>
        <s v="Pigeon by Stovekraft Amaze Plus Electric Kettle (14289) with Stainless Steel Body, 1.5 litre, used for boiling Water, making tea and coffee, instant noodles, soup etc. 1500 Watt (Silver)"/>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USHA Quartz Room Heater with Overheating Protection (3002, Ivory, 800 Watts)"/>
        <s v="Amazon Brand - Solimo 2000/1000 Watts Room Heater with Adjustable Thermostat (ISI certified, White colour, Ideal for small to medium room/area)"/>
        <s v="Glun Multipurpose Portable Electronic Digital Weighing Scale Weight Machine (10 Kg - with Back Light)"/>
        <s v="boAt Type C A750 Stress Resistant, Tangle-free, Sturdy Flat Cable with 6.5A Fast Charging &amp; 480Mbps Data Transmission, 10000+ Bends Lifespan and Extended 1.5m Length(Radiant Red)"/>
        <s v="beatXP Kitchen Scale Multipurpose Portable Electronic Digital Weighing Scale | Weight Machine With Back light LCD Display | White |10 kg | 2 Year Warranty |"/>
        <s v="boAt Laptop, Smartphone Type-c A400 Male Data Cable (Carbon Black)"/>
        <s v="StyleHouse Lint Remover for Woolen Clothes, Electric Lint Remover, Best Lint Shaver for Clothes"/>
        <s v="LG 80 cm (32 inches) HD Ready Smart LED TV 32LQ576BPSA (Ceramic Black)"/>
        <s v="Ambrane Unbreakable 60W / 3A Fast Charging 1.5m Braided Micro USB Cable for Smartphones, Tablets, Laptops &amp; Other Micro USB Devices, 480Mbps Data Sync, Quick Charge 3.0 (RCM15, Black)"/>
        <s v="Pigeon Polypropylene Mini Handy and Compact Chopper with 3 Blades for Effortlessly Chopping Vegetables and Fruits for Your Kitchen (12420, Green, 400 ml)"/>
        <s v="Portronics Konnect L POR-1081 Fast Charging 3A Type-C Cable 1.2Meter with Charge &amp; Sync Function for All Type-C Devices (Grey)"/>
        <s v="PTron Solero T241 2.4A Type-C Data &amp; Charging USB Cable, Made in India, 480Mbps Data Sync, Durable 1-Meter Long USB Cable for Type-C USB Devices for Charging Adapter (Black)"/>
        <s v="boAt Rugged v3 Extra Tough Unbreakable Braided Micro USB Cable 1.5 Meter (Black)"/>
        <s v="Croma 80 cm (32 Inches) HD Ready LED TV (CREL7369, Black) (2021 Model)"/>
        <s v="VU 139 cm (55 inches) The GloLED Series 4K Smart LED Google TV 55GloLED (Grey)"/>
        <s v="Wayona Nylon Braided 2M / 6Ft Fast Charge Usb To Lightning Data Sync And Charging Cable For Iphone, Ipad Tablet (6 Ft Pack Of 1, Grey)"/>
        <s v="CROSSVOLT Compatible Dash/Warp Data Sync Fast Charging Cable Supported for All C Type Devices (Cable)"/>
        <s v="AmazonBasics Flexible Premium HDMI Cable (Black, 4K@60Hz, 18Gbps), 3-Foot"/>
        <s v="MI 100 cm (40 inches) 5A Series Full HD Smart Android LED TV with 24W Dolby Audio &amp; Metal Bezel-Less Frame (Black) (2022 Model)"/>
        <s v="Wayona Type C To Type C Long Fast Charging Cable Type C Charger Cord Compatible With Samsung S22 S20 S20 Fe 2022 S22 Ultra S21 Ultra A70 A51 A53 A33 A73 M51 M31 M33 M53 (Grey, 2M, 65W, 6Ft)"/>
        <s v="Wayona Nylon Braided (2 Pack) Lightning Fast Usb Data Cable Fast Charger Cord For Iphone, Ipad Tablet (3 Ft Pack Of 2, Grey)"/>
        <s v="OnePlus 108 cm (43 inches) Y Series Full HD Smart Android LED TV 43 Y1S (Black)"/>
        <s v="Isoelite Remote Compatible for Samsung LED/LCD Remote Control Works with All Samsung LED/LCD TV Model No :- BN59-607A (Please Match The Image with Your Old Remote)"/>
        <s v="Gizga Essentials USB WiFi Adapter for PC, 150 Mbps Wireless Network Adapter for Desktop - Nano Size WiFi Dongle Compatible with Windows, Mac OS &amp; Linux Kernel | WPA/WPA2 Encryption Standards| Black"/>
        <s v="Wayona Nylon Braided USB Data Sync and Fast Charging 3A Short Power Bank Cable For iPhones, iPad Air, iPad mini, iPod Nano and iPod Touch (Grey)"/>
        <s v="boAt Deuce USB 300 2 in 1 Type-C &amp; Micro USB Stress Resistant, Sturdy Cable with 3A Fast Charging &amp; 480mbps Data Transmission, 10000+ Bends Lifespan and Extended 1.5m Length(Mercurial Black)"/>
        <s v="Amazon Basics New Release Nylon USB-A to Lightning Cable Cord, Fast Charging MFi Certified Charger for Apple iPhone, iPad (3-Ft, Rose Gold)"/>
        <s v="Dealfreez Case Compatible with Fire TV Stick 3rd Gen 2021 Full Wrap Silicone Remote Cover Anti-Lost with Loop (D-Black)"/>
        <s v="TP-Link UE300 USB 3.0 to RJ45 Gigabit Ethernet Network Adapter - Plug and Play"/>
        <s v="Gilary Multi Charging Cable, 3 in 1 Nylon Braided Fast Charging Cable for iPhone Micro USB Type C Mobile Phone | Colour May Vary |"/>
        <s v="Wayona Type C to Lightning MFI Certified 20W Fast charging Nylon Braided USB C Cable for iPhone 14, 14 Pro, 14 Pro Max, 14 Plus, 13, 13 Pro, 13 Pro Max, 13 Mini, 12, 12 Pro, 11, 11 Pro Max iPhone 12 Mini, X, 8 (2M, Grey)"/>
        <s v="LOHAYA Remote Compatible for Mi Smart LED TV 4A Remote Control (32&quot;/43&quot;) [ Compatible for Mi Tv Remote Control ] [ Compatible for Mi Smart LED Tv Remote Control ]"/>
        <s v="ZEBRONICS ZEB-USB150WF1 WiFi USB Mini Adapter Supports 150 Mbps Wireless Data, Comes with Advanced Security WPA/WPA2 encryption Standards"/>
        <s v="TCL 100 cm (40 inches) Full HD Certified Android R Smart LED TV 40S6505 (Black)"/>
        <s v="Lapster USB 3.0 A to Micro B SuperSpeed for hard disk cable - short cable"/>
        <s v="Lapster 65W compatible for OnePlus Dash Warp Charge Cable , type c to c cable fast charging Data Sync Cable Compatible with One Plus 10R / 9RT/ 9 pro/ 9R/ 8T/ 9/ Nord &amp; for All Type C Devices ‚Äì Red, 1 Meter"/>
        <s v="Prestige 1.5 Litre Kettle 1500-watts, Red"/>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Prestige Electric Kettle PKOSS - 1500watts, Steel (1.5Ltr), Black"/>
        <s v="Bajaj RHX-2 800-Watt Room Heater (White)"/>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Duracell USB Lightning Apple Certified (Mfi) Braided Sync &amp; Charge Cable For Iphone, Ipad And Ipod. Fast Charging Lightning Cable, 3.9 Feet (1.2M) - Black"/>
        <s v="LG 80 cm (32 inches) HD Ready Smart LED TV 32LM563BPTC (Dark Iron Gray)"/>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Pigeon by Stovekraft Cruise 1800 watt Induction Cooktop (Black)"/>
        <s v="OnePlus 80 cm (32 inches) Y Series HD Ready LED Smart Android TV 32Y1 (Black)"/>
        <s v="boAt A400 USB Type-C to USB-A 2.0 Male Data Cable, 2 Meter (Black)"/>
        <s v="AmazonBasics USB 2.0 - A-Male to A-Female Extension Cable for Personal Computer, Printer (Black, 9.8 Feet/3 Meters)"/>
        <s v="Duracell USB C To Lightning Apple Certified (Mfi) Braided Sync &amp; Charge Cable For Iphone, Ipad And Ipod. Fast Charging Lightning Cable, 3.9 Feet (1.2M) - Black"/>
        <s v="Ambrane Unbreakable 3 in 1 Fast Charging Braided Multipurpose Cable for Speaker with 2.1 A Speed - 1.25 meter, Black"/>
        <s v="Samsung 108 cm (43 inches) Crystal 4K Series Ultra HD Smart LED TV UA43AUE60AKLXL (Black)"/>
        <s v="Acer 127 cm (50 inches) I Series 4K Ultra HD Android Smart LED TV AR50AR2851UDFL (Black)"/>
        <s v="Prestige PKGSS 1.7L 1500W Electric Kettle (Stainless Steel)"/>
        <s v="OnePlus 108 cm (43 inches) Y Series 4K Ultra HD Smart Android LED TV 43Y1S Pro (Black)"/>
        <s v="Ambrane 60W / 3A Type C Fast Charging Unbreakable 1.5m L Shaped Braided Cable, PD Technology, 480Mbps Data Transfer for Smartphones, Tablet, Laptops &amp; other type c devices (ABLC10, Black)"/>
        <s v="Wayona Usb Type C Fast Charger Cable Fast Charging Usb C Cable/Cord Compatible For Samsung Galaxy S10E S10 S9 S8 Plus S10+,Note 10 Note 9 Note 8,S20,M31S,M40,Realme X3,Pixel 2 Xl (3 Ft Pack Of 1,Grey)"/>
        <s v="boAt A 350 Type C Cable for Smartphone, Charging Adapter (1.5m, Carbon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HOPTOSHOP Electric Lint Remover, Best Lint Shaver for Clothes,Lint Remover for Woolen Clothes ,Lint Remover for Sweaters"/>
        <s v="SKYWALL 81.28 cm (32 inches) HD Ready Smart LED TV 32SWELS-PRO (Black)"/>
        <s v="Bajaj DX-6 1000W Dry Iron with Advance Soleplate and Anti-bacterial German Coating Technology, White"/>
        <s v="Orpat OEH-1260 2000-Watt Fan Heater (Grey)"/>
        <s v="AmazonBasics USB 2.0 Cable - A-Male to B-Male - for Personal Computer, Printer- 6 Feet (1.8 Meters), Black"/>
        <s v="Flix (Beetel) Usb To Type C Pvc Data Sync And 2A 480Mbps Data Sync, Tough Fast Charging Long Cable For Usb Type C Devices, Charging Adapter (White, 1 Meter) - Xcd-C12"/>
        <s v="Amazonbasics Nylon Braided Usb-C To Lightning Cable, Fast Charging Mfi Certified Smartphone, Iphone Charger (6-Foot, Dark Grey)"/>
        <s v="PRO365 Indo Mocktails/Coffee Foamer/Cappuccino/Lemonade/Milk Frother (6 Months Warrant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Havells Aqua Plus 1.2 litre Double Wall Kettle / 304 Stainless Steel Inner Body / Cool touch outer body / Wider mouth/ 2 Year warranty (Black, 1500 Watt)"/>
        <s v="Duracell Type C To Type C 5A (100W) Braided Sync &amp; Fast Charging Cable, 3.9 Feet (1.2M). USB C to C Cable, Supports PD &amp; QC 3.0 Charging, 5 GBPS Data Transmission ‚Äì Black"/>
        <s v="Croma 500W Mixer Grinder with 3 Stainless Steel Leak-proof Jars, 3 speed &amp; Pulse function, 2 years warranty (CRAK4184, White &amp; Purple)"/>
        <s v="Morphy Richards OFR Room Heater, 09 Fin 2000 Watts Oil Filled Room Heater , ISI Approved (OFR 9 Grey)"/>
        <s v="Havells Instanio 3-Litre Instant Geyser (White/Blue)"/>
        <s v="Wayona Usb Nylon Braided Data Sync And Charging Cable For Iphone, Ipad Tablet (Red, Black)"/>
        <s v="Bajaj Splendora 3 Litre 3KW IWH Instant Water Heater (Geyser), White"/>
        <s v="SWAPKART Fast Charging Cable and Data Sync USB Cable Compatible for iPhone 6/6S/7/7+/8/8+/10/11, 12, 13 Pro max iPad Air/Mini, iPod and iOS Devices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Mi 108 cm (43 inches) Full HD Android LED TV 4C | L43M6-INC (Black)"/>
        <s v="Lifelong LLMG23 Power Pro 500-Watt Mixer Grinder with 3 Jars (Liquidizing, Wet Grinding and Chutney Jar), Stainless Steel blades, 1 Year Warranty (Black)"/>
        <s v="TCL 80 cm (32 inches) HD Ready Certified Android Smart LED TV 32S5205 (Black)"/>
        <s v="Ambrane 60W / 3A Fast Charging Output Cable with Type-C to USB for Mobile, Neckband, True Wireless Earphone Charging, 480mbps Data Sync Speed, 1m Length (ACT - AZ10, Black)"/>
        <s v="Bajaj Majesty RX10 2000 Watts Heat Convector Room Heater (White, ISI Approved)"/>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brane 2 in 1 Type-C &amp; Micro USB Cable with 60W / 3A Fast Charging, 480 mbps High Data, PD Technology &amp; Quick Charge 3.0, Compatible with All Type-C &amp; Micro USB Devices (ABDC-10, Black)"/>
        <s v="Amazon Basics High-Speed HDMI Cable, 6 Feet - Supports Ethernet, 3D, 4K video,Black"/>
        <s v="Bajaj Majesty DX-11 1000W Dry Iron with Advance Soleplate and Anti-bacterial German Coating Technology, White and Blue"/>
        <s v="Bajaj Rex 500W Mixer Grinder with Nutri-Pro Feature, 3 Jars, White"/>
        <s v="Bajaj Immersion Rod Water Heater 1500 Watts, Silver"/>
        <s v="R B Nova Lint/Fabric Shaver for Cloths, Lint Remover for Woolen Sweaters, Blankets, Jackets/Burr Remover Pill Remover from Carpets, Pack of 1"/>
        <s v="Lifelong LLQH922 Regalia 800 W (ISI Certified) Quartz Room Heater with 2 Power settings, Overheating Protection, 2 Rod Heater (1 Year Warranty, White)"/>
        <s v="Lifelong LLEK15 Electric Kettle 1.5L with Stainless Steel Body, Easy and Fast Boiling of Water for Instant Noodles, Soup, Tea etc. (1 Year Warranty, Silver)"/>
        <s v="Redmi 108 cm (43 inches) 4K Ultra HD Android Smart LED TV X43 | L43R7-7AIN (Black)"/>
        <s v="Prestige Delight PRWO Electric Rice Cooker (1 L, White)"/>
        <s v="INALSA Electric Kettle 1.5 Litre with Stainless Steel Body - Absa|Auto Shut Off &amp; Boil Dry Protection Safety Features| Cordless Base &amp; Cord Winder|Hot Water Kettle |Water Heater Jug"/>
        <s v="boAt Type C A750 Stress Resistant, Tangle-free, Sturdy Flat Cable with 6.5A Fast Charging &amp; 480Mbps Data Transmission, 10000+ Bends Lifespan and Extended 1.5m Length(Rebellious Black)"/>
        <s v="Prestige PIC 20 1600 Watt Induction Cooktop with Push button (Black)"/>
        <s v="Pinnaclz Original Combo of 2 Micro USB Fast Charging Cable, USB Charging Cable for Data Transfer Perfect for Android Smart Phones White 1.2 Meter Made in India (Pack of 2)"/>
        <s v="CEDO 65W OnePlus Dash Warp Charge Cable, USB A to Type C Data Sync Fast Charging Cable Compatible with One Plus 3 /3T /5 /5T /6 /6T /7 /7T /7 pro &amp; for All Type C Devices - 1 Meter, Red"/>
        <s v="PrettyKrafts Laundry Basket for clothes with Lid &amp; Handles, Toys Organiser, 75 Ltr Black &amp; Grey"/>
        <s v="Philips GC1905 1440-Watt Steam Iron with Spray (Blue)"/>
        <s v="Pigeon Healthifry Digital Air Fryer, 360¬∞ High Speed Air Circulation Technology 1200 W with Non-Stick 4.2 L Basket - Green"/>
        <s v="Havells Cista Room Heater, White, 2000 Watts"/>
        <s v="AGARO Regal 800 Watts Handheld Vacuum Cleaner, Lightweight &amp; Durable Body, Small/Mini Size ( Black)"/>
        <s v="Havells Immersion HB15 1500 Watt (White Blue)"/>
        <s v="Philips Viva Collection HD4928/01 2100-Watt Induction Cooktop with Feather Touch Sensor and Crystal Glass Plate (Black)"/>
        <s v="NutriPro Juicer Mixer Grinder - Smoothie Maker - 500 Watts (3 Jars 2 Blades)"/>
        <s v="Philips GC026/30 Fabric Shaver, Lint Remover for Woolen Sweaters, Blankets, Jackets/Burr Remover Pill Remover from Carpets, Curtains (White)"/>
        <s v="Pigeon 1.5 litre Hot Kettle and Stainless Steel Water Bottle Combo used for boiling Water, Making Tea and Coffee, Instant Noodles, Soup, 1500 Watt with Auto Shut- off Feature - (Silver)"/>
        <s v="AGARO LR2007 Lint Remover, Rechargeable, for Woolen Sweaters, Blankets, Jackets, Burr Remover, Pill Remover From Carpets, Curtains"/>
        <s v="Pigeon By Stovekraft ABS Plastic Acer Plus Induction Cooktop 1800 Watts With Feather Touch Control - Black"/>
        <s v="Butterfly Jet Elite Mixer Grinder, 750W, 4 Jars (Grey)"/>
        <s v="Prestige Sandwich Maker PGMFD 01, Black"/>
        <s v="Bajaj Minor 1000 Watts Radiant Room Heater (Steel, ISI Approved)"/>
        <s v="Redmi 80 cm (32 inches) Android 11 Series HD Ready Smart LED TV | L32M6-RA/L32M7-RA (Black)"/>
        <s v="TP-LINK WiFi Dongle 300 Mbps Mini Wireless Network USB Wi-Fi Adapter for PC Desktop Laptop(Supports Windows 11/10/8.1/8/7/XP, Mac OS 10.9-10.15 and Linux, WPS, Soft AP Mode, USB 2.0) (TL-WN823N),Black"/>
        <s v="AGARO Esteem Multi Kettle 1.2 Litre, 600W with 3 Heating Modes &amp; Rapid Boil Technology"/>
        <s v="Amazon Basics 1500 W Electric Kettle (Stainless Steel Body, 1.5 L)"/>
        <s v="Amazon Basics High-Speed HDMI Cable, 6 Feet (2-Pack),Black"/>
        <s v="Lifelong LLQH925 Dyno Quartz Heater 2 Power settings Tip Over Cut-off Switch 800 Watt Silent operation Power Indicator 2 Rod Room Heater (1 Year Warranty, Grey)"/>
        <s v="SOFLIN Egg Boiler Electric Automatic Off 7 Egg Poacher for Steaming, Cooking, Boiling and Frying (400 Watts, Blue)"/>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Orient Electric Fabrijoy DIFJ10BP 1000-Watt Dry Iron, Non-Stick (White and Blue)"/>
        <s v="Philips GC181 Heavy Weight 1000-Watt Dry Iron, Pack of 1"/>
        <s v="Lifelong LLFH921 Regalia 2000 W Fan Heater, 3 Air Settings, Room Heater with Overheating Protection, 1 Year Warranty ( White, (ISI Certified, Ideal for small to medium room/area)"/>
        <s v="Bajaj DX-7 1000W Dry Iron with Advance Soleplate and Anti-bacterial German Coating Technology, White"/>
        <s v="AmazonBasics USB Type-C to USB Type-C 2.0 Cable - 3 Feet Laptop (0.9 Meters) - White"/>
        <s v="Bulfyss USB Rechargeable Lint Remover Fabric Shaver Pet Hair Remover, Effectively and Quickly Remove Fuzz for Clothes, Sweater, Couch, Sofa, Blanket, Curtain, Wool, Cashmere (Grey, 1 Year Warranty)"/>
        <s v="Lapster 1.5 mtr USB 2.0 Type A Male to USB A Male Cable for computer and laptop"/>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Samsung 108 cm (43 inches) Crystal 4K Neo Series Ultra HD Smart LED TV UA43AUE65AKXXL (Black)"/>
        <s v="Airtel DigitalTV DTH Television, Setup Box Remote Compatible for SD and HD Recording (Black)"/>
        <s v="OnePlus 80 cm (32 inches) Y Series HD Ready Smart Android LED TV 32 Y1S (Black)"/>
        <s v="Portronics Konnect L 1.2Mtr, Fast Charging 3A Micro USB Cable with Charge &amp; Sync Function (Grey)"/>
        <s v="Tata Sky Universal Remote"/>
        <s v="Wonderchef Nutri-blend Mixer, Grinder &amp; Blender | Powerful 400W 22000 RPM motor | Stainless steel Blades | 2 unbreakable jars | 2 Years warranty | Online recipe book by Chef Sanjeev Kapoor | Black"/>
        <s v="Amazon Basics USB Type-C to USB-A 2.0 Male Fast Charging Cable for Laptop - 3 Feet (0.9 Meters), Black"/>
        <s v="Room Heater Warmer Wall-Outlet 400 Watts Electric Handy Room Heater (Room Heaters Home for Bedroom, Reading Books, Work, bathrooms, Rooms, Offices, Home Offices,2022"/>
        <s v="Wecool Unbreakable 3 in 1 Charging Cable with 3A Speed, Fast Charging Multi Purpose Cable 1.25 Mtr Long, Type C cable, Micro Usb Cable and Cable for iPhone,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Ambrane Unbreakable 3A Fast Charging Braided Type C Cable    1.5 Meter (RCT15, Blue) Supports QC 2.0/3.0 Charging"/>
        <s v="oraimo 65W Type C to C Fast Charging Cable USB C to USB C Cable High Speed Syncing, Nylon Braided 1M length with LED Indicator Compatible For Laptop, Macbook, Samsung Galaxy S22 S20 S10 S20Fe S21 S21 Ultra A70 A51 A71 A50S M31 M51 M31S M53 5G"/>
        <s v="Model-P4 6 Way Swivel Tilt Wall Mount 32-55-inch Full Motion Cantilever for LED,LCD and Plasma TV's"/>
        <s v="VW 80 cm (32 inches) Frameless Series HD Ready LED TV VW32A (Black)"/>
        <s v="AmazonBasics New Release Nylon USB-A to Lightning Cable Cord, Fast Charging MFi Certified Charger for Apple iPhone, iPad (6-Ft, Rose Gold)"/>
        <s v="USHA Armor AR1100WB 1100 W Dry Iron with Black Weilburger Soleplate (Purple)"/>
        <s v="Portronics Konnect L 20W PD Quick Charge Type-C to 8-Pin USB Mobile Charging Cable, 1.2M, Tangle Resistant, Fast Data Sync(Grey)"/>
        <s v="Acer 80 cm (32 inches) N Series HD Ready TV AR32NSV53HD (Black)"/>
        <s v="Butterfly EKN 1.5-Litre Electric Kettle (Silver with Black)"/>
        <s v="Noir Aqua - 5pcs PP Spun Filter + 1 Spanner | for All Types of RO Water purifiers (5 Piece, White, 10 Inch, 5 Micron) - RO Spun Filter Cartridge Sponge Replacement Water Filter Candle"/>
        <s v="Crompton Arno Neo 15-L 5 Star Rated Storage Water Heater (Geyser) with Advanced 3 Level Safety (Grey)"/>
        <s v="Borosil Chef Delite BCH20DBB21 300-Watt Chopper (Black)"/>
        <s v="Prestige IRIS Plus 750 watt mixer grinder"/>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HealthSense Weight Machine for Kitchen, Kitchen Food Weighing Scale for Health, Fitness, Home Baking &amp; Cooking with Hanging Design, Touch Button, Tare Function &amp; 1 Year Warranty ‚Äì Chef-Mate KS 40"/>
        <s v="Bosch Pro 1000W Mixer Grinder MGM8842MIN - Black"/>
        <s v="Amazon Basics 2000/1000 Watt Room Heater with Adjustable Thermostat (ISI certified, White color, Ideal for small to medium room/area)"/>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ulfyss Stainless Steel Digital Kitchen Weighing Scale &amp; Food Weight Machine for Diet, Nutrition, Health, Fitness, Baking &amp; Cooking (5Kgs, Stainless Steel, 2 Years Warranty)"/>
        <s v="Orient Electric Apex-FX 1200mm Ultra High Speed 400 RPM Ceiling Fan (Brown)"/>
        <s v="Eureka Forbes Trendy Zip 1000 Watts powerful suction vacuum cleaner with resuable dust bag &amp; 5 accessories,1 year warrantycompact,light weight &amp; easy to use (Black)"/>
        <s v="Bajaj Majesty RX11 2000 Watts Heat Convector Room Heater (White, ISI Approved)"/>
        <s v="PrettyKrafts Folding Laundry Basket for Clothes with Lid &amp; Handle, Toys Organiser, 75 Litre, (Pack of 1), Mushroom Print"/>
        <s v="Pigeon by Stovekraft Quartz Electric Kettle (14299) 1.7 Litre with Stainless Steel Body, used for boiling Water, making tea and coffee, instant noodles, soup etc. 1500 Watt (Silver)"/>
        <s v="Orpat HHB-100E WOB 250-Watt Hand Blender (White)"/>
        <s v="Crompton Gracee 5-L Instant Water Heater (Geyser)"/>
        <s v="Bajaj Deluxe 2000 Watts Halogen Room Heater (Steel, ISI Approved), Multicolor"/>
        <s v="Maharaja Whiteline Lava Neo 1200-Watts Halogen Heater (White and Red)"/>
        <s v="Bajaj DX-2 600W Dry Iron with Advance Soleplate and Anti-bacterial German Coating Technology, Black"/>
        <s v="HealthSense Chef-Mate KS 33 Digital Kitchen Weighing Scale &amp; Food Weight Machine for Health, Fitness, Home Baking &amp; Cooking with Free Bowl, 1 Year Warranty &amp; Batteries Included"/>
        <s v="GILTON Egg Boiler Electric Automatic Off 7 Egg Poacher for Steaming, Cooking Also Boiling and Frying, Multi Color"/>
        <s v="Bajaj Waterproof 1500 Watts Immersion Rod Heater"/>
        <s v="AGARO Supreme High Pressure Washer, 1800 Watts, 120 Bars, 6.5L/Min Flow Rate, 8 Meters Outlet Hose, Portable, for Car,Bike and Home Cleaning Purpose, Black and Orange"/>
        <s v="Philips Daily Collection HD2582/00 830-Watt 2-Slice Pop-up Toaster (White)"/>
        <s v="Philips HL7756/00 Mixer Grinder, 750W, 3 Jars (Black)"/>
        <s v="USHA Heat Convector 812 T 2000-Watt with Instant Heating Feature (Black)"/>
        <s v="Crompton Insta Comfy 800 Watt Room Heater with 2 Heat Settings(Grey Blue)"/>
        <s v="Milton Go Electro 2.0 Stainless Steel Electric Kettle, 1 Piece, 2 Litres, Silver | Power Indicator | 1500 Watts | Auto Cut-off | Detachable 360 Degree Connector | Boiler for Water"/>
        <s v="PHILIPS Digital Air Fryer HD9252/90 with Touch Panel, uses up to 90% less fat, 7 Pre-set Menu, 1400W, 4.1 Liter, with Rapid Air Technology (Black), Large"/>
        <s v="Pigeon Kessel Multipurpose Kettle (12173) 1.2 litres with Stainless Steel Body, used for boiling Water and milk, Tea, Coffee, Oats, Noodles, Soup etc. 600 Watt (Black &amp; Silver)"/>
        <s v="Luminous Vento Deluxe 150 mm Exhaust Fan for Kitchen, Bathroom with Strong Air Suction, Rust Proof Body and Dust Protection Shutters (2-Year Warranty, White)"/>
        <s v="Bajaj OFR Room Heater, 13 Fin 2900 Watts Oil Filled Room Heater with 400W PTC Ceramic Fan Heater, ISI Approved (Majesty 13F Plus Black)"/>
        <s v="Pigeon by Stovekraft 2 Slice Auto Pop up Toaster. A Smart Bread Toaster for Your Home (750 Watt) (black)"/>
        <s v="Lint Remover Woolen Clothes Lint Extractor Battery Lint Removing Machine Bhur Remover"/>
        <s v="HUL Pureit Germkill kit for Classic 23 L water purifier - 1500 L Capacity"/>
        <s v="Kitchen Mart Stainless Steel South Indian Filter Coffee Drip Maker, Madras Kappi, Drip Decotion Maker160ml (2 Cup)"/>
        <s v="C (DEVICE) Lint Remover for Woolen Clothes, Electric Lint Remover, Best Lint Shaver for Clothes Pack of 1"/>
        <s v="Wipro Vesta 1.8 litre Cool touch electric Kettle with Auto cut off | Double Layer outer body | Triple Protection - Dry Boil, Steam &amp; Over Heat |Stainless Steel Inner Body | (Black, 1500 Watt)"/>
        <s v="Ikea 903.391.72 Polypropylene Plastic Solid Bevara Sealing Clip (Multicolour) - 30 Pack, Adjustable"/>
        <s v="Lifelong LLMG93 500 Watt Duos Mixer Grinder, 2 Stainless Steel Jar (Liquidizing and Chutney Jar)| ABS Body, Stainless Steel Blades, 3 Speed Options with Whip (1 Year Warranty, Black)"/>
        <s v="Crompton Insta Comfort Heater 2000 Watts Heat Convector with Adjustable Thermostats, Hybrid Cyan, Standard (‚ÄéACGRH- INSTACOMFORT)"/>
        <s v="Kuber Industries Waterproof Round Non Wovan Laundry Bag/Hamper|Metalic Printed With Handles|Foldable Bin &amp; 45 Liter Capicity|Size 37 x 37 x 49, Pack of 1 (Beige &amp; Brown)-KUBMART11450"/>
        <s v="IKEA Frother for Milk"/>
        <s v="HUL Pureit Germkill kit for Classic 23 L water purifier - 3000 L Capacity"/>
        <s v="Prestige Iris 750 Watt Mixer Grinder with 3 Stainless Steel Jar + 1 Juicer Jar (White and Blue)"/>
        <s v="Butterfly Smart Mixer Grinder, 750W, 4 Jars (Grey)"/>
        <s v="Preethi Blue Leaf Diamond MG-214 mixer grinder 750 watt (Blue/White), 3 jars &amp; Flexi Lid, FBT motor with 2yr Guarantee &amp; Lifelong Free Service"/>
        <s v="USHA EI 1602 1000 W Lightweight Dry Iron with Non-Stick Soleplate (Multi-colour)"/>
        <s v="InstaCuppa Portable Blender for Smoothie, Milk Shakes, Crushing Ice and Juices, USB Rechargeable Personal Blender Machine for Kitchen with 2000 mAh Rechargeable Battery, 150 Watt Motor, 400 ML"/>
        <s v="KENT Smart Multi Cooker Cum Kettle 1.2 Liter 800 Watts, Electric Cooker with Steamer &amp; Boiler for Idlis, Instant Noodles, Momos, Eggs, &amp; Steam Vegetables, Inner Stainless Steel &amp; Cool Touch Outer Body"/>
        <s v="Themisto 350 Watts Egg Boiler-Blue"/>
        <s v="NGI Store 2 Pieces Pet Hair Removers for Your Laundry Catcher Lint Remover for Washing Machine Lint Remover Reusable Portable Silica Gel Clothes Washer Dryer Floating Ball"/>
        <s v="Crompton IHL 152 1500-Watt Immersion Water Heater with Copper Heating Element (Black)"/>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Philips PowerPro FC9352/01 Compact Bagless Vacuum Cleaner (Blue)"/>
        <s v="InstaCuppa Rechargeable Mini Electric Chopper - Stainless Steel Blades, One Touch Operation, for Mincing Garlic, Ginger, Onion, Vegetable, Meat, Nuts, (White, 250 ML, Pack of 1, 45 Watts)"/>
        <s v="Cookwell Bullet Mixer Grinder (5 Jars, 3 Blades, Silver)"/>
        <s v="SAIELLIN Electric Lint Remover for Clothes Fabric Shaver Lint Shaver for Woolen Clothes Blanket Jackets Stainless Steel Blades, Clothes and Furniture Lint Roller for Fabrics Portable Lint Shavers (White Orange)"/>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Crompton InstaBliss 3-L Instant Water Heater (Geyser) with Advanced 4 Level Safety"/>
        <s v="ATOM Selves-MH 200 GM Digital Pocket Scale"/>
        <s v="Lifelong LLWH106 Flash 3 Litres Instant Water Heater for Home Use, 8 Bar Pressure,Power On/Off Indicator and Advanced Safety, (3000W, ISI Certified, 2 Years Warranty)"/>
        <s v="atomberg Renesa 1200mm BLDC Motor with Remote 3 Blade Energy Saving Ceiling Fan (Matt Black)"/>
        <s v="Hindware Atlantic Compacto 3 Litre Instant water heater with Stainless Steel Tank, Robust Construction, Pressure Relief Valve And I-thermostat Feature (White And Grey)"/>
        <s v="InstaCuppa Portable Blender for Smoothie, Milk Shakes, Crushing Ice and Juices, USB Rechargeable Personal Blender Machine for Kitchen with 4000 mAh Rechargeable Battery, 230 Watt Motor, 500 ML"/>
        <s v="Portable Lint Remover Pet Fur Remover Clothes Fuzz Remover Pet Hairball Quick Epilator Shaver Removing Dust Pet Hair from Clothing Furniture Perfect for Clothing,Furniture,Couch,Carpet (Standard)"/>
        <s v="Lint Roller with 40 Paper Sheets, 22 x 5 cm (Grey)"/>
        <s v="Croma 1100 W Dry Iron with Weilburger Dual Soleplate Coating (CRSHAH702SIR11, White)"/>
        <s v="PHILIPS HL1655/00 Hand Blender, White Jar 250W"/>
        <s v="Eureka Forbes Wet &amp; Dry Ultimo 1400 Watts Multipurpose Vacuum Cleaner,Power Suction &amp; Blower with 20 litres Tank Capacity,6 Accessories,1 Year Warranty,Compact,Light Weight &amp; Easy to use (Red)"/>
        <s v="Activa Heat-Max 2000 Watts Room Heater (White color ) with ABS body"/>
        <s v="Usha CookJoy (CJ1600WPC) 1600 Watt Induction cooktop (Black)"/>
        <s v="!!1000 Watt/2000-Watt Room Heater!! Fan Heater!!Pure White!!HN-2500!!Made in India!!"/>
        <s v="Prestige PIC 16.0+ 1900W Induction Cooktop with Soft Touch Push Buttons (Black)"/>
        <s v="Havells Instanio 10 Litre Storage Water Heater with Flexi Pipe and Free installation (White Blue)"/>
        <s v="Libra Room Heater for Home, Room Heaters Home for Winter, Electric Heater with 2000 Watts Power as per IS Specification for Small to Medium Rooms - FH12 (Grey)"/>
        <s v="Pigeon by Stovekraft Amaze Plus Electric Kettle (14313) with Stainless Steel Body, 1.8 litre, used for boiling Water, making tea and coffee, instant noodles, soup etc. 1500 Watt (Silver)"/>
        <s v="Kitchenwell 18Pc Plastic Food Snack Bag Pouch Clip Sealer for Keeping Food Fresh for Home, Kitchen, Camping Snack Seal Sealing Bag Clips (Multi-Color) | (Pack of 18)|"/>
        <s v="Homeistic Applience‚Ñ¢ Instant Electric Water Heater Faucet Tap For Kitchen And Bathroom Sink Digital Water Heating Tap with Shower Head ABS Body- Shock Proof (Pack Of 1. White)"/>
        <s v="V-Guard Zio Instant Water Geyser | 3 Litre | 3000 W Heating | White-Blue | | 2 Year Warranty"/>
        <s v="Mi Air Purifier 3 with True HEPA Filter, removes air pollutants, smoke, odor, bacteria &amp; viruses with 99.97% efficiency, coverage area up to 484 sq. ft., Wi-Fi &amp; Voice control - Alexa/GA (white)"/>
        <s v="Reffair AX30 [MAX] Portable Air Purifier for Car, Home &amp; Office | Smart Ionizer Function | H13 Grade True HEPA Filter [Internationally Tested] Aromabuds Fragrance Option - Black"/>
        <s v="Bajaj DX-2 600W Dry Iron with Advance Soleplate and Anti-Bacterial German Coating Technology, Grey"/>
        <s v="Tata Swach Bulb 6000-Litre Cartridge, 1 Piece, White, Hollow Fiber Membrane"/>
        <s v="Eureka Forbes Supervac 1600 Watts Powerful Suction,bagless Vacuum Cleaner with cyclonic Technology,7 Accessories,1 Year Warranty,Compact,Lightweight &amp; Easy to use (Red)"/>
        <s v="Havells Ambrose 1200mm Ceiling Fan (Gold Mist Wood)"/>
        <s v="KENT 16088 Vogue Electric Kettle 1.8 Litre 1500 W | Stainless Steel body | Auto shut off over heating protection | 1 Year Warranty"/>
        <s v="SKYTONE Stainless Steel Electric Meat Grinders with Bowl 700W Heavy for Kitchen Food Chopper, Meat, Vegetables, Onion , Garlic Slicer Dicer, Fruit &amp; Nuts Blender (2L, 700 Watts)"/>
        <s v="KENT Gold Optima Gravity Water Purifier (11016) | UF Technology Based | Non-Electric &amp; Chemical Free | Counter Top | 10L Storage | White"/>
        <s v="AGARO 33398 Rapid 1000-Watt, 10-Litre Wet &amp; Dry Vacuum Cleaner, with Blower Function (Red &amp; Black)"/>
        <s v="PrettyKrafts Laundry Bag / Basket for Dirty Clothes, Folding Round Laundry Bag,Set of 2, Black Wave"/>
        <s v="Bajaj Frore 1200 mm Ceiling Fan (Brown)"/>
        <s v="Brayden Fito Atom Rechargeable Smoothie Blender with 2000 mAh Battery and 3.7V Motor with 400ml Tritan Jar (Blue)"/>
        <s v="KENT 16026 Electric Kettle Stainless Steel 1.8 L | 1500W | Superfast Boiling | Auto Shut-Off | Boil Dry Protection | 360¬∞ Rotating Base | Water Level Indicator"/>
        <s v="FABWARE Lint Remover for Clothes - Sticky Lint Roller for Clothes, Furniture, Wool, Coat, Car Seats, Carpet, Fabric, Dust Cleaner, Pet Hair Remover with 1 Handle &amp; 1 Refill Total 60 Sheets &amp; 1 Cover"/>
        <s v="Tosaa T2STSR Sandwich Gas Toaster Regular (Black)"/>
        <s v="Coway Professional Air Purifier for Home, Longest Filter Life 8500 Hrs, Green True HEPA Filter, Traps 99.99% Virus &amp; PM 0.1 Particles, Warranty 7 Years (AirMega 150 (AP-1019C))"/>
        <s v="Bajaj ATX 4 750-Watt Pop-up Toaster (White)"/>
        <s v="iBELL SEK15L Premium 1.5 Litre Stainless Steel Electric Kettle,1500W Auto Cut-Off Feature,Silver with Black"/>
        <s v="Bajaj Rex 750W Mixer Grinder with Nutri Pro Feature, 4 Jars, White"/>
        <s v="Venus Digital Kitchen Weighing Scale &amp; Food Weight Machine for Health, Fitness, Home Baking &amp; Cooking Scale, 2 Year Warranty &amp; Battery Included (Weighing Scale Without Bowl) Capacity 10 Kg, 1 Gm"/>
        <s v="MILTON Smart Egg Boiler 360-Watts (Transparent and Silver Grey), Boil Up to 7 Eggs"/>
        <s v="Heart Home Waterproof Round Non Wovan Laundry Bag/Hamper|Metalic Printed With Handles|Foldable Bin &amp; 45 Liter Capicity|Size 37 x 37 x 49, Pack of 1 (Grey &amp; Black)-HEARTXY11447"/>
        <s v="Philips HD9306/06 1.5-Litre Electric Kettle (Multicolor)"/>
        <s v="HOMEPACK 750W Radiant Room Home Office Heaters For Winter"/>
        <s v="V-Guard Divino 5 Star Rated 15 Litre Storage Water Heater (Geyser) with Advanced Safety Features, White"/>
        <s v="Usha Steam Pro SI 3713, 1300 W Steam Iron, Powerful steam Output up to 18 g/min, Non-Stick Soleplate (White &amp; Blu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Morphy Richards Icon Superb 750W Mixer Grinder, 4 Jars, Silver and Black"/>
        <s v="Crompton Sea Sapphira 1200 mm Ultra High Speed 3 Blade Ceiling Fan (Lustre Brown, Pack of 1)"/>
        <s v="Vedini Transparent Empty Refillable Reusable Fine Mist Spray Bottle for Perfume, Travel with DIY Sticker Set ( 100ml, Pack of 4)"/>
        <s v="Philips Handheld Garment Steamer GC360/30 - Vertical &amp; Horizontal Steaming, 1200 Watt, up to 22g/min"/>
        <s v="WIDEWINGS Electric Handheld Milk Wand Mixer Frother for Latte Coffee Hot Milk, Milk Frother for Coffee, Egg Beater, Hand Blender, Coffee Beater with Stand"/>
        <s v="Butterfly Smart Wet Grinder, 2L (White) with Coconut Scrapper Attachment, Output - 150 W, Input 260 W"/>
        <s v="Rico Japanese Technology Rechargeable Wireless Electric Chopper with Replacement Warranty - Stainless Steel Blades, One Touch Operation, 10 Seconds Chopping, Mincing Vegetable, Meat - 250 ML, 30 Watts"/>
        <s v="Kuber Industries Waterproof Canvas Laundry Bag/Hamper|Metalic Printed With Handles|Foldable Bin &amp; 45 Liter Capicity|Size 37 x 37 x 46, Pack of 1 (Brown)"/>
        <s v="Pick Ur Needs¬Æ Lint Remover for Clothes High Range Rechargeable Lint Shaver for All Types of Clothes, Fabrics, Blanket with 1 Extra Blade Multicolor (Rechargeable)"/>
        <s v="Havells Glaze 74W Pearl Ivory Gold Ceiling Fan, Sweep: 1200 Mm"/>
        <s v="Oratech Coffee Frother electric, milk frother electric, coffee beater, cappuccino maker, Coffee Foamer, Mocktail Mixer, Coffee Foam Maker, coffee whisker electric, Froth Maker, coffee stirrers electric, coffee frothers, Coffee Blender, (6 Month Warranty) (Multicolour)"/>
        <s v="JM SELLER 180 W 2021 Edition Electric Beater High Speed Hand Mixer Egg Beater for Cake Making and Whipping Cream with 7 Speed Control (White) with Free Spatula and Oil Brush"/>
        <s v="AGARO Marvel 9 Liters Oven Toaster Griller, Cake Baking OTG (Black)"/>
        <s v="Wonderchef Nutri-blend Mixer, Grinder &amp; Blender | Powerful 400W 22000 RPM motor | Stainless steel Blades | 3 unbreakable jars | 2 Years warranty | Online recipe book by Chef Sanjeev Kapoor | Black"/>
        <s v="Philips GC1920/28 1440-Watt Non-Stick Soleplate Steam Iron"/>
        <s v="Philips EasyTouch Plus Standing Garment Steamer GC523/60 - 1600 Watt, 5 Steam Settings, Up to 32 g/min steam, with Double Pole"/>
        <s v="Brayden Chopro, Electric Vegetable Chopper for Kitchen with 500 ML Capacity, 400 Watts Copper Motor and 4 Bi-Level SS Blades (Black)"/>
        <s v="Esquire Laundry Basket Brown, 50 Ltr Capacity(Plastic)"/>
        <s v="Philips Air Purifier Ac2887/20,Vitashield Intelligent Purification,Long Hepa Filter Life Upto 17000 Hours,Removes 99.9% Airborne Viruses &amp; Bacteria,99.97% Airborne Pollutants,Ideal For Master Bedroom"/>
        <s v="Bajaj DHX-9 1000W Heavy Weight Dry Iron with Advance Soleplate and Anti-Bacterial German Coating Technology, Ivory"/>
        <s v="Havells Bero Quartz Heater Black 800w 2 Heat Settings 2 Year Product Warranty"/>
        <s v="PHILIPS Air Fryer HD9200/90, uses up to 90% less fat, 1400W, 4.1 Liter, with Rapid Air Technology (Black), Large"/>
        <s v="Havells OFR 13 Wave Fin with PTC Fan Heater 2900 Watts (Black)"/>
        <s v="Sui Generis Electric Handheld Milk Wand Mixer Frother for Latte Coffee Hot Milk, Milk Frother, Electric Coffee Beater, Egg Beater, Latte Maker, Mini Hand Blender Cappuccino Maker (Multicolor)"/>
        <s v="Usha Janome Dream Stitch Automatic Zig-Zag Electric Sewing Machine with 14 Stitch Function (White and Blue) with Free Sewing KIT Worth RS 500"/>
        <s v="AmazonBasics Induction Cooktop 1600 Watt (Black)"/>
        <s v="Usha IH2415 1500-Watt Immersion Heater (Silver)"/>
        <s v="Aquasure From Aquaguard Amaze RO+UV+MTDS,7L storage water purifier,suitable for borewell,tanker,municipal water (Grey) from Eureka Forbes"/>
        <s v="INDIAS¬Æ‚Ñ¢ Electro-Instant Water Geyser A.B.S. Body Shock Proof Can be Used in Bathroom, Kitchen, wash Area, Hotels, Hospital etc."/>
        <s v="Zuvexa USB Rechargeable Electric Foam Maker - Handheld Milk Wand Mixer Frother for Hot Milk, Hand Blender Coffee, Egg Beater (Black)"/>
        <s v="Lifelong 2-in1 Egg Boiler and Poacher 500-Watt (Transparent and Silver Grey), Boil 8 eggs, Poach 4 eggs, Easy to clean| 3 Boiling Modes, Stainless Steel Body and Heating Plate, Automatic Turn-Off"/>
        <s v="ACTIVA Instant 3 LTR 3 KVA SPECIAL Anti Rust Coated Tank Geyser with Full ABS Body with 5 Year Warranty Premium (White)"/>
        <s v="Swiss Military VC03 Wireless Car Vacuum Cleaner | Wireless Vacuum Cleaner for Home, Car, Living Room | Wireless Vacuum Cleaner Dust Collection/Lighting Car Pet Hair Vacuum with Powerful Motor"/>
        <s v="Havells Instanio 1-Litre 3KW Instant Water Heater (Geyser), White Blue"/>
        <s v="Sujata Powermatic Plus 900 Watts Juicer Mixer Grinder"/>
        <s v="Balzano High Speed Nutri Blender/Mixer/Smoothie Maker - 500 Watt - Silver, 2 Jar"/>
        <s v="FIGMENT Handheld Milk Frother Rechargeable, 3-Speed Electric Frother for Coffee with 2 Whisks and Coffee Decoration Tool, Coffee Frother Mixer, CRESCENT ENTERPRISES VRW0.50BK (A1)"/>
        <s v="Personal Size Blender, Portable Blender, Battery Powered USB Blender, with Four Blades, Mini Blender Travel Bottle for Juice, Shakes, and Smoothies (Pink)"/>
        <s v="Usha Goliath GO1200WG Heavy Weight 1200-Watt Dry Iron, 1.8 Kg(Red)"/>
        <s v="Philips Viva Collection HR1832/00 1.5-Litre400-Watt Juicer (Ink Black)"/>
        <s v="Kitchenwell Multipurpose Portable Electronic Digital Weighing Scale Weight Machine | Weight Machine | 10 Kg"/>
        <s v="Black+Decker Handheld Portable Garment Steamer 1500 Watts with Anti Calc (Violet)"/>
        <s v="Philips AC1215/20 Air purifier, removes 99.97% airborne pollutants, 4-stage filtration with True HEPA filter (white)"/>
        <s v="Inalsa Electric Kettle Prism Inox - 1350 W with LED Illumination &amp; Boro-Silicate Body, 1.8 L Capacity along with Cordless Base, 2 Year Warranty (Black)"/>
        <s v="Sure From Aquaguard Delight NXT RO+UV+UF+Taste Adjuster(MTDS),6L water purifier,8 stages purification,Suitable for borewell,tanker,municipal water(Black) from Eureka Forbes"/>
        <s v="Wipro Vesta Electric Egg Boiler, 360 Watts, 3 Boiling Modes, Stainless Steel Body and Heating Plate, Boils up to 7 Eggs at a time, Automatic Shut Down, White, Standard (VB021070)"/>
        <s v="Eopora PTC Ceramic Fast Heating Room Heater for Bedroom, 1500/1000 Watts Room Heater for Home, Electric Heater, Electric Fan Heater for Home Office Bedroom (White)"/>
        <s v="ENEM Sealing Machine | 12 Inch (300 mm) | 1 Year Warranty | Full Customer Support | Beep Sound Function | Plastic Packing Machine | Plastic Bag Sealing Machine | Heat Sealer Machine | Plastic Sealing Machine | Blue | Made in India"/>
        <s v="VRPRIME Lint Roller Lint Remover for Clothes, Pet | 360 Sheets Reusable Sticky Easy-Tear Sheet Brush for Clothes, Furniture, Carpet, Dog Fur, Sweater, Dust &amp; Dirt (4 Rolls - 90 Sheet Each Roll)"/>
        <s v="Wipro Vesta 1200 Watt GD203 Heavyweight Automatic Dry Iron| Quick Heat Up| Anti bacterial German Weilburger Double Coated Black Soleplate |2 Years Warranty"/>
        <s v="KENT 16068 Zoom Vacuum Cleaner for Home and Car 130 W | Cordless, Hoseless, Rechargeable HEPA Filters Vacuum Cleaner with Cyclonic Technology | Bagless Design and Multi Nozzle Operation | Blue"/>
        <s v="ROYAL STEP Portable Electric USB Juice Maker Juicer Bottle Blender Grinder Mixer,6 Blades Rechargeable Bottle with (MULTII) (MULTI COLOUR 6 BLED JUICER MIXER)"/>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Dr Trust Electronic Kitchen Digital Scale Weighing Machine (Blue)"/>
        <s v="Tesora - Inspired by you Large Premium Electric Kettle 1.8L, Stainless Steel Inner Body - Auto Power Cut, Boil Dry Protection &amp; Cool Touch Double Wall, Portable | 1500 Watts |1 Year Warranty | (White)"/>
        <s v="PrettyKrafts Laundry Basket for clothes with Lid &amp; Handles, Toys Organiser, 75 Ltr Grey"/>
        <s v="Inalsa Vacuum Cleaner Wet and Dry Micro WD10 with 3in1 Multifunction Wet/Dry/Blowing| 14KPA Suction and Impact Resistant Polymer Tank,(Yellow/Black)"/>
        <s v="Crompton Amica 15-L 5 Star Rated Storage Water Heater (Geyser) with Free Installation (White)"/>
        <s v="iBELL SM1301 3-in-1 Sandwich Maker with Detachable Plates for Toast / Waffle / Grill , 750 Watt (Black)"/>
        <s v="KENT Electric Chopper-B for Kitchen 250 Watt | Chop, Mince, Puree, Whisk, 400 ml Capacity | Stainless Steel Double Chopping Blades | Transparent Chopping Bowl | Anti-Skid | One Touch Operation | Black"/>
        <s v="Crompton Hill Briz Deco 1200mm (48 inch) High Speed Designer Ceiling Fan (Smoked Brown)"/>
        <s v="Rico IRPRO 1500 Watt Japanese Technology Electric Water Heater Immersion Rod Shockproof Protection &amp; Stainless Steel Heating Element for Instant Heating| ISI Certified 1 Year Replacement Warranty"/>
        <s v="Allin Exporters J66 Ultrasonic Humidifier Cool Mist Air Purifier for Dryness, Cold &amp; Cough Large Capacity for Room, Baby, Plants, Bedroom (2.4 L) (1 Year Warranty)"/>
        <s v="Morphy Richards New Europa 800-Watt Espresso and Cappuccino 4-Cup Coffee Maker (Black)"/>
        <s v="Havells Zella Flap Auto Immersion Rod 1500 Watts"/>
        <s v="Maharaja Whiteline Nano Carbon Neo, 500 Watts Room Heater (Black, White), Standard (5200100986)"/>
        <s v="INALSA Electric Chopper Bullet- 400 Watts with 100% Pure Copper Motor| Chop, Mince, Puree, Dice | Twin Blade Technology| 900 ml Capacity| One Touch Operation, 1.30mtr Long Power Cord (Black/Silver)"/>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Lifelong Power - Pro 500 Watt 3 Jar Mixer Grinder with 3 Speed Control and 1100 Watt Dry Non-Stick soleplate Iron Super Combo (White and Grey, 1 Year Warranty)"/>
        <s v="akiara - Makes life easy Electric Handy Sewing/Stitch Handheld Cordless Portable White Sewing Machine for Home Tailoring, Hand Machine | Mini Silai | White Hand Machine with Adapter"/>
        <s v="House of Quirk Reusable Sticky Picker Cleaner Easy-Tear Sheets Travel Pet Hair Lint Rollers Brush (10cm Sheet, Set of 3 Rolls, 180 Sheets, 60 Sheets Each roll Lint Roller Remover, Multicolour)"/>
        <s v="MR. BRAND Portable USB Juicer Electric USB Juice Maker Mixer Bottle Blender Grinder Mixer,6 Blades Rechargeable Bottle with (Multi color) (MULTI MIXER 6 BLED)"/>
        <s v="Cello Eliza Plastic Laundry Bag/Basket, 50 litres, Light Grey"/>
        <s v="Hindware Atlantic Xceed 5L 3kW Instant Water Heater with Copper Heating Element and High Grade Stainless Steel Tank"/>
        <s v="Wipro Vesta Grill 1000 Watt Sandwich Maker |Dual function-SW Maker&amp;Griller|Non stick Coat -BPA&amp;PTFE Free |Auto Temp Cut-off| Height Control -180·∂ø&amp;105·∂ø |2 year warranty|SS Finish|Standard size"/>
        <s v="Bajaj New Shakti Neo Plus 15 Litre 4 Star Rated Storage Water Heater (Geyser) with Multiple Safety System, White"/>
        <s v="Inalsa Electric Fan Heater Hotty - 2000 Watts Variable Temperature Control Cool/Warm/Hot Air Selector | Over Heat Protection | ISI Certification, White"/>
        <s v="4 in 1 Handheld Electric Vegetable Cutter Set,Wireless Food Processor Electric Food Chopper for Garlic Chili Pepper Onion Ginger Celery Meat with Brush"/>
        <s v="KENT 16025 Sandwich Grill 700W | Non-Toxic Ceramic Coating | Automatic Temperature Cut-off with LED Indicator | Adjustable Height Control, Metallic Silver, Standard"/>
        <s v="Eureka Forbes car Vac 100 Watts Powerful Suction Vacuum Cleaner with Washable HEPA Filter, 3 Accessories,Compact,Light Weight &amp; Easy to use (Black and Red)"/>
        <s v="Philips EasySpeed Plus Steam Iron GC2147/30-2400W, Quick Heat up with up to 30 g/min steam, 150g steam Boost, Scratch Resistant Ceramic Soleplate, Vertical steam, Drip-Stop"/>
        <s v="Borosil Electric Egg Boiler, 8 Egg Capacity, For Hard, Soft, Medium Boiled Eggs, Steamed Vegetables, Transparent Lid, Stainless Steel Exterior (500 Watts)"/>
        <s v="CSI INTERNATIONAL¬Æ Instant Water Geyser, Water Heater, Portable Water Heater, Geyser Made of First Class ABS Plastic 3KW (White)"/>
        <s v="Melbon VM-905 2000-Watt Room Heater (ISI Certified, White Color) Ideal Electric Fan Heater for Small to Medium Room/Area (Plastic Body)"/>
        <s v="BAJAJ PYGMY MINI 110 MM 10 W HIGH SPEED OPERATION, USB CHARGING, MULTI-CLIP FUNCTION PERSONAL FAN"/>
        <s v="Candes Gloster All in One Silent Blower Fan Room Heater Ideal for Small and Medium Area, 2000 Watts (White)"/>
        <s v="Eureka Forbes Active Clean 700 Watts Powerful Suction &amp; Blower Vacuum Cleaner with Washable HEPA Filter &amp; 6 Accessories,1 Year Warranty,Compact,Light Weight &amp; Easy to use (Red &amp; Black)"/>
        <s v="Ikea Little Loved Corner PRODUKT Milk-frother, Coffee/Tea Frother, Handheld Milk Wand Mixer Frother, Black"/>
        <s v="iBELL Castor CTEK15L Premium 1.5 Litre Stainless Steel Electric Kettle,1500W Auto Cut-Off Feature,Silver"/>
        <s v="Crompton InstaGlide 1000-Watts Dry Iron with American Heritage Coating, Pack of 1 Iron"/>
        <s v="HUL Pureit Germkill kit for Advanced 23 L water purifier - 3000 L Capacity, Sand, Multicolour"/>
        <s v="Instant Pot Air Fryer, Vortex 2QT, Touch Control Panel, 360¬∞ EvenCrisp‚Ñ¢ Technology, Uses 95 % less Oil, 4-in-1 Appliance: Air Fry, Roast, Bake, Reheat (Vortex 1.97Litre, Black)"/>
        <s v="ACTIVA 1200 MM HIGH SPEED 390 RPM BEE APPROVED 5 STAR RATED APSRA CEILING FAN BROWN 2 Years Warranty"/>
        <s v="!!HANEUL!!1000 Watt/2000-Watt Room Heater!! Fan Heater!!Pure White!!HN-2500!!Made in India!!Thermoset!!"/>
        <s v="AMERICAN MICRONIC- Imported Wet &amp; Dry Vacuum Cleaner, 21 Litre Stainless Steel with Blower &amp; HEPA filter, 1600 Watts 100% Copper Motor 28 KPa suction with washable reusable dust bag (Red/Black/Steel)-AMI-VCD21-1600WDx"/>
        <s v="HUL Pureit Eco Water Saver Mineral RO+UV+MF AS wall mounted/Counter top Black 10L Water Purifier"/>
        <s v="Demokrazy New Nova Lint Cum Fuzz Remover for All Woolens Sweaters, Blankets, Jackets Remover Pill Remover from Carpets, Curtains (Pack of 1)"/>
        <s v="Tom &amp; Jerry Folding Laundry Basket for Clothes with Lid &amp; Handle, Toys Organiser, 75 Litre, Green"/>
        <s v="Gadgetronics Digital Kitchen Weighing Scale &amp; Food Weight Machine for Health, Fitness, Home Baking &amp; Cooking (10 KGs,1 Year Warranty &amp; Batteries Included)"/>
        <s v="Crompton Insta Delight Fan Circulator Room Heater with 3 Heat Settings (Slate Grey &amp; Black, 2000 Watt)"/>
        <s v="Shakti Technology S5 High Pressure Car Washer Machine 1900 Watts and Pressure 125 Bar with 10 Meter Hose Pipe"/>
        <s v="Morphy Richards Aristo 2000 Watts PTC Room Heater (White)"/>
        <s v="Prestige Clean Home Water Purifier Cartridge"/>
        <s v="Morphy Richards Daisy 1000W Dry Iron with American Heritage Non-Stick Coated Soleplate, White"/>
        <s v="Philips Hi113 1000-Watt Plastic Body Ptfe Coating Dry Iron, Pack of 1"/>
        <s v="Sujata Powermatic Plus, Juicer Mixer Grinder with Chutney Jar, 900 Watts, 3 Jars (White)"/>
        <s v="Amazon Basics 650 Watt Drip Coffee Maker with Borosilicate Carafe"/>
        <s v="Proven¬Æ Copper + Mineral RO+UV+UF 10 to 12 Liter RO + UV + TDS ADJUSTER Water Purifier with Copper Charge Technology black &amp; copper Best For Home and Office (Made In India)"/>
        <s v="Preethi MGA-502 0.4-Litre Grind and Store Jar (White), stainless steel, Set of 1"/>
        <s v="Aquadpure Copper + Mineral RO+UV+UF 10 to 12 Liter RO + UV + TDS ADJUSTER Water Purifier with Copper Charge Technology black &amp; copper Best For Home and Office (Made In India)"/>
        <s v="Livpure Glo Star RO+UV+UF+Mineraliser - 7 L Storage Tank, 15 LPH Water Purifier for Home, Black"/>
        <s v="Usha Aurora 1000 W Dry Iron with Innovative Tail Light Indicator, Weilburger Soleplate (White &amp; Grey)"/>
        <s v="Kuber Industries Round Non Woven Fabric Foldable Laundry Basket|Toy Storage Basket|Cloth Storage Basket With Handles| Capicity 45 Ltr (Grey &amp; Black)-KUBMART11446"/>
        <s v="Cello Non-Stick Aluminium Sandwich Gas Toaster(Black)"/>
        <s v="ROYAL STEP - AMAZON'S BRAND - Portable Electric USB Juice Maker Juicer Bottle Blender Grinder Mixer,4 Blades Rechargeable Bottle with (Multi color) (MULTI)"/>
        <s v="ECOVACS DEEBOT N8 2-in-1 Robotic Vacuum Cleaner, 2022 New Launch, Most Powerful Suction, Covers 2000+ Sq. Ft in One Charge, Advanced dToF Technology with OZMO Mopping (DEEBOT N8) - White"/>
        <s v="Nirdambhay Mini Bag Sealer, 2 in 1 Heat Sealer and Cutter Handheld Sealing Machine Portable Bag Resealer Sealer for Plastic Bags Food Storage Snack Fresh Bag Sealer (Including 2 AA Battery)"/>
        <s v="INALSA Upright Vacuum Cleaner, 2-in-1,Handheld &amp; Stick for Home &amp; Office Use,800W- with 16KPA Strong Suction &amp; HEPA Filtration|0.8L Dust Tank|Includes Multiple Accessories,(Grey/Black)"/>
        <s v="Kent Gold, Optima, Gold+ Spare Kit"/>
        <s v="USHA RapidMix 500-Watt Copper Motor Mixer Grinder with 3 Jars and 5 Years Warranty(Sea Green/White)"/>
        <s v="Havells Gatik Neo 400mm Pedestal Fan (Aqua Blue)"/>
        <s v="AO Smith HSE-VAS-X-015 Storage 15 Litre Vertical Water Heater (Geyser) White 4 Star"/>
        <s v="Khaitan ORFin Fan heater for Home and kitchen-K0 2215"/>
        <s v="CSI INTERNATIONAL¬Æ Instant Water Geyser, Water Heater, Portable Water Heater, Geyser Made of First Class ABS Plastic 3KW (Red)"/>
        <s v="Zuvexa Egg Boiler Poacher Automatic Off Steaming, Cooking, Boiling Double Layer 14 Egg Boiler (Multicolor)‚Ä¶"/>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USHA 1212 PTC with Adjustable Thermostat Fan Heater (Black/Brown, 1500-Watts)."/>
        <s v="akiara - Makes life easy Mini Sewing Machine for Home Tailoring use | Mini Silai Machine with Sewing Kit Set Sewing Box with Thread Scissors, Needle All in One Sewing Accessories (White &amp; Purple)"/>
        <s v="Havells Festiva 1200mm Dust Resistant Ceiling Fan (Gold Mist)"/>
        <s v="Aquaguard Aura RO+UV+UF+Taste Adjuster(MTDS) with Active Copper &amp; Zinc 7L water purifier,8 stages of purification,suitable for borewell,tanker,municipal water(Black) from Eureka Forbes"/>
        <s v="iBELL SM1515NEW Sandwich Maker with Floating Hinges, 1000Watt, Panini / Grill / Toast (Black)"/>
        <s v="Bajaj HM-01 Powerful 250W Hand Mixer, Black"/>
        <s v="INALSA Vaccum Cleaner Handheld 800W High Powerful Motor- Dura Clean with HEPA Filtration &amp; Strong Powerful 16KPA Suction| Lightweight, Compact &amp; Durable Body|Includes Multiple Accessories,(Grey/Black)"/>
        <s v="AmazonBasics Cylinder Bagless Vacuum Cleaner with Power Suction, Low Sound, High Energy Efficiency and 2 Years Warranty (1.5L, Black)"/>
        <s v="Wipro Smartlife Super Deluxe Dry Iron- 1000W"/>
        <s v="AGARO Imperial 240-Watt Slow Juicer with Cold Press Technology"/>
        <s v="Orpat HHB-100E 250-Watt Hand Blender (White)"/>
        <s v="Panasonic SR-WA22H (E) Automatic Rice Cooker, Apple Green, 2.2 Liters"/>
        <s v="Milk Frother, Immersion Blender Cordlesss Foam Maker USB Rechargeable Small Mixer Handheld with 2 Stainless WhisksÔºåWisker for Stirring 3-Speed Adjustable Mini Frother for Cappuccino Latte Coffee Egg"/>
        <s v="AGARO Classic Portable Yogurt Maker, 1.2L Capacity, Electric, Automatic, Grey and White, Medium (33603)"/>
        <s v="Amazon Basics 300 W Hand Blender with Stainless Steel Stem for Hot/Cold Blending and In-Built Cord Hook, ISI-Marked, Black"/>
        <s v="InstaCuppa Milk Frother for Coffee - Handheld Battery-Operated Electric Milk and Coffee Frother, Stainless Steel Whisk and Stand, Portable Foam Maker for Coffee, Cappuccino, Lattes, and Egg Beaters"/>
        <s v="Solidaire 550-Watt Mixer Grinder with 3 Jars (Black) (SLD-550-B)"/>
        <s v="Havells Instanio 3-Litre 4.5KW Instant Water Heater (Geyser), White Blue"/>
        <s v="HealthSense Rechargeable Lint Remover for Clothes | Fuzz and Fur Remover | Electric Fabric Shaver, Trimmer for Clothes, Carpet, Sofa, Sweaters, Curtains | One-Year Warranty Included - New-Feel LR350"/>
        <s v="Goodscity Garment Steamer for Clothes, Steam Iron Press - Vertical &amp; Horizontal Steaming up to 22g/min, 1200 Watt, 230 ml Water tank &amp; 30 sec Fast Heating (GC 111)"/>
        <s v="Philips HD6975/00 25 Litre Digital Oven Toaster Grill, Grey, 25 liter"/>
        <s v="Crompton IHL 251 1500-Watt Immersion Water Heater with Copper Heating Element and IP 68 Protection"/>
        <s v="Bajaj Majesty Duetto Gas 6 Ltr Vertical Water Heater ( LPG), White"/>
        <s v="Borosil Prime Grill Sandwich Maker (Grey)"/>
        <s v="Candes 10 Litre Perfecto 5 Star Rated Automatic Instant Storage Electric Water Heater with Special Metal Body Anti Rust Coating With Installation Kit, 2KW Geyser (Ivory)"/>
        <s v="Abode Kitchen Essential Measuring Cup &amp; Spoon for Spices | for Cooking and Baking Cake | Multipurpose Tablespoon Cups with Ring Holder | (Black)"/>
        <s v="Inalsa Hand Blender| Hand Mixer|Beater - Easy Mix, Powerful 250 Watt Motor | Variable 7 Speed Control | 1 Year Warranty | (White/Red)"/>
        <s v="Prestige PSMFB 800 Watt Sandwich Toaster with Fixed Plates, Black"/>
        <s v="Black + Decker BD BXIR2201IN 2200-Watt Cord &amp; Cordless Steam Iron (Green)"/>
        <s v="Havells D'zire 1000 watt Dry Iron With American Heritage Sole Plate, Aerodynamic Design, Easy Grip Temperature Knob &amp; 2 years Warranty. (Mint)"/>
        <s v="SaiEllin Room Heater For Home 2000 Watts Room Heater For Bedroom | ISI Approved With 1 Year Warranty | For 250 Sq. Feet Blower Heater &amp; Room Heaters Home For Winters"/>
        <s v="Sujata Dynamix DX Mixer Grinder, 900W, 3 Jars (White)"/>
        <s v="CARDEX Digital Kitchen Weighing Machine Multipurpose Electronic Weight Scale With Back Lite LCD Display for Measuring Food, Cake, Vegetable, Fruit (KITCHEN SCALE)"/>
        <s v="Cafe JEI French Press Coffee and Tea Maker 600ml with 4 Level Filtration System, Heat Resistant Borosilicate Glass (Black, 600ml)"/>
        <s v="KENT 11054 Alkaline Water Filter Pitcher 3.5 L | Chemical-Free Water with Balanced pH Levels 8.0 to 9.5 | Solves Acidity Issue | Equipped with Carbon and Sediment Filter - Grey"/>
        <s v="VAPJA¬Æ Portable Mini Juicer Cup Blender USB Rechargeable with 4 Blades for Shakes and Smoothies Fruits Vegetables Juice Maker Grinder Mixer Strong Cutting Bottle Sports Travel Outdoors Gym (BOTTLE)"/>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Racold Pronto Pro 3Litres 3KW Vertical Instant Water Heater (Geyser)"/>
        <s v="Sujata Supermix, Mixer Grinder, 900 Watts, 3 Jars (White)"/>
        <s v="Karcher WD3 EU Wet and Dry Vacuum Cleaner, 1000 Watts Powerful Suction, 17 L Capacity, Blower Function, Easy Filter Removal for Home and Garden Cleaning¬† (Yellow/Black)"/>
        <s v="ZIGMA WinoteK WinoteK Sun Instant Water Geyser, Water Heater, Portable Water Heater, Geysers Made of First Class ABS Plastic, automatic Reset Model, AE10-3 W (Yellow)"/>
        <s v="Wolpin 1 Lint Roller with 60 Sheets Remove Clothes Lint Dog Hair Dust (19 x 13 cm) Orange"/>
        <s v="Kitchen Kit Electric Kettle, 1.8L Stainless Steel Tea Kettle, Fast Boil Water Warmer with Auto Shut Off and Boil Dry Protection Tech"/>
        <s v="V-Guard Zenora RO+UF+MB Water Purifier | Suitable for water with TDS up to 2000 ppm | 8 Stage Purification with World-class RO Membrane and Advanced UF Membrane | Free PAN India Installation &amp; 1-Year Comprehensive Warranty | 7 Litre, Black"/>
        <s v="AGARO Regal Electric Rice Cooker, 3L Ceramic Inner Bowl, Cooks Up to 600 Gms Raw Rice, SS Steamer, Preset Cooking Functions, Preset Timer, Keep Warm Function, LED Display, Black"/>
        <s v="SUJATA Powermatic Plus, Juicer Mixer Grinder, 900 Watts, 2 Jars (White)"/>
        <s v="Ionix Jewellery Scale | Weight Scale | Digital Weight Machine | weight machine for gold | Electronic weighing machines for Jewellery 0.01G to 200G Small Weight Machine for Shop - Silver"/>
        <s v="Crompton Solarium Qube 15-L 5 Star Rated Storage Water Heater (Geyser) with Free Installation and Connection Pipes (White and Black)"/>
        <s v="Cello Quick Boil Popular Electric Kettle 1 Litre 1200 Watts | Stainless Steel body | Boiler for Water, Silver"/>
        <s v="AGARO Royal Double Layered Kettle, 1.5 Litres, Double Layered Cool Touch , Dry Boiling Protection, Black"/>
        <s v="Maharaja Whiteline Odacio Plus 550-Watt Juicer Mixer Grinder with 3 Jars (Black/Silver)"/>
        <s v="KNYUC MART Mini Electric Handy Room Heater Compact Plug-in, The Wall Outlet 400 Watts, Handy Air Warmer Blower Adjustable Timer Digital Display"/>
        <s v="Kuber Industries Nylon Mesh Laundry Basket|Sturdy Material &amp; Durable Handles|Netted Lightweight Laundry Bag, Size 36 x 36 x 58, Capicity 30 Ltr (Pink)"/>
        <s v="TE‚Ñ¢ Instant Electric Heating Hot and Cold Water Geyser Tap Water with Digital Display (White)"/>
        <s v="TTK Prestige Limited Orion Mixer Grinder 500 Watts, 3 Jars (1200ml, 1000ml, 500ml) (Red)"/>
        <s v="Crompton Brio 1000-Watts Dry Iron with Weilburger Coating (Sky Blue and White)"/>
        <s v="Havells Glydo 1000 watt Dry Iron With American Heritage Non Stick Sole Plate, Aerodynamic Design, Easy Grip Temperature Knob &amp; 2 years Warranty. (Charcoal Blue)"/>
        <s v="iBELL MPK120L Premium Stainless Steel Multi Purpose Kettle/Cooker with Inner Pot 1.2 Litre (Silver)"/>
        <s v="Usha Hc 812 T Thermo Fan Room Heater"/>
        <s v="Lifelong LLSM120G Sandwich Griller , Classic Pro 750 W Sandwich Maker with 4 Slice Non-Stick Fixed Plates for Sandwiches at Home with 1 Year Warranty (Black)"/>
        <s v="IONIX Activated Carbon Faucet Water Filters Universal Interface Home Kitchen Faucet Tap Water | Tap filter Multilayer | Clean Purifier Filter Cartridge Five Layer Water Filter-Pack of 1"/>
        <s v="Lifelong LLMG74 750 Watt Mixer Grinder with 3 Jars (White and Grey)"/>
        <s v="Kitchengenix's Mini Waffle Maker 4 Inch- 350 Watts: Stainless Steel Non-Stick Electric Iron Machine for Individual Belgian Waffles, Pan Cakes, Paninis or Other Snacks (Red)"/>
        <s v="Butterfly Hero Mixer Grinder, 500W, 3 Jars (Grey)"/>
        <s v="Borosil Volcano 13 Fin Oil Filled Radiator Room Heater, 2900 W, Black"/>
        <s v="Candes BlowHot All in One Silent Blower Fan Room Heater (ABS Body, White, Brown) 2000 Watts"/>
        <s v="KONVIO NEER 10 Inch Spun Filter (PP SPUN) Cartridge Compatible for 10 Inch Pre-Filter Housing of Water Purifier | Pack of 4 Spun"/>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AGARO Glory Cool Mist Ultrasonic Humidifier, 4.5Litres, For Large Area, Room, Home, Office, Adjustable Mist Output, Ceramic Ball Filter, Ultra Quiet, 360¬∞ Rotatable Nozzle, Auto Shut Off, Grey"/>
        <s v="LONAXA Mini Travel Rechargeable Fruit Juicer - USB Electric Fruit &amp; Vegetable Juice Blender/Grinder for Home and Office Use (Multicolor)‚Ä¶"/>
        <s v="Raffles Premium Stainless Steel South Indian Coffee Filter/Drip Coffee Maker, 2-3 Cups, 150 ml"/>
        <s v="KENT 16051 Hand Blender 300 W | 5 Variable Speed Control | Multiple Beaters &amp; Dough Hooks | Turbo Function"/>
        <s v="JIALTO Mini Waffle Maker 4 Inch- 350 Watts: Stainless Steel Non-Stick Electric Iron Machine for Individual Belgian Waffles, Pan Cakes, Paninis or Other Snacks - Aqua blue"/>
        <s v="Shakti Technology S3 High Pressure Car Washer Machine 1800 Watts and Pressure 120 Bar for Cleaning Car, Bike &amp; Home"/>
        <s v="Pigeon Zest Mixer Grinder 3 Speed Control 750 Watt Powerful Copper Motor with 3 Stainless Steel Jars for Dry Grinding, Wet Grinding and Making Chutney and 3 Polycarbonate lids - Blue"/>
        <s v="Usha EI 3710 Heavy Weight 1000-Watt Dry Iron with Golden American Heritage Soleplate, 1.75 Kg(White)"/>
        <s v="ESN 999 Supreme Quality 1500W Immersion Water Heater Rod (Black)"/>
        <s v="Saiyam Stainless Steel Espresso Maker Stovetop Coffee Percolator Italian Coffee Maker Moka Pot (4 Cup - 200 ml, Silver)"/>
        <s v="Prestige PWG 07 Wet Grinder, 2L (Multicolor) with Coconut Scraper and Atta Kneader Attachments, 200 Watt"/>
        <s v="FYA Handheld Vacuum Cleaner Cordless, Wireless Hand Vacuum&amp;Air Blower 2-in-1, Mini Portable Car Vacuum Cleaner with Powerful Suction, USB Rechargeable Vacuum for Pet Hair, Home and Car"/>
        <s v="Mi Robot Vacuum-Mop P, Best-in-class Laser Navigation in 10-20K INR price band, Intelligent mapping, Robotic Floor Cleaner with 2 in 1 Mopping and Vacuum, App Control (WiFi, Alexa,GA), Strong suction"/>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NEXOMS Instant Heating Water Tap Wall Mounted with 3 Pin Indian Plug (16Amp)"/>
        <s v="Havells Ventil Air DX 200mm Exhaust Fan (White)"/>
        <s v="Empty Mist Trigger Plastic Spray Bottle for Multi use 200ml Pack of 2"/>
        <s v="Campfire Spring Chef Prolix Instant Portable Water Heater Geyser 1Ltr. for Use Home Stainless Steel Baking Rack | Restaurant | Office | Labs | Clinics | Saloon | with Installation Kit (With MCB)"/>
        <s v="Longway Blaze 2 Rod Quartz Room Heater (White, Gray, 800 watts)"/>
        <s v="Bajaj Rex DLX 750 W 4 Jars Mixer Grinder, White and Blue"/>
        <s v="Portable, Handy Compact Plug-in Portable Digital Electric Heater Fan Wall-Outlet Handy Air Warmer Blower Adjustable Timer Digital Display Heater for Home/Office/Camper (Black, 400 Watts)"/>
        <s v="Themisto TH-WS20 Digital Kitchen Weighing Scale Stainless Steel (5Kg)"/>
        <s v="Kenstar 2400 Watts 9 Fins Oil Filled Radiator with PTC Fan Heater (BLACK GOLD)"/>
        <s v="Sujata Dynamix, Mixer Grinder, 900 Watts, 3 Jars (White)"/>
        <s v="T TOPLINE 180 W Electric Hand Mixer,Hand Blender , Egg Beater, Cake maker , Beater Cream Mix, Food Blender, Beater for Whipping Cream Beater for Cake With 7 -Speed with spatula and oil brush"/>
        <s v="Bulfyss Plastic Sticky Lint Roller Hair Remover Cleaner Set of 5 Rolls 150 Sheets, 30 Sheets Each roll Lint Roller Remover for Clothes, Furniture, Carpet, Dog Fur, Sweater, Dust &amp; Dirt"/>
        <s v="Wipro Vesta 1380W Cordless Steam Iron Quick heat up with 20gm/ min Steam Burst, Scratch resistant Ceramic soleplate ,Vertical and Horizontal Ironing, Steam burst of upto .8g/ shot"/>
        <s v="Sujata Chutney Steel Jar, 400 ml, (White), Stainless Steel"/>
        <s v="KHAITAN AVAANTE KA-2013 1200 Watt 3-Rod Halogen Heater (1200 Watts, Grey)"/>
        <s v="Racold Eterno Pro 25L Vertical 5 Star Storage Water Heater (Geyser) with free Standard Installation and free Installation Pipes"/>
        <s v="Kuber Industries Waterproof Round Laundry Bag/Hamper|Polka Dots Print Print with Handles|Foldable Bin &amp; 45 Liter Capicity|Size 37 x 37 x 49, Pack of 1(Black &amp; White)- CTKTC044992"/>
        <s v="SaleOn Instant Coal Heater 500W Charcoal Burner Electric Stove Hot Plate - Mix Colors - Pack of 1 - Only Charcoal Heater"/>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Activa Easy Mix Nutri Mixer Grinder 500 Watt | Long Lasting Shock Proof ABS Body | Heavy Duty Motor With Nano - Grinding Technology"/>
        <s v="Lifelong LLWM105 750-Watt Belgian Waffle Maker for Home| Makes 2 Square Shape Waffles| Non-stick Plates| Easy to Use¬†with Indicator Lights (1 Year Warranty, Black)"/>
        <s v="IONIX Tap filter Multilayer | Activated Carbon Faucet Water Filters Universal Interface Home Kitchen Faucet Tap Water Clean Purifier Filter Cartridge Five Layer Water Filter-Pack of 1"/>
        <s v="iBELL SEK170BM Premium Electric Kettle, 1.7 Litre, Stainless Steel with Coating,1500W Auto Cut-Off, Silver with Black"/>
        <s v="KNOWZA Electric Handheld Milk Wand Mixer Frother for Latte Coffee Hot Milk, Milk Frother for Coffee, Egg Beater, Hand Blender, Coffee Beater (BLACK COFFEE BEATER)"/>
        <s v="Crompton Highspeed Markle Prime 1200 mm (48 inch) Anti-Dust Ceiling Fan with Energy Efficient 55W Motor (Burgundy)"/>
        <s v="LACOPINE Mini Pocket Size Lint Roller (White)"/>
        <s v="AGARO Royal Stand 1000W Mixer with 5L SS Bowl and 8 Speed Setting, Includes Whisking Cone, Mixing Beater &amp; Dough Hook, and Splash Guard, 2 Years Warranty, (Black), Medium (33554)"/>
        <s v="Dynore Stainless Steel Set of 4 Measuring Cup and 4 Measuring Spoon"/>
        <s v="IKEA Milk Frother for Your Milk, Coffee,(Cold and hot Drinks), Black"/>
        <s v="KENT POWP-Sediment Filter 10'' Thread WCAP"/>
        <s v="Syska SDI-07 1000 W Stellar with Golden American Heritage Soleplate Dry Iron (Blue)"/>
        <s v="Monitor AC Stand/Heavy Duty Air Conditioner Outdoor Unit Mounting Bracket"/>
        <s v="Glen 3 in 1 Electric Multi Cooker - Steam, Cook &amp; Egg Boiler with 350 W (SA 3035MC) - 350 Watts"/>
        <s v="Prestige PIC 15.0+ 1900-Watt Induction Cooktop (Black)"/>
        <s v="INALSA Air Fryer Digital 4L Nutri Fry - 1400W with Smart AirCrisp Technology| 8-Preset Menu, Touch Control &amp; Digital Display|Variable Temperature &amp; Timer Control|Free Recipe book|2 Yr Warranty (Black)"/>
        <s v="iBELL Induction Cooktop, 2000W with Auto Shut Off and Overheat Protection, BIS Certified, Black"/>
        <s v="Libra Roti Maker Electric Automatic | chapati Maker Electric Automatic | roti Maker Machine with 900 Watts for Making Roti/Chapati/Parathas - Stainless Steel"/>
        <s v="Lint Remover For Clothes With 1 Year Warranty Fabric Shaver Lint Shaver for Woolen Clothes Blanket Jackets Stainless Steel Blades,Bedding, Clothes and Furniture Best Remover for Fabrics Portable Lint Shavers (White Orange)"/>
        <s v="AmazonBasics High Speed 55 Watt Oscillating Pedestal Fan, 400mm Sweep Length, White (Without Remote)"/>
        <s v="PrettyKrafts Laundry Square Shape Basket Bag/Foldable/Multipurpose/Carry Handles/Slanting Lid for Home, Cloth Storage,(Single) Jute Grey"/>
        <s v="Hilton Quartz Heater 400/800-Watt ISI 2 Rods Multi Mode Heater Long Lasting Quick Heating Extremely Warm (Grey)"/>
        <s v="Aqua d pure Active Copper 12-L RO+UV Water Filter Purifier for Home, Kitchen Fully Automatic UF+TDS Controller"/>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avells Ambrose 1200mm Ceiling Fan (Pearl White Wood)"/>
        <s v="Borosil Rio 1.5 L Electric Kettle, Stainless Steel Inner Body, Boil Water For Tea, Coffee, Soup, Silver"/>
        <s v="Eco Crystal J 5 inch Cartridge (Pack of 2)"/>
        <s v="PHILIPS Drip Coffee Maker HD7432/20, 0.6 L, Ideal for 2-7 cups, Black, Medium"/>
      </sharedItems>
    </cacheField>
    <cacheField name="category" numFmtId="0">
      <sharedItems/>
    </cacheField>
    <cacheField name="Main category" numFmtId="0">
      <sharedItems count="9">
        <s v="Electronics"/>
        <s v="Computers&amp;Accessories"/>
        <s v="MusicalInstruments"/>
        <s v="Home&amp;Kitchen"/>
        <s v="OfficeProducts"/>
        <s v="HomeImprovement"/>
        <s v="Toys&amp;Games"/>
        <s v="Car&amp;Motorbike"/>
        <s v="Health&amp;PersonalCare"/>
      </sharedItems>
    </cacheField>
    <cacheField name="Level 2 Category" numFmtId="0">
      <sharedItems/>
    </cacheField>
    <cacheField name="Level 3 Category" numFmtId="0">
      <sharedItems containsBlank="1"/>
    </cacheField>
    <cacheField name="Average Discount" numFmtId="0">
      <sharedItems containsMixedTypes="1" containsNumber="1" minValue="0" maxValue="94.118823764752946"/>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3">
        <s v="&gt;₹500"/>
        <s v="₹200 - ₹500"/>
        <s v="&lt;₹200"/>
      </sharedItems>
    </cacheField>
    <cacheField name="actual_price" numFmtId="165">
      <sharedItems containsMixedTypes="1" containsNumber="1" minValue="39" maxValue="85000"/>
    </cacheField>
    <cacheField name="discount_percentage" numFmtId="9">
      <sharedItems containsSemiMixedTypes="0" containsString="0" containsNumber="1" minValue="0" maxValue="0.94"/>
    </cacheField>
    <cacheField name="Discount Range Bucket" numFmtId="9">
      <sharedItems/>
    </cacheField>
    <cacheField name="Average Rating" numFmtId="164">
      <sharedItems containsSemiMixedTypes="0" containsString="0" containsNumber="1" minValue="91" maxValue="6665.72054631829"/>
    </cacheField>
    <cacheField name="rating" numFmtId="0">
      <sharedItems containsString="0" containsBlank="1" containsNumber="1" minValue="2" maxValue="5" count="26">
        <n v="4.3"/>
        <n v="3.8"/>
        <n v="4.2"/>
        <n v="4"/>
        <n v="4.0999999999999996"/>
        <n v="4.4000000000000004"/>
        <n v="3.9"/>
        <n v="5"/>
        <n v="3.3"/>
        <n v="3.5"/>
        <n v="4.5"/>
        <n v="3.6"/>
        <n v="3.7"/>
        <n v="4.5999999999999996"/>
        <n v="4.7"/>
        <n v="3"/>
        <n v="2.8"/>
        <n v="3.4"/>
        <n v="3.2"/>
        <n v="3.1"/>
        <n v="4.8"/>
        <n v="2.2999999999999998"/>
        <m/>
        <n v="2"/>
        <n v="2.6"/>
        <n v="2.9"/>
      </sharedItems>
    </cacheField>
    <cacheField name="rating_count" numFmtId="164">
      <sharedItems containsString="0" containsBlank="1" containsNumber="1" containsInteger="1" minValue="2" maxValue="426973" count="1118">
        <n v="178912"/>
        <n v="27696"/>
        <n v="17831"/>
        <n v="13937"/>
        <n v="1902"/>
        <n v="128311"/>
        <n v="10689"/>
        <n v="67259"/>
        <n v="7807"/>
        <n v="17415"/>
        <n v="21252"/>
        <n v="192590"/>
        <n v="21796"/>
        <n v="19763"/>
        <n v="301"/>
        <n v="136"/>
        <n v="363713"/>
        <n v="838"/>
        <n v="1510"/>
        <n v="3518"/>
        <n v="58162"/>
        <n v="284"/>
        <n v="14282"/>
        <n v="12796"/>
        <n v="6753"/>
        <m/>
        <n v="27508"/>
        <n v="2951"/>
        <n v="1454"/>
        <n v="171"/>
        <n v="538"/>
        <n v="227"/>
        <n v="200"/>
        <n v="151"/>
        <n v="37817"/>
        <n v="7462"/>
        <n v="30254"/>
        <n v="20311"/>
        <n v="143"/>
        <n v="69622"/>
        <n v="265"/>
        <n v="313836"/>
        <n v="140036"/>
        <n v="15970"/>
        <n v="621"/>
        <n v="3382"/>
        <n v="25824"/>
        <n v="8891"/>
        <n v="18998"/>
        <n v="8599"/>
        <n v="22636"/>
        <n v="32916"/>
        <n v="14648"/>
        <n v="21350"/>
        <n v="22318"/>
        <n v="29471"/>
        <n v="83996"/>
        <n v="13246"/>
        <n v="1680"/>
        <n v="19252"/>
        <n v="46399"/>
        <n v="5179"/>
        <n v="390"/>
        <n v="17159"/>
        <n v="32840"/>
        <n v="48449"/>
        <n v="3049"/>
        <n v="14185"/>
        <n v="50772"/>
        <n v="5999"/>
        <n v="1315"/>
        <n v="7222"/>
        <n v="32625"/>
        <n v="11029"/>
        <n v="3626"/>
        <n v="18678"/>
        <n v="1786"/>
        <n v="11339"/>
        <n v="161679"/>
        <n v="14404"/>
        <n v="18202"/>
        <n v="129"/>
        <n v="1396"/>
        <n v="42641"/>
        <n v="73"/>
        <n v="106"/>
        <n v="4390"/>
        <n v="2165"/>
        <n v="87"/>
        <n v="163"/>
        <n v="30907"/>
        <n v="16685"/>
        <n v="25"/>
        <n v="12153"/>
        <n v="41"/>
        <n v="7"/>
        <n v="313832"/>
        <n v="3234"/>
        <n v="67950"/>
        <n v="184"/>
        <n v="6129"/>
        <n v="2147"/>
        <n v="214"/>
        <n v="1335"/>
        <n v="26603"/>
        <n v="1712"/>
        <n v="4415"/>
        <n v="31539"/>
        <n v="154"/>
        <n v="17129"/>
        <n v="4969"/>
        <n v="14896"/>
        <n v="714"/>
        <n v="58506"/>
        <n v="31822"/>
        <n v="2352"/>
        <n v="8380"/>
        <n v="7779"/>
        <n v="38879"/>
        <n v="14266"/>
        <n v="10229"/>
        <n v="6491"/>
        <n v="3075"/>
        <n v="6662"/>
        <n v="17833"/>
        <n v="47"/>
        <n v="22638"/>
        <n v="36384"/>
        <n v="1777"/>
        <n v="104"/>
        <n v="681"/>
        <n v="9499"/>
        <n v="1376"/>
        <n v="9378"/>
        <n v="363711"/>
        <n v="97175"/>
        <n v="305"/>
        <n v="1526"/>
        <n v="4971"/>
        <n v="412"/>
        <n v="1801"/>
        <n v="1555"/>
        <n v="4674"/>
        <n v="38"/>
        <n v="26880"/>
        <n v="1475"/>
        <n v="3197"/>
        <n v="18654"/>
        <n v="1193"/>
        <n v="192589"/>
        <n v="67260"/>
        <n v="28978"/>
        <n v="125"/>
        <n v="2180"/>
        <n v="2451"/>
        <n v="768"/>
        <n v="9340"/>
        <n v="8866"/>
        <n v="8399"/>
        <n v="2646"/>
        <n v="4740"/>
        <n v="56098"/>
        <n v="1949"/>
        <n v="3145"/>
        <n v="3156"/>
        <n v="1029"/>
        <n v="1641"/>
        <n v="596"/>
        <n v="10833"/>
        <n v="14560"/>
        <n v="276"/>
        <n v="7571"/>
        <n v="17161"/>
        <n v="27790"/>
        <n v="20879"/>
        <n v="19253"/>
        <n v="245"/>
        <n v="14"/>
        <n v="119"/>
        <n v="465"/>
        <n v="2351"/>
        <n v="3492"/>
        <n v="7148"/>
        <n v="5451"/>
        <n v="37"/>
        <n v="9377"/>
        <n v="27704"/>
        <n v="21916"/>
        <n v="29472"/>
        <n v="16557"/>
        <n v="3022"/>
        <n v="112"/>
        <n v="92588"/>
        <n v="1001"/>
        <n v="828"/>
        <n v="758"/>
        <n v="240"/>
        <n v="136954"/>
        <n v="1075"/>
        <n v="121"/>
        <n v="253105"/>
        <n v="523"/>
        <n v="1657"/>
        <n v="61314"/>
        <n v="708"/>
        <n v="180998"/>
        <n v="7354"/>
        <n v="141841"/>
        <n v="690"/>
        <n v="51"/>
        <n v="24791"/>
        <n v="107151"/>
        <n v="21764"/>
        <n v="7109"/>
        <n v="92995"/>
        <n v="64273"/>
        <n v="8751"/>
        <n v="54315"/>
        <n v="77027"/>
        <n v="1597"/>
        <n v="23"/>
        <n v="3300"/>
        <n v="6347"/>
        <n v="1045"/>
        <n v="28829"/>
        <n v="33176"/>
        <n v="513"/>
        <n v="1611"/>
        <n v="35877"/>
        <n v="85"/>
        <n v="282"/>
        <n v="897"/>
        <n v="68664"/>
        <n v="4702"/>
        <n v="224"/>
        <n v="7318"/>
        <n v="103"/>
        <n v="8714"/>
        <n v="28030"/>
        <n v="10576"/>
        <n v="91770"/>
        <n v="14778"/>
        <n v="5792"/>
        <n v="33717"/>
        <n v="50810"/>
        <n v="27139"/>
        <n v="15295"/>
        <n v="206"/>
        <n v="30058"/>
        <n v="11827"/>
        <n v="9504"/>
        <n v="3369"/>
        <n v="109864"/>
        <n v="161677"/>
        <n v="94363"/>
        <n v="2651"/>
        <n v="4296"/>
        <n v="3587"/>
        <n v="1796"/>
        <n v="2117"/>
        <n v="185"/>
        <n v="15137"/>
        <n v="323"/>
        <n v="49551"/>
        <n v="156638"/>
        <n v="5760"/>
        <n v="13797"/>
        <n v="34540"/>
        <n v="29746"/>
        <n v="5935"/>
        <n v="28791"/>
        <n v="295"/>
        <n v="95116"/>
        <n v="197"/>
        <n v="4567"/>
        <n v="6255"/>
        <n v="1236"/>
        <n v="1423"/>
        <n v="12091"/>
        <n v="2905"/>
        <n v="242"/>
        <n v="431"/>
        <n v="38221"/>
        <n v="474"/>
        <n v="21372"/>
        <n v="61"/>
        <n v="17810"/>
        <n v="12452"/>
        <n v="23022"/>
        <n v="5958"/>
        <n v="53648"/>
        <n v="15233"/>
        <n v="4744"/>
        <n v="7199"/>
        <n v="55747"/>
        <n v="64705"/>
        <n v="4426"/>
        <n v="87798"/>
        <n v="2014"/>
        <n v="4875"/>
        <n v="17348"/>
        <n v="9344"/>
        <n v="466"/>
        <n v="14961"/>
        <n v="103052"/>
        <n v="9275"/>
        <n v="28324"/>
        <n v="24432"/>
        <n v="13568"/>
        <n v="18139"/>
        <n v="3390"/>
        <n v="491"/>
        <n v="644"/>
        <n v="7203"/>
        <n v="189104"/>
        <n v="567"/>
        <n v="12958"/>
        <n v="14184"/>
        <n v="8258"/>
        <n v="11716"/>
        <n v="35024"/>
        <n v="25177"/>
        <n v="12179"/>
        <n v="5626"/>
        <n v="910"/>
        <n v="55192"/>
        <n v="479"/>
        <n v="246"/>
        <n v="24269"/>
        <n v="74977"/>
        <n v="7636"/>
        <n v="1508"/>
        <n v="27"/>
        <n v="1161"/>
        <n v="425"/>
        <n v="18872"/>
        <n v="1237"/>
        <n v="356"/>
        <n v="110"/>
        <n v="339"/>
        <n v="119466"/>
        <n v="11015"/>
        <n v="928"/>
        <n v="8583"/>
        <n v="34852"/>
        <n v="11687"/>
        <n v="8618"/>
        <n v="4018"/>
        <n v="2102"/>
        <n v="93112"/>
        <n v="2249"/>
        <n v="8314"/>
        <n v="33735"/>
        <n v="9638"/>
        <n v="64"/>
        <n v="63899"/>
        <n v="33584"/>
        <n v="3044"/>
        <n v="8614"/>
        <n v="5176"/>
        <n v="26556"/>
        <n v="60026"/>
        <n v="3517"/>
        <n v="44054"/>
        <n v="1779"/>
        <n v="47521"/>
        <n v="839"/>
        <n v="27201"/>
        <n v="2640"/>
        <n v="25903"/>
        <n v="21010"/>
        <n v="6537"/>
        <n v="3231"/>
        <n v="31534"/>
        <n v="3066"/>
        <n v="53464"/>
        <n v="25488"/>
        <n v="5730"/>
        <n v="30023"/>
        <n v="10911"/>
        <n v="2399"/>
        <n v="178817"/>
        <n v="4003"/>
        <n v="350"/>
        <n v="2806"/>
        <n v="13552"/>
        <n v="54405"/>
        <n v="407"/>
        <n v="6736"/>
        <n v="789"/>
        <n v="2957"/>
        <n v="313"/>
        <n v="122478"/>
        <n v="9385"/>
        <n v="490"/>
        <n v="401"/>
        <n v="1540"/>
        <n v="30469"/>
        <n v="1087"/>
        <n v="8610"/>
        <n v="25771"/>
        <n v="42139"/>
        <n v="273189"/>
        <n v="14969"/>
        <n v="9940"/>
        <n v="7758"/>
        <n v="68409"/>
        <n v="20457"/>
        <n v="19624"/>
        <n v="7241"/>
        <n v="15790"/>
        <n v="3201"/>
        <n v="3454"/>
        <n v="903"/>
        <n v="989"/>
        <n v="576"/>
        <n v="2685"/>
        <n v="3095"/>
        <n v="612"/>
        <n v="69585"/>
        <n v="15032"/>
        <n v="1528"/>
        <n v="25910"/>
        <n v="14629"/>
        <n v="6422"/>
        <n v="8053"/>
        <n v="241"/>
        <n v="2809"/>
        <n v="27223"/>
        <n v="1173"/>
        <n v="15783"/>
        <n v="82356"/>
        <n v="26194"/>
        <n v="2866"/>
        <n v="3785"/>
        <n v="5"/>
        <n v="4703"/>
        <n v="23169"/>
        <n v="13120"/>
        <n v="25886"/>
        <n v="14371"/>
        <n v="6558"/>
        <n v="343"/>
        <n v="3182"/>
        <n v="1986"/>
        <n v="577"/>
        <n v="73005"/>
        <n v="4736"/>
        <n v="57"/>
        <n v="7113"/>
        <n v="2804"/>
        <n v="7732"/>
        <n v="8372"/>
        <n v="1690"/>
        <n v="3565"/>
        <n v="5719"/>
        <n v="20398"/>
        <n v="11330"/>
        <n v="27441"/>
        <n v="2125"/>
        <n v="254"/>
        <n v="10480"/>
        <n v="24"/>
        <n v="23174"/>
        <n v="255"/>
        <n v="20218"/>
        <n v="11074"/>
        <n v="25607"/>
        <n v="41226"/>
        <n v="92925"/>
        <n v="8656"/>
        <n v="18331"/>
        <n v="2581"/>
        <n v="50273"/>
        <n v="388"/>
        <n v="1951"/>
        <n v="25006"/>
        <n v="1030"/>
        <n v="17394"/>
        <n v="1208"/>
        <n v="9169"/>
        <n v="40895"/>
        <n v="33434"/>
        <n v="1269"/>
        <n v="205052"/>
        <n v="93"/>
        <n v="7352"/>
        <n v="9998"/>
        <n v="3441"/>
        <n v="1662"/>
        <n v="11213"/>
        <n v="362"/>
        <n v="5852"/>
        <n v="10174"/>
        <n v="18656"/>
        <n v="6301"/>
        <n v="676"/>
        <n v="17413"/>
        <n v="22618"/>
        <n v="20342"/>
        <n v="8537"/>
        <n v="12"/>
        <n v="2450"/>
        <n v="11006"/>
        <n v="6742"/>
        <n v="352"/>
        <n v="8938"/>
        <n v="26423"/>
        <n v="8076"/>
        <n v="4308"/>
        <n v="10652"/>
        <n v="31599"/>
        <n v="6676"/>
        <n v="7429"/>
        <n v="2523"/>
        <n v="5057"/>
        <n v="4642"/>
        <n v="5036"/>
        <n v="31305"/>
        <n v="30411"/>
        <n v="16299"/>
        <n v="974"/>
        <n v="211"/>
        <n v="13971"/>
        <n v="2492"/>
        <n v="387"/>
        <n v="21762"/>
        <n v="3219"/>
        <n v="1880"/>
        <n v="22375"/>
        <n v="1271"/>
        <n v="42775"/>
        <n v="4219"/>
        <n v="7601"/>
        <n v="10718"/>
        <n v="2628"/>
        <n v="5692"/>
        <n v="13544"/>
        <n v="9090"/>
        <n v="21"/>
        <n v="12966"/>
        <n v="6233"/>
        <n v="4099"/>
        <n v="10541"/>
        <n v="4598"/>
        <n v="2453"/>
        <n v="10751"/>
        <n v="10976"/>
        <n v="10170"/>
        <n v="3029"/>
        <n v="4428"/>
        <n v="2272"/>
        <n v="76042"/>
        <n v="357"/>
        <n v="817"/>
        <n v="3061"/>
        <n v="12375"/>
        <n v="4541"/>
        <n v="1913"/>
        <n v="3606"/>
        <n v="10443"/>
        <n v="5882"/>
        <n v="5556"/>
        <n v="434"/>
        <n v="919"/>
        <n v="5492"/>
        <n v="179692"/>
        <n v="20850"/>
        <n v="285"/>
        <n v="24780"/>
        <n v="44696"/>
        <n v="485"/>
        <n v="3664"/>
        <n v="42301"/>
        <n v="81"/>
        <n v="3295"/>
        <n v="69538"/>
        <n v="8566"/>
        <n v="13049"/>
        <n v="16680"/>
        <n v="12185"/>
        <n v="1383"/>
        <n v="9701"/>
        <n v="594"/>
        <n v="3686"/>
        <n v="2623"/>
        <n v="15867"/>
        <n v="6088"/>
        <n v="10725"/>
        <n v="5736"/>
        <n v="72563"/>
        <n v="3025"/>
        <n v="8031"/>
        <n v="12679"/>
        <n v="41398"/>
        <n v="10773"/>
        <n v="2493"/>
        <n v="4199"/>
        <n v="11113"/>
        <n v="1092"/>
        <n v="13944"/>
        <n v="74"/>
        <n v="4149"/>
        <n v="2043"/>
        <n v="1026"/>
        <n v="7317"/>
        <n v="10760"/>
        <n v="13199"/>
        <n v="6183"/>
        <n v="419"/>
        <n v="25996"/>
        <n v="3530"/>
        <n v="30355"/>
        <n v="670"/>
        <n v="5195"/>
        <n v="22420"/>
        <n v="1367"/>
        <n v="16146"/>
        <n v="2868"/>
        <n v="8280"/>
        <n v="427"/>
        <n v="2284"/>
        <n v="14237"/>
        <n v="20668"/>
        <n v="98250"/>
        <n v="7689"/>
        <n v="2886"/>
        <n v="45238"/>
        <n v="5554"/>
        <n v="1674"/>
        <n v="3344"/>
        <n v="1259"/>
        <n v="592"/>
        <n v="28638"/>
        <n v="12835"/>
        <n v="132"/>
        <n v="1313"/>
        <n v="1121"/>
        <n v="91188"/>
        <n v="1462"/>
        <n v="4959"/>
        <n v="2111"/>
        <n v="6199"/>
        <n v="4723"/>
        <n v="22860"/>
        <n v="1667"/>
        <n v="1717"/>
        <n v="590"/>
        <n v="3482"/>
        <n v="2515"/>
        <n v="2740"/>
        <n v="4798"/>
        <n v="7333"/>
        <n v="1926"/>
        <n v="4951"/>
        <n v="3652"/>
        <n v="505"/>
        <n v="408"/>
        <n v="2375"/>
        <n v="9427"/>
        <n v="691"/>
        <n v="13572"/>
        <n v="5072"/>
        <n v="5985"/>
        <n v="2535"/>
        <n v="16182"/>
        <n v="2585"/>
        <n v="2301"/>
        <n v="75"/>
        <n v="43994"/>
        <n v="2908"/>
        <n v="25262"/>
        <n v="7928"/>
        <n v="6987"/>
        <n v="1552"/>
        <n v="418"/>
        <n v="123365"/>
        <n v="16905"/>
        <n v="24871"/>
        <n v="15188"/>
        <n v="179691"/>
        <n v="13300"/>
        <n v="18543"/>
        <n v="44994"/>
        <n v="1780"/>
        <n v="2031"/>
        <n v="3578"/>
        <n v="1035"/>
        <n v="270563"/>
        <n v="13391"/>
        <n v="766"/>
        <n v="426973"/>
        <n v="34899"/>
        <n v="1588"/>
        <n v="10134"/>
        <n v="6547"/>
        <n v="4145"/>
        <n v="1097"/>
        <n v="1079"/>
        <n v="1977"/>
        <n v="6659"/>
        <n v="127"/>
        <n v="31783"/>
        <n v="2262"/>
        <n v="4768"/>
        <n v="18757"/>
        <n v="63350"/>
        <n v="2602"/>
        <n v="13045"/>
        <n v="815"/>
        <n v="11976"/>
        <n v="10962"/>
        <n v="54032"/>
        <n v="74976"/>
        <n v="2766"/>
        <n v="15592"/>
        <n v="7298"/>
        <n v="1934"/>
        <n v="355"/>
        <n v="4859"/>
        <n v="902"/>
        <n v="23316"/>
        <n v="14120"/>
        <n v="107687"/>
        <n v="8427"/>
        <n v="23484"/>
        <n v="462"/>
        <n v="6530"/>
        <n v="2961"/>
        <n v="11924"/>
        <n v="21783"/>
        <n v="32"/>
        <n v="536"/>
        <n v="14030"/>
        <n v="6398"/>
        <n v="27151"/>
        <n v="44050"/>
        <n v="398"/>
        <n v="468"/>
        <n v="12093"/>
        <n v="9792"/>
        <n v="8131"/>
        <n v="602"/>
        <n v="24247"/>
        <n v="41349"/>
        <n v="36017"/>
        <n v="257"/>
        <n v="1163"/>
        <n v="1074"/>
        <n v="4118"/>
        <n v="8090"/>
        <n v="31388"/>
        <n v="210"/>
        <n v="5380"/>
        <n v="37974"/>
        <n v="2732"/>
        <n v="14368"/>
        <n v="17218"/>
        <n v="39724"/>
        <n v="4927"/>
        <n v="3543"/>
        <n v="976"/>
        <n v="900"/>
        <n v="9791"/>
        <n v="25340"/>
        <n v="40106"/>
        <n v="2446"/>
        <n v="2891"/>
        <n v="4"/>
        <n v="3096"/>
        <n v="493"/>
        <n v="92595"/>
        <n v="13029"/>
        <n v="15453"/>
        <n v="291"/>
        <n v="46647"/>
        <n v="604"/>
        <n v="2201"/>
        <n v="7064"/>
        <n v="2960"/>
        <n v="26164"/>
        <n v="20053"/>
        <n v="70"/>
        <n v="656"/>
        <n v="3233"/>
        <n v="1282"/>
        <n v="314"/>
        <n v="149"/>
        <n v="2727"/>
        <n v="8188"/>
        <n v="16166"/>
        <n v="450"/>
        <n v="457"/>
        <n v="35693"/>
        <n v="1090"/>
        <n v="14391"/>
        <n v="7946"/>
        <n v="14062"/>
        <n v="1765"/>
        <n v="15646"/>
        <n v="9695"/>
        <n v="11499"/>
        <n v="111"/>
        <n v="1772"/>
        <n v="19621"/>
        <n v="2162"/>
        <n v="19998"/>
        <n v="32931"/>
        <n v="1716"/>
        <n v="1051"/>
        <n v="17424"/>
        <n v="18462"/>
        <n v="10324"/>
        <n v="787"/>
        <n v="1889"/>
        <n v="5355"/>
        <n v="15276"/>
        <n v="629"/>
        <n v="3366"/>
        <n v="1017"/>
        <n v="7949"/>
        <n v="26543"/>
        <n v="1558"/>
        <n v="95"/>
        <n v="2466"/>
        <n v="2981"/>
        <n v="14667"/>
        <n v="12999"/>
        <n v="4244"/>
        <n v="124"/>
        <n v="10907"/>
        <n v="4238"/>
        <n v="6"/>
        <n v="311"/>
        <n v="2781"/>
        <n v="4383"/>
        <n v="237"/>
        <n v="3688"/>
        <n v="478"/>
        <n v="13250"/>
        <n v="43070"/>
        <n v="20869"/>
        <n v="11828"/>
        <n v="37126"/>
        <n v="1034"/>
        <n v="441"/>
        <n v="1240"/>
        <n v="2"/>
        <n v="13165"/>
        <n v="6355"/>
        <n v="17994"/>
        <n v="1646"/>
        <n v="610"/>
        <n v="13406"/>
        <n v="53803"/>
        <n v="14947"/>
        <n v="4584"/>
        <n v="5292"/>
        <n v="28629"/>
        <n v="444"/>
        <n v="546"/>
        <n v="1660"/>
        <n v="1559"/>
        <n v="14290"/>
        <n v="4353"/>
        <n v="11199"/>
        <n v="11"/>
        <n v="15034"/>
        <n v="1771"/>
        <n v="550"/>
        <n v="8446"/>
        <n v="97"/>
        <n v="19"/>
        <n v="1296"/>
        <n v="4049"/>
        <n v="1118"/>
        <n v="3036"/>
        <n v="3160"/>
        <n v="1191"/>
        <n v="9650"/>
        <n v="1498"/>
        <n v="11456"/>
        <n v="3242"/>
        <n v="3846"/>
        <n v="9349"/>
        <n v="2206"/>
        <n v="2832"/>
        <n v="290"/>
        <n v="13127"/>
        <n v="3837"/>
        <n v="9331"/>
        <n v="2198"/>
        <n v="4978"/>
        <n v="578"/>
        <n v="1811"/>
        <n v="1996"/>
        <n v="2518"/>
        <n v="49"/>
        <n v="5865"/>
        <n v="4881"/>
        <n v="1067"/>
        <n v="11217"/>
        <n v="4664"/>
        <n v="9019"/>
        <n v="2737"/>
        <n v="2112"/>
        <n v="43"/>
        <n v="12837"/>
        <n v="1679"/>
        <n v="10234"/>
        <n v="2138"/>
        <n v="1353"/>
        <n v="28"/>
        <n v="8873"/>
        <n v="8958"/>
        <n v="7681"/>
        <n v="5911"/>
        <n v="2026"/>
        <n v="9772"/>
        <n v="1964"/>
        <n v="322"/>
        <n v="13251"/>
        <n v="780"/>
        <n v="7229"/>
        <n v="18497"/>
        <n v="252"/>
        <n v="54"/>
        <n v="1802"/>
        <n v="3842"/>
        <n v="463"/>
        <n v="646"/>
        <n v="2116"/>
        <n v="1729"/>
        <n v="13"/>
        <n v="4580"/>
        <n v="2810"/>
        <n v="1393"/>
        <n v="4157"/>
        <n v="5178"/>
        <n v="16020"/>
        <n v="1404"/>
        <n v="29"/>
        <n v="2877"/>
        <n v="79"/>
        <n v="250"/>
        <n v="1728"/>
        <n v="53"/>
        <n v="3552"/>
        <n v="11148"/>
        <n v="3663"/>
        <n v="638"/>
        <n v="1470"/>
        <n v="8095"/>
        <n v="10308"/>
        <n v="562"/>
        <n v="15382"/>
        <n v="3973"/>
        <n v="3815"/>
        <n v="303"/>
        <n v="203"/>
        <n v="6027"/>
        <n v="2300"/>
        <n v="2299"/>
        <n v="7988"/>
        <n v="2449"/>
        <n v="1015"/>
        <n v="109"/>
        <n v="7274"/>
        <n v="942"/>
        <n v="959"/>
        <n v="166"/>
        <n v="113"/>
        <n v="4716"/>
        <n v="992"/>
        <n v="1954"/>
        <n v="461"/>
        <n v="328"/>
        <n v="9"/>
        <n v="4370"/>
        <n v="743"/>
        <n v="925"/>
        <n v="7619"/>
        <n v="3964"/>
        <n v="15"/>
        <n v="3065"/>
        <n v="8948"/>
        <n v="1021"/>
        <n v="296"/>
        <n v="63"/>
        <n v="170"/>
        <n v="2593"/>
        <n v="17325"/>
        <n v="7223"/>
        <n v="5137"/>
        <n v="618"/>
        <n v="535"/>
        <n v="4570"/>
        <n v="4867"/>
        <n v="330"/>
        <n v="3527"/>
        <n v="5298"/>
        <n v="617"/>
        <n v="326"/>
        <n v="7786"/>
        <n v="5206"/>
        <n v="397"/>
        <n v="11957"/>
        <n v="91"/>
        <n v="1127"/>
        <n v="2283"/>
        <n v="7140"/>
        <n v="11206"/>
        <n v="6531"/>
        <n v="687"/>
        <n v="11935"/>
        <n v="1106"/>
        <n v="2288"/>
        <n v="6055"/>
        <n v="3740"/>
        <n v="1988"/>
        <n v="557"/>
        <n v="4401"/>
        <n v="561"/>
        <n v="386"/>
        <n v="611"/>
        <n v="9734"/>
        <n v="5059"/>
        <n v="3584"/>
        <n v="2377"/>
        <n v="2569"/>
        <n v="4074"/>
        <n v="15252"/>
        <n v="5967"/>
        <n v="1899"/>
        <n v="6400"/>
        <n v="157"/>
        <n v="6550"/>
        <n v="3739"/>
        <n v="1065"/>
        <n v="1888"/>
        <n v="2326"/>
        <n v="1004"/>
        <n v="7968"/>
        <n v="1408"/>
        <n v="10429"/>
        <n v="1181"/>
        <n v="101"/>
        <n v="1066"/>
        <n v="5891"/>
        <n v="1644"/>
        <n v="5160"/>
        <n v="3858"/>
        <n v="55"/>
        <n v="4200"/>
        <n v="8"/>
        <n v="7945"/>
        <n v="1085"/>
        <n v="3271"/>
        <n v="4184"/>
        <n v="1776"/>
        <n v="195"/>
        <n v="1672"/>
        <n v="1306"/>
        <n v="1846"/>
        <n v="39"/>
        <n v="11004"/>
        <n v="1436"/>
        <n v="2311"/>
        <n v="588"/>
        <n v="168"/>
        <n v="65"/>
        <n v="693"/>
        <n v="14160"/>
        <n v="832"/>
        <n v="297"/>
        <n v="422"/>
        <n v="4022"/>
        <n v="3195"/>
        <n v="260"/>
        <n v="2536"/>
        <n v="1456"/>
        <n v="727"/>
        <n v="7801"/>
        <n v="212"/>
        <n v="2591"/>
        <n v="777"/>
        <n v="17"/>
        <n v="532"/>
        <n v="144"/>
        <n v="2751"/>
        <n v="771"/>
        <n v="2280"/>
        <n v="340"/>
        <n v="1108"/>
        <n v="3246"/>
        <n v="133"/>
        <n v="1202"/>
        <n v="159"/>
        <n v="710"/>
        <n v="222"/>
        <n v="898"/>
        <n v="82"/>
        <n v="534"/>
        <n v="451"/>
        <n v="1868"/>
        <n v="3524"/>
        <n v="827"/>
        <n v="6919"/>
        <n v="3192"/>
        <n v="156"/>
        <n v="229"/>
        <n v="5873"/>
        <n v="287"/>
        <n v="2664"/>
        <n v="2686"/>
        <n v="1527"/>
        <n v="1379"/>
        <n v="178"/>
      </sharedItems>
    </cacheField>
    <cacheField name="AVRG RATING VS RATING COUNT" numFmtId="164">
      <sharedItems containsSemiMixedTypes="0" containsString="0" containsNumber="1" minValue="91.177999999999997" maxValue="6720.7880000000005"/>
    </cacheField>
    <cacheField name="Potential Revenue" numFmtId="164">
      <sharedItems containsMixedTypes="1" containsNumber="1" minValue="0" maxValue="3451882164"/>
    </cacheField>
    <cacheField name="Total Potential Revenue" numFmtId="165">
      <sharedItems containsBlank="1" containsMixedTypes="1" containsNumber="1" minValue="9588" maxValue="203566476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1351">
  <r>
    <x v="0"/>
    <x v="0"/>
    <s v="Electronics|Mobiles&amp;Accessories|MobileAccessories|Chargers|PowerBanks"/>
    <x v="0"/>
    <s v="Mobiles&amp;Accessories"/>
    <s v="MobileAccessories"/>
    <n v="6.8212824010914055"/>
    <s v="Chargers"/>
    <n v="2049"/>
    <x v="0"/>
    <n v="2199"/>
    <n v="7.0000000000000007E-2"/>
    <s v="&lt;50%"/>
    <n v="5859.2417993079589"/>
    <x v="0"/>
    <x v="0"/>
    <n v="6038.1537993079592"/>
    <n v="393427488"/>
    <m/>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1"/>
    <x v="1"/>
    <s v="Electronics|WearableTechnology|SmartWatches"/>
    <x v="0"/>
    <s v="WearableTechnology"/>
    <s v="SmartWatches"/>
    <n v="80.018001800180016"/>
    <m/>
    <n v="1998"/>
    <x v="0"/>
    <n v="9999"/>
    <n v="0.8"/>
    <s v="50% or More"/>
    <n v="5860.6851211072662"/>
    <x v="0"/>
    <x v="1"/>
    <n v="5888.3811211072662"/>
    <n v="276932304"/>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2"/>
    <x v="2"/>
    <s v="Electronics|WearableTechnology|SmartWatches"/>
    <x v="0"/>
    <s v="WearableTechnology"/>
    <s v="SmartWatches"/>
    <n v="74.981226533166449"/>
    <m/>
    <n v="1999"/>
    <x v="0"/>
    <n v="7990"/>
    <n v="0.75"/>
    <s v="50% or More"/>
    <n v="5846.6072664359863"/>
    <x v="1"/>
    <x v="2"/>
    <n v="5864.4382664359864"/>
    <n v="142469690"/>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
    <x v="3"/>
    <s v="Electronics|WearableTechnology|SmartWatches"/>
    <x v="0"/>
    <s v="WearableTechnology"/>
    <s v="SmartWatches"/>
    <n v="91.004550227511373"/>
    <m/>
    <n v="1799"/>
    <x v="0"/>
    <n v="19999"/>
    <n v="0.91"/>
    <s v="50% or More"/>
    <n v="5856.9937024221454"/>
    <x v="2"/>
    <x v="3"/>
    <n v="5870.9307024221453"/>
    <n v="278726063"/>
    <m/>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4"/>
    <x v="4"/>
    <s v="Computers&amp;Accessories|Accessories&amp;Peripherals|Cables&amp;Accessories|Cables|USBCables"/>
    <x v="1"/>
    <s v="Accessories&amp;Peripherals"/>
    <s v="Cables&amp;Accessories"/>
    <n v="62.578222778473091"/>
    <s v="Cables"/>
    <n v="299"/>
    <x v="1"/>
    <n v="799"/>
    <n v="0.63"/>
    <s v="50% or More"/>
    <n v="5945.5085121107268"/>
    <x v="0"/>
    <x v="4"/>
    <n v="5947.4105121107268"/>
    <n v="1519698"/>
    <m/>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5"/>
    <x v="5"/>
    <s v="Electronics|Mobiles&amp;Accessories|Smartphones&amp;BasicMobiles|BasicMobiles"/>
    <x v="0"/>
    <s v="Mobiles&amp;Accessories"/>
    <s v="Smartphones&amp;BasicMobiles"/>
    <n v="18.761726078799249"/>
    <s v="BasicMobiles"/>
    <n v="1299"/>
    <x v="0"/>
    <n v="1599"/>
    <n v="0.19"/>
    <s v="&lt;50%"/>
    <n v="5948.7835872576179"/>
    <x v="3"/>
    <x v="5"/>
    <n v="6077.0945872576176"/>
    <n v="205169289"/>
    <m/>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6"/>
    <x v="6"/>
    <s v="Electronics|WearableTechnology|SmartWatches"/>
    <x v="0"/>
    <s v="WearableTechnology"/>
    <s v="SmartWatches"/>
    <n v="62.032406481296256"/>
    <m/>
    <n v="1898"/>
    <x v="0"/>
    <n v="4999"/>
    <n v="0.62"/>
    <s v="50% or More"/>
    <n v="5859.9610803324103"/>
    <x v="4"/>
    <x v="6"/>
    <n v="5870.6500803324107"/>
    <n v="53434311"/>
    <m/>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7"/>
    <x v="7"/>
    <s v="Electronics|Accessories|MemoryCards|MicroSD"/>
    <x v="0"/>
    <s v="Accessories"/>
    <s v="MemoryCards"/>
    <n v="43.1"/>
    <s v="MicroSD"/>
    <n v="569"/>
    <x v="0"/>
    <n v="1000"/>
    <n v="0.43"/>
    <s v="&lt;50%"/>
    <n v="5869.7272160664816"/>
    <x v="5"/>
    <x v="7"/>
    <n v="5936.9862160664816"/>
    <n v="67259000"/>
    <m/>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8"/>
    <x v="8"/>
    <s v="Electronics|Mobiles&amp;Accessories|Smartphones&amp;BasicMobiles|Smartphones"/>
    <x v="0"/>
    <s v="Mobiles&amp;Accessories"/>
    <s v="Smartphones&amp;BasicMobiles"/>
    <n v="27.780864540504503"/>
    <s v="Smartphones"/>
    <n v="6499"/>
    <x v="0"/>
    <n v="8999"/>
    <n v="0.28000000000000003"/>
    <s v="&lt;50%"/>
    <n v="5897.3527008310257"/>
    <x v="3"/>
    <x v="8"/>
    <n v="5905.1597008310255"/>
    <n v="70255193"/>
    <m/>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9"/>
    <x v="9"/>
    <s v="Electronics|Mobiles&amp;Accessories|Smartphones&amp;BasicMobiles|Smartphones"/>
    <x v="0"/>
    <s v="Mobiles&amp;Accessories"/>
    <s v="Smartphones&amp;BasicMobiles"/>
    <n v="27.780864540504503"/>
    <s v="Smartphones"/>
    <n v="6499"/>
    <x v="0"/>
    <n v="8999"/>
    <n v="0.28000000000000003"/>
    <s v="&lt;50%"/>
    <n v="5907.0186288088644"/>
    <x v="3"/>
    <x v="8"/>
    <n v="5914.8256288088642"/>
    <n v="70255193"/>
    <m/>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10"/>
    <x v="10"/>
    <s v="Electronics|Mobiles&amp;Accessories|Smartphones&amp;BasicMobiles|Smartphones"/>
    <x v="0"/>
    <s v="Mobiles&amp;Accessories"/>
    <s v="Smartphones&amp;BasicMobiles"/>
    <n v="0"/>
    <s v="Smartphones"/>
    <n v="28999"/>
    <x v="0"/>
    <n v="28999"/>
    <n v="0"/>
    <s v="&lt;50%"/>
    <n v="5906.5353185595568"/>
    <x v="0"/>
    <x v="9"/>
    <n v="5923.9503185595568"/>
    <n v="505017585"/>
    <m/>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11"/>
    <x v="11"/>
    <s v="Electronics|Mobiles&amp;Accessories|Smartphones&amp;BasicMobiles|Smartphones"/>
    <x v="0"/>
    <s v="Mobiles&amp;Accessories"/>
    <s v="Smartphones&amp;BasicMobiles"/>
    <n v="0"/>
    <s v="Smartphones"/>
    <n v="28999"/>
    <x v="0"/>
    <n v="28999"/>
    <n v="0"/>
    <s v="&lt;50%"/>
    <n v="5958.8757617728534"/>
    <x v="0"/>
    <x v="9"/>
    <n v="5976.2907617728533"/>
    <n v="505017585"/>
    <m/>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12"/>
    <x v="12"/>
    <s v="Electronics|HomeTheater,TV&amp;Video|Televisions|SmartTelevisions"/>
    <x v="0"/>
    <s v="HomeTheater,TV&amp;Video"/>
    <s v="Televisions"/>
    <n v="32.857612251603598"/>
    <s v="SmartTelevisions"/>
    <n v="46999"/>
    <x v="0"/>
    <n v="69999"/>
    <n v="0.33"/>
    <s v="&lt;50%"/>
    <n v="5991.3256925207761"/>
    <x v="0"/>
    <x v="10"/>
    <n v="6012.5776925207765"/>
    <n v="1487618748"/>
    <m/>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13"/>
    <x v="13"/>
    <s v="Electronics|Headphones,Earbuds&amp;Accessories|Headphones|In-Ear"/>
    <x v="0"/>
    <s v="Headphones,Earbuds&amp;Accessories"/>
    <s v="Headphones"/>
    <n v="40.04004004004004"/>
    <s v="In-Ear"/>
    <n v="599"/>
    <x v="0"/>
    <n v="999"/>
    <n v="0.4"/>
    <s v="&lt;50%"/>
    <n v="5982.6679362880886"/>
    <x v="4"/>
    <x v="11"/>
    <n v="6175.2579362880888"/>
    <n v="192397410"/>
    <m/>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4"/>
    <x v="14"/>
    <s v="Electronics|Mobiles&amp;Accessories|Smartphones&amp;BasicMobiles|Smartphones"/>
    <x v="0"/>
    <s v="Mobiles&amp;Accessories"/>
    <s v="Smartphones&amp;BasicMobiles"/>
    <n v="27.780864540504503"/>
    <s v="Smartphones"/>
    <n v="6499"/>
    <x v="0"/>
    <n v="8999"/>
    <n v="0.28000000000000003"/>
    <s v="&lt;50%"/>
    <n v="5886.9096260387814"/>
    <x v="3"/>
    <x v="8"/>
    <n v="5894.7166260387812"/>
    <n v="70255193"/>
    <m/>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15"/>
    <x v="15"/>
    <s v="Electronics|WearableTechnology|SmartWatches"/>
    <x v="0"/>
    <s v="WearableTechnology"/>
    <s v="SmartWatches"/>
    <n v="78.55507868383404"/>
    <m/>
    <n v="1499"/>
    <x v="0"/>
    <n v="6990"/>
    <n v="0.79"/>
    <s v="50% or More"/>
    <n v="5934.8459833795014"/>
    <x v="6"/>
    <x v="12"/>
    <n v="5956.6419833795017"/>
    <n v="152354040"/>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6"/>
    <x v="16"/>
    <s v="Computers&amp;Accessories|Accessories&amp;Peripherals|Cables&amp;Accessories|Cables|USBCables"/>
    <x v="1"/>
    <s v="Accessories&amp;Peripherals"/>
    <s v="Cables&amp;Accessories"/>
    <n v="20.01053185887309"/>
    <s v="Cables"/>
    <n v="1519"/>
    <x v="0"/>
    <n v="1899"/>
    <n v="0.2"/>
    <s v="&lt;50%"/>
    <n v="5920.8579639889203"/>
    <x v="5"/>
    <x v="13"/>
    <n v="5940.6209639889203"/>
    <n v="37529937"/>
    <m/>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17"/>
    <x v="17"/>
    <s v="Electronics|HomeTheater,TV&amp;Video|SatelliteEquipment|SatelliteReceivers"/>
    <x v="0"/>
    <s v="HomeTheater,TV&amp;Video"/>
    <s v="SatelliteEquipment"/>
    <n v="48.019207683073226"/>
    <s v="SatelliteReceivers"/>
    <n v="1299"/>
    <x v="0"/>
    <n v="2499"/>
    <n v="0.48"/>
    <s v="&lt;50%"/>
    <n v="5907.1878808864267"/>
    <x v="0"/>
    <x v="14"/>
    <n v="5907.4888808864271"/>
    <n v="752199"/>
    <m/>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8"/>
    <x v="18"/>
    <s v="Electronics|HomeTheater,TV&amp;Video|Accessories|RemoteControls"/>
    <x v="0"/>
    <s v="HomeTheater,TV&amp;Video"/>
    <s v="Accessories"/>
    <n v="60.521042084168343"/>
    <s v="RemoteControls"/>
    <n v="197"/>
    <x v="2"/>
    <n v="499"/>
    <n v="0.61"/>
    <s v="50% or More"/>
    <n v="5909.2644736842112"/>
    <x v="1"/>
    <x v="15"/>
    <n v="5909.4004736842116"/>
    <n v="67864"/>
    <m/>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9"/>
    <x v="19"/>
    <s v="Electronics|Headphones,Earbuds&amp;Accessories|Headphones|In-Ear"/>
    <x v="0"/>
    <s v="Headphones,Earbuds&amp;Accessories"/>
    <s v="Headphones"/>
    <n v="65.06506506506507"/>
    <s v="In-Ear"/>
    <n v="349"/>
    <x v="1"/>
    <n v="999"/>
    <n v="0.65"/>
    <s v="50% or More"/>
    <n v="5913.565443213296"/>
    <x v="4"/>
    <x v="16"/>
    <n v="6277.2784432132958"/>
    <n v="363349287"/>
    <m/>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20"/>
    <x v="20"/>
    <s v="Computers&amp;Accessories|Accessories&amp;Peripherals|Cables&amp;Accessories|Cables|USBCables"/>
    <x v="1"/>
    <s v="Accessories&amp;Peripherals"/>
    <s v="Cables&amp;Accessories"/>
    <n v="65.06506506506507"/>
    <s v="Cables"/>
    <n v="349"/>
    <x v="1"/>
    <n v="999"/>
    <n v="0.65"/>
    <s v="50% or More"/>
    <n v="5662.4103878116339"/>
    <x v="0"/>
    <x v="17"/>
    <n v="5663.2483878116336"/>
    <n v="837162"/>
    <m/>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21"/>
    <x v="21"/>
    <s v="Electronics|HomeTheater,TV&amp;Video|Televisions|SmartTelevisions"/>
    <x v="0"/>
    <s v="HomeTheater,TV&amp;Video"/>
    <s v="Televisions"/>
    <n v="46.156213139135339"/>
    <s v="SmartTelevisions"/>
    <n v="10499"/>
    <x v="0"/>
    <n v="19499"/>
    <n v="0.46"/>
    <s v="&lt;50%"/>
    <n v="5681.7948060941826"/>
    <x v="2"/>
    <x v="18"/>
    <n v="5683.3048060941828"/>
    <n v="29443490"/>
    <m/>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22"/>
    <x v="22"/>
    <s v="Electronics|HomeTheater,TV&amp;Video|Televisions|SmartTelevisions"/>
    <x v="0"/>
    <s v="HomeTheater,TV&amp;Video"/>
    <s v="Televisions"/>
    <n v="51.002000000000002"/>
    <s v="SmartTelevisions"/>
    <n v="24499"/>
    <x v="0"/>
    <n v="50000"/>
    <n v="0.51"/>
    <s v="50% or More"/>
    <n v="5703.724099722991"/>
    <x v="6"/>
    <x v="19"/>
    <n v="5707.242099722991"/>
    <n v="175900000"/>
    <m/>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23"/>
    <x v="23"/>
    <s v="Electronics|Headphones,Earbuds&amp;Accessories|Headphones|In-Ear"/>
    <x v="0"/>
    <s v="Headphones,Earbuds&amp;Accessories"/>
    <s v="Headphones"/>
    <n v="76.03041216486595"/>
    <s v="In-Ear"/>
    <n v="599"/>
    <x v="0"/>
    <n v="2499"/>
    <n v="0.76"/>
    <s v="50% or More"/>
    <n v="5701.6430747922432"/>
    <x v="6"/>
    <x v="20"/>
    <n v="5759.8050747922434"/>
    <n v="145346838"/>
    <m/>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24"/>
    <x v="24"/>
    <s v="Electronics|Mobiles&amp;Accessories|Smartphones&amp;BasicMobiles|Smartphones"/>
    <x v="0"/>
    <s v="Mobiles&amp;Accessories"/>
    <s v="Smartphones&amp;BasicMobiles"/>
    <n v="20.835069589132427"/>
    <s v="Smartphones"/>
    <n v="9499"/>
    <x v="0"/>
    <n v="11999"/>
    <n v="0.21"/>
    <s v="&lt;50%"/>
    <n v="5662.4807479224382"/>
    <x v="2"/>
    <x v="21"/>
    <n v="5662.7647479224379"/>
    <n v="3407716"/>
    <m/>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25"/>
    <x v="25"/>
    <s v="Electronics|Mobiles&amp;Accessories|MobileAccessories|Chargers|AutomobileChargers"/>
    <x v="0"/>
    <s v="Mobiles&amp;Accessories"/>
    <s v="MobileAccessories"/>
    <n v="73.133179368745189"/>
    <s v="Chargers"/>
    <n v="349"/>
    <x v="1"/>
    <n v="1299"/>
    <n v="0.73"/>
    <s v="50% or More"/>
    <n v="5687.1295706371193"/>
    <x v="3"/>
    <x v="22"/>
    <n v="5701.4115706371194"/>
    <n v="18552318"/>
    <m/>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26"/>
    <x v="26"/>
    <s v="Electronics|Mobiles&amp;Accessories|Smartphones&amp;BasicMobiles|Smartphones"/>
    <x v="0"/>
    <s v="Mobiles&amp;Accessories"/>
    <s v="Smartphones&amp;BasicMobiles"/>
    <n v="25.002083506958911"/>
    <s v="Smartphones"/>
    <n v="8999"/>
    <x v="0"/>
    <n v="11999"/>
    <n v="0.25"/>
    <s v="&lt;50%"/>
    <n v="5677.2979916897502"/>
    <x v="3"/>
    <x v="23"/>
    <n v="5690.0939916897505"/>
    <n v="153539204"/>
    <m/>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27"/>
    <x v="27"/>
    <s v="Electronics|HomeTheater,TV&amp;Video|Televisions|SmartTelevisions"/>
    <x v="0"/>
    <s v="HomeTheater,TV&amp;Video"/>
    <s v="Televisions"/>
    <n v="11.428734696209945"/>
    <s v="SmartTelevisions"/>
    <n v="61999"/>
    <x v="0"/>
    <n v="69999"/>
    <n v="0.11"/>
    <s v="&lt;50%"/>
    <n v="5668.6319944598335"/>
    <x v="4"/>
    <x v="24"/>
    <n v="5675.3849944598333"/>
    <n v="472703247"/>
    <m/>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28"/>
    <x v="28"/>
    <s v="Computers&amp;Accessories|Accessories&amp;Peripherals|Cables&amp;Accessories|Cables|USBCables"/>
    <x v="1"/>
    <s v="Accessories&amp;Peripherals"/>
    <s v="Cables&amp;Accessories"/>
    <n v="75.075075075075077"/>
    <s v="Cables"/>
    <n v="249"/>
    <x v="1"/>
    <n v="999"/>
    <n v="0.75"/>
    <s v="50% or More"/>
    <n v="5664.5763850415515"/>
    <x v="7"/>
    <x v="25"/>
    <n v="5664.5763850415515"/>
    <n v="0"/>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29"/>
    <x v="29"/>
    <s v="Electronics|HomeTheater,TV&amp;Video|Televisions|SmartTelevisions"/>
    <x v="0"/>
    <s v="HomeTheater,TV&amp;Video"/>
    <s v="Televisions"/>
    <n v="0"/>
    <s v="SmartTelevisions"/>
    <n v="14999"/>
    <x v="0"/>
    <n v="14999"/>
    <n v="0"/>
    <s v="&lt;50%"/>
    <n v="5708.1739792387543"/>
    <x v="0"/>
    <x v="26"/>
    <n v="5735.6819792387541"/>
    <n v="412592492"/>
    <m/>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0"/>
    <x v="30"/>
    <s v="Electronics|HomeTheater,TV&amp;Video|Televisions|SmartTelevisions"/>
    <x v="0"/>
    <s v="HomeTheater,TV&amp;Video"/>
    <s v="Televisions"/>
    <n v="51.933064050778995"/>
    <s v="SmartTelevisions"/>
    <n v="24990"/>
    <x v="0"/>
    <n v="51990"/>
    <n v="0.52"/>
    <s v="50% or More"/>
    <n v="5692.3912802768173"/>
    <x v="2"/>
    <x v="27"/>
    <n v="5695.3422802768173"/>
    <n v="153422490"/>
    <m/>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1"/>
    <x v="31"/>
    <s v="Computers&amp;Accessories|Accessories&amp;Peripherals|Cables&amp;Accessories|Cables|USBCables"/>
    <x v="1"/>
    <s v="Accessories&amp;Peripherals"/>
    <s v="Cables&amp;Accessories"/>
    <n v="57.224606580829764"/>
    <s v="Cables"/>
    <n v="299"/>
    <x v="1"/>
    <n v="699"/>
    <n v="0.56999999999999995"/>
    <s v="50% or More"/>
    <n v="5690.5042906574399"/>
    <x v="6"/>
    <x v="28"/>
    <n v="5691.9582906574396"/>
    <n v="1016346"/>
    <m/>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
    <x v="32"/>
    <s v="Electronics|HomeTheater,TV&amp;Video|Accessories|Cables|HDMICables"/>
    <x v="0"/>
    <s v="HomeTheater,TV&amp;Video"/>
    <s v="Accessories"/>
    <n v="50.083472454090149"/>
    <s v="Cables"/>
    <n v="299"/>
    <x v="1"/>
    <n v="599"/>
    <n v="0.5"/>
    <s v="50% or More"/>
    <n v="5694.5625605536334"/>
    <x v="3"/>
    <x v="29"/>
    <n v="5694.7335605536337"/>
    <n v="102429"/>
    <m/>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3"/>
    <x v="33"/>
    <s v="Electronics|HomeTheater,TV&amp;Video|Accessories|RemoteControls"/>
    <x v="0"/>
    <s v="HomeTheater,TV&amp;Video"/>
    <s v="Accessories"/>
    <n v="60.120240480961925"/>
    <s v="RemoteControls"/>
    <n v="199"/>
    <x v="2"/>
    <n v="499"/>
    <n v="0.6"/>
    <s v="50% or More"/>
    <n v="5694.5157785467127"/>
    <x v="1"/>
    <x v="30"/>
    <n v="5695.0537785467122"/>
    <n v="268462"/>
    <m/>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4"/>
    <x v="34"/>
    <s v="Electronics|HomeTheater,TV&amp;Video|Accessories|RemoteControls"/>
    <x v="0"/>
    <s v="HomeTheater,TV&amp;Video"/>
    <s v="Accessories"/>
    <n v="54.351450483494503"/>
    <s v="RemoteControls"/>
    <n v="1369"/>
    <x v="0"/>
    <n v="2999"/>
    <n v="0.54"/>
    <s v="50% or More"/>
    <n v="5700.174256055363"/>
    <x v="8"/>
    <x v="31"/>
    <n v="5700.4012560553629"/>
    <n v="680773"/>
    <m/>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5"/>
    <x v="35"/>
    <s v="Electronics|HomeTheater,TV&amp;Video|Accessories|RemoteControls"/>
    <x v="0"/>
    <s v="HomeTheater,TV&amp;Video"/>
    <s v="Accessories"/>
    <n v="38.095238095238095"/>
    <s v="RemoteControls"/>
    <n v="247"/>
    <x v="1"/>
    <n v="399"/>
    <n v="0.38"/>
    <s v="&lt;50%"/>
    <n v="5719.4159861591697"/>
    <x v="6"/>
    <x v="32"/>
    <n v="5719.6159861591696"/>
    <n v="79800"/>
    <m/>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6"/>
    <x v="36"/>
    <s v="Computers&amp;Accessories|Accessories&amp;Peripherals|Cables&amp;Accessories|Cables|USBCables"/>
    <x v="1"/>
    <s v="Accessories&amp;Peripherals"/>
    <s v="Cables&amp;Accessories"/>
    <n v="62.578222778473091"/>
    <s v="Cables"/>
    <n v="299"/>
    <x v="1"/>
    <n v="799"/>
    <n v="0.63"/>
    <s v="50% or More"/>
    <n v="5726.5968858131491"/>
    <x v="3"/>
    <x v="33"/>
    <n v="5726.747885813149"/>
    <n v="120649"/>
    <m/>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7"/>
    <x v="37"/>
    <s v="Electronics|Headphones,Earbuds&amp;Accessories|Headphones|In-Ear"/>
    <x v="0"/>
    <s v="Headphones,Earbuds&amp;Accessories"/>
    <s v="Headphones"/>
    <n v="42.918454935622321"/>
    <s v="In-Ear"/>
    <n v="399"/>
    <x v="1"/>
    <n v="699"/>
    <n v="0.43"/>
    <s v="&lt;50%"/>
    <n v="5790.0010380622834"/>
    <x v="3"/>
    <x v="34"/>
    <n v="5827.8180380622834"/>
    <n v="26434083"/>
    <m/>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
    <x v="38"/>
    <s v="Electronics|Mobiles&amp;Accessories|MobileAccessories|Chargers|WallChargers"/>
    <x v="0"/>
    <s v="Mobiles&amp;Accessories"/>
    <s v="MobileAccessories"/>
    <n v="36.72748675691583"/>
    <s v="Chargers"/>
    <n v="1075"/>
    <x v="0"/>
    <n v="1699"/>
    <n v="0.37"/>
    <s v="&lt;50%"/>
    <n v="5774.0570934256057"/>
    <x v="5"/>
    <x v="35"/>
    <n v="5781.5190934256061"/>
    <n v="12677938"/>
    <m/>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9"/>
    <x v="39"/>
    <s v="Electronics|WearableTechnology|SmartWatches"/>
    <x v="0"/>
    <s v="WearableTechnology"/>
    <s v="SmartWatches"/>
    <n v="49.899749373433586"/>
    <m/>
    <n v="1999"/>
    <x v="0"/>
    <n v="3990"/>
    <n v="0.5"/>
    <s v="50% or More"/>
    <n v="5772.9011072664362"/>
    <x v="3"/>
    <x v="36"/>
    <n v="5803.1551072664361"/>
    <n v="120713460"/>
    <m/>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40"/>
    <x v="40"/>
    <s v="Electronics|WearableTechnology|SmartWatches"/>
    <x v="0"/>
    <s v="WearableTechnology"/>
    <s v="SmartWatches"/>
    <n v="74.981226533166449"/>
    <m/>
    <n v="1999"/>
    <x v="0"/>
    <n v="7990"/>
    <n v="0.75"/>
    <s v="50% or More"/>
    <n v="5775.2970242214533"/>
    <x v="1"/>
    <x v="2"/>
    <n v="5793.1280242214534"/>
    <n v="142469690"/>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41"/>
    <x v="41"/>
    <s v="Electronics|Mobiles&amp;Accessories|Smartphones&amp;BasicMobiles|Smartphones"/>
    <x v="0"/>
    <s v="Mobiles&amp;Accessories"/>
    <s v="Smartphones&amp;BasicMobiles"/>
    <n v="17.143346952770081"/>
    <s v="Smartphones"/>
    <n v="28999"/>
    <x v="0"/>
    <n v="34999"/>
    <n v="0.17"/>
    <s v="&lt;50%"/>
    <n v="5798.1202768166086"/>
    <x v="5"/>
    <x v="37"/>
    <n v="5818.4312768166083"/>
    <n v="710864689"/>
    <m/>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42"/>
    <x v="42"/>
    <s v="Electronics|HomeTheater,TV&amp;Video|Accessories|RemoteControls"/>
    <x v="0"/>
    <s v="HomeTheater,TV&amp;Video"/>
    <s v="Accessories"/>
    <n v="59"/>
    <s v="RemoteControls"/>
    <n v="246"/>
    <x v="1"/>
    <n v="600"/>
    <n v="0.59"/>
    <s v="50% or More"/>
    <n v="5802.8445674740487"/>
    <x v="2"/>
    <x v="38"/>
    <n v="5802.9875674740488"/>
    <n v="85800"/>
    <m/>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43"/>
    <x v="43"/>
    <s v="Electronics|WearableTechnology|SmartWatches"/>
    <x v="0"/>
    <s v="WearableTechnology"/>
    <s v="SmartWatches"/>
    <n v="71.226533166458069"/>
    <m/>
    <n v="2299"/>
    <x v="0"/>
    <n v="7990"/>
    <n v="0.71"/>
    <s v="50% or More"/>
    <n v="5813.3301730103803"/>
    <x v="2"/>
    <x v="39"/>
    <n v="5882.9521730103806"/>
    <n v="556279780"/>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44"/>
    <x v="44"/>
    <s v="Electronics|Accessories|MemoryCards|MicroSD"/>
    <x v="0"/>
    <s v="Accessories"/>
    <s v="MemoryCards"/>
    <n v="46.722222222222221"/>
    <s v="MicroSD"/>
    <n v="959"/>
    <x v="0"/>
    <n v="1800"/>
    <n v="0.47"/>
    <s v="&lt;50%"/>
    <n v="5765.2913494809691"/>
    <x v="5"/>
    <x v="7"/>
    <n v="5832.5503494809691"/>
    <n v="121066200"/>
    <m/>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45"/>
    <x v="45"/>
    <s v="Electronics|Mobiles&amp;Accessories|Smartphones&amp;BasicMobiles|BasicMobiles"/>
    <x v="0"/>
    <s v="Mobiles&amp;Accessories"/>
    <s v="Smartphones&amp;BasicMobiles"/>
    <n v="18.761726078799249"/>
    <s v="BasicMobiles"/>
    <n v="1299"/>
    <x v="0"/>
    <n v="1599"/>
    <n v="0.19"/>
    <s v="&lt;50%"/>
    <n v="5739.5464359861589"/>
    <x v="3"/>
    <x v="5"/>
    <n v="5867.8574359861586"/>
    <n v="205169289"/>
    <m/>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6"/>
    <x v="46"/>
    <s v="Computers&amp;Accessories|Accessories&amp;Peripherals|Cables&amp;Accessories|Cables|USBCables"/>
    <x v="1"/>
    <s v="Accessories&amp;Peripherals"/>
    <s v="Cables&amp;Accessories"/>
    <n v="61.061061061061061"/>
    <s v="Cables"/>
    <n v="389"/>
    <x v="1"/>
    <n v="999"/>
    <n v="0.61"/>
    <s v="50% or More"/>
    <n v="5658.9345328719728"/>
    <x v="0"/>
    <x v="17"/>
    <n v="5659.7725328719725"/>
    <n v="837162"/>
    <m/>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47"/>
    <x v="47"/>
    <s v="Computers&amp;Accessories|Accessories&amp;Peripherals|Cables&amp;Accessories|Cables|USBCables"/>
    <x v="1"/>
    <s v="Accessories&amp;Peripherals"/>
    <s v="Cables&amp;Accessories"/>
    <n v="78.464106844741238"/>
    <s v="Cables"/>
    <n v="129"/>
    <x v="2"/>
    <n v="599"/>
    <n v="0.78"/>
    <s v="50% or More"/>
    <n v="5664.9316955017302"/>
    <x v="4"/>
    <x v="40"/>
    <n v="5665.1966955017306"/>
    <n v="158735"/>
    <m/>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48"/>
    <x v="48"/>
    <s v="Electronics|Mobiles&amp;Accessories|Smartphones&amp;BasicMobiles|Smartphones"/>
    <x v="0"/>
    <s v="Mobiles&amp;Accessories"/>
    <s v="Smartphones&amp;BasicMobiles"/>
    <n v="22.729339030820984"/>
    <s v="Smartphones"/>
    <n v="8499"/>
    <x v="0"/>
    <n v="10999"/>
    <n v="0.23"/>
    <s v="&lt;50%"/>
    <n v="5667.0783391003461"/>
    <x v="4"/>
    <x v="41"/>
    <n v="5980.9143391003463"/>
    <n v="3451882164"/>
    <m/>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49"/>
    <x v="49"/>
    <s v="Electronics|Mobiles&amp;Accessories|MobileAccessories|Chargers|PowerBanks"/>
    <x v="0"/>
    <s v="Mobiles&amp;Accessories"/>
    <s v="MobileAccessories"/>
    <n v="47.748976807639835"/>
    <s v="Chargers"/>
    <n v="1149"/>
    <x v="0"/>
    <n v="2199"/>
    <n v="0.48"/>
    <s v="&lt;50%"/>
    <n v="5525.9209688581313"/>
    <x v="0"/>
    <x v="0"/>
    <n v="5704.8329688581316"/>
    <n v="393427488"/>
    <m/>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50"/>
    <x v="50"/>
    <s v="Electronics|Accessories|MemoryCards|MicroSD"/>
    <x v="0"/>
    <s v="Accessories"/>
    <s v="MemoryCards"/>
    <n v="71.267816954238555"/>
    <s v="MicroSD"/>
    <n v="1149"/>
    <x v="0"/>
    <n v="3999"/>
    <n v="0.71"/>
    <s v="50% or More"/>
    <n v="5513.9937024221454"/>
    <x v="0"/>
    <x v="42"/>
    <n v="5654.0297024221454"/>
    <n v="560003964"/>
    <m/>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51"/>
    <x v="51"/>
    <s v="Electronics|Mobiles&amp;Accessories|MobileAccessories|Chargers|PowerBanks"/>
    <x v="0"/>
    <s v="Mobiles&amp;Accessories"/>
    <s v="MobileAccessories"/>
    <n v="40.016006402561018"/>
    <s v="Chargers"/>
    <n v="1499"/>
    <x v="0"/>
    <n v="2499"/>
    <n v="0.4"/>
    <s v="&lt;50%"/>
    <n v="5482.3856055363322"/>
    <x v="0"/>
    <x v="43"/>
    <n v="5498.3556055363324"/>
    <n v="39909030"/>
    <m/>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52"/>
    <x v="3"/>
    <s v="Electronics|WearableTechnology|SmartWatches"/>
    <x v="0"/>
    <s v="WearableTechnology"/>
    <s v="SmartWatches"/>
    <n v="91.004550227511373"/>
    <m/>
    <n v="1799"/>
    <x v="0"/>
    <n v="19999"/>
    <n v="0.91"/>
    <s v="50% or More"/>
    <n v="5473.167820069204"/>
    <x v="2"/>
    <x v="3"/>
    <n v="5487.1048200692039"/>
    <n v="278726063"/>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53"/>
    <x v="52"/>
    <s v="Electronics|HomeTheater,TV&amp;Video|Accessories|3DGlasses"/>
    <x v="0"/>
    <s v="HomeTheater,TV&amp;Video"/>
    <s v="Accessories"/>
    <n v="22.885714285714286"/>
    <s v="3DGlasses"/>
    <n v="2699"/>
    <x v="0"/>
    <n v="3500"/>
    <n v="0.23"/>
    <s v="&lt;50%"/>
    <n v="5466.4957785467132"/>
    <x v="9"/>
    <x v="44"/>
    <n v="5467.1167785467132"/>
    <n v="2173500"/>
    <m/>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54"/>
    <x v="53"/>
    <s v="Electronics|Mobiles&amp;Accessories|MobileAccessories|Photo&amp;VideoAccessories|SelfieSticks"/>
    <x v="0"/>
    <s v="Mobiles&amp;Accessories"/>
    <s v="MobileAccessories"/>
    <n v="80.040020010004994"/>
    <s v="Photo&amp;VideoAccessories"/>
    <n v="399"/>
    <x v="1"/>
    <n v="1999"/>
    <n v="0.8"/>
    <s v="50% or More"/>
    <n v="5468.5483737024224"/>
    <x v="3"/>
    <x v="45"/>
    <n v="5471.930373702422"/>
    <n v="6760618"/>
    <m/>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55"/>
    <x v="54"/>
    <s v="Electronics|Mobiles&amp;Accessories|Smartphones&amp;BasicMobiles|Smartphones"/>
    <x v="0"/>
    <s v="Mobiles&amp;Accessories"/>
    <s v="Smartphones&amp;BasicMobiles"/>
    <n v="20.835069589132427"/>
    <s v="Smartphones"/>
    <n v="9499"/>
    <x v="0"/>
    <n v="11999"/>
    <n v="0.21"/>
    <s v="&lt;50%"/>
    <n v="5472.6980622837373"/>
    <x v="2"/>
    <x v="21"/>
    <n v="5472.9820622837369"/>
    <n v="3407716"/>
    <m/>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56"/>
    <x v="55"/>
    <s v="Electronics|Mobiles&amp;Accessories|Smartphones&amp;BasicMobiles|Smartphones"/>
    <x v="0"/>
    <s v="Mobiles&amp;Accessories"/>
    <s v="Smartphones&amp;BasicMobiles"/>
    <n v="20.00080003200128"/>
    <s v="Smartphones"/>
    <n v="19999"/>
    <x v="0"/>
    <n v="24999"/>
    <n v="0.2"/>
    <s v="&lt;50%"/>
    <n v="5473.7442906574397"/>
    <x v="6"/>
    <x v="46"/>
    <n v="5499.5682906574393"/>
    <n v="645574176"/>
    <m/>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57"/>
    <x v="56"/>
    <s v="Electronics|WearableTechnology|SmartWatches"/>
    <x v="0"/>
    <s v="WearableTechnology"/>
    <s v="SmartWatches"/>
    <n v="60.015003750937737"/>
    <m/>
    <n v="1599"/>
    <x v="0"/>
    <n v="3999"/>
    <n v="0.6"/>
    <s v="50% or More"/>
    <n v="5457.3382006920419"/>
    <x v="3"/>
    <x v="36"/>
    <n v="5487.5922006920418"/>
    <n v="120985746"/>
    <m/>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58"/>
    <x v="57"/>
    <s v="Electronics|Headphones,Earbuds&amp;Accessories|Headphones|In-Ear"/>
    <x v="0"/>
    <s v="Headphones,Earbuds&amp;Accessories"/>
    <s v="Headphones"/>
    <n v="62.062062062062061"/>
    <s v="In-Ear"/>
    <n v="379"/>
    <x v="1"/>
    <n v="999"/>
    <n v="0.62"/>
    <s v="50% or More"/>
    <n v="5436.5294809688576"/>
    <x v="4"/>
    <x v="16"/>
    <n v="5800.2424809688573"/>
    <n v="363349287"/>
    <m/>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9"/>
    <x v="58"/>
    <s v="Electronics|Mobiles&amp;Accessories|MobileAccessories|Chargers|WallChargers"/>
    <x v="0"/>
    <s v="Mobiles&amp;Accessories"/>
    <s v="MobileAccessories"/>
    <n v="28.251912889935255"/>
    <s v="Chargers"/>
    <n v="1219"/>
    <x v="0"/>
    <n v="1699"/>
    <n v="0.28000000000000003"/>
    <s v="&lt;50%"/>
    <n v="5195.3002076124567"/>
    <x v="5"/>
    <x v="47"/>
    <n v="5204.1912076124563"/>
    <n v="15105809"/>
    <m/>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60"/>
    <x v="59"/>
    <s v="Electronics|Mobiles&amp;Accessories|Smartphones&amp;BasicMobiles|Smartphones"/>
    <x v="0"/>
    <s v="Mobiles&amp;Accessories"/>
    <s v="Smartphones&amp;BasicMobiles"/>
    <n v="28.206574696138265"/>
    <s v="Smartphones"/>
    <n v="13999"/>
    <x v="0"/>
    <n v="19499"/>
    <n v="0.28000000000000003"/>
    <s v="&lt;50%"/>
    <n v="5189.3706574394464"/>
    <x v="4"/>
    <x v="48"/>
    <n v="5208.368657439446"/>
    <n v="370442002"/>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61"/>
    <x v="60"/>
    <s v="Electronics|Mobiles&amp;Accessories|MobileAccessories|Chargers|WallChargers"/>
    <x v="0"/>
    <s v="Mobiles&amp;Accessories"/>
    <s v="MobileAccessories"/>
    <n v="64.70980653769179"/>
    <s v="Chargers"/>
    <n v="529"/>
    <x v="0"/>
    <n v="1499"/>
    <n v="0.65"/>
    <s v="50% or More"/>
    <n v="5210.514602076124"/>
    <x v="4"/>
    <x v="49"/>
    <n v="5219.1136020761242"/>
    <n v="12889901"/>
    <m/>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62"/>
    <x v="61"/>
    <s v="Electronics|WearableTechnology|SmartWatches"/>
    <x v="0"/>
    <s v="WearableTechnology"/>
    <s v="SmartWatches"/>
    <n v="81.260157519689955"/>
    <m/>
    <n v="1499"/>
    <x v="0"/>
    <n v="7999"/>
    <n v="0.81"/>
    <s v="50% or More"/>
    <n v="5312.9639446366782"/>
    <x v="2"/>
    <x v="50"/>
    <n v="5335.5999446366786"/>
    <n v="181065364"/>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63"/>
    <x v="62"/>
    <s v="Electronics|Mobiles&amp;Accessories|Smartphones&amp;BasicMobiles|Smartphones"/>
    <x v="0"/>
    <s v="Mobiles&amp;Accessories"/>
    <s v="Smartphones&amp;BasicMobiles"/>
    <n v="26.202953787517863"/>
    <s v="Smartphones"/>
    <n v="15490"/>
    <x v="0"/>
    <n v="20990"/>
    <n v="0.26"/>
    <s v="&lt;50%"/>
    <n v="5301.2850519031144"/>
    <x v="2"/>
    <x v="51"/>
    <n v="5334.2010519031146"/>
    <n v="690906840"/>
    <m/>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64"/>
    <x v="63"/>
    <s v="Electronics|Mobiles&amp;Accessories|MobileAccessories|Photo&amp;VideoAccessories|Tripods"/>
    <x v="0"/>
    <s v="Mobiles&amp;Accessories"/>
    <s v="MobileAccessories"/>
    <n v="66.291432145090681"/>
    <s v="Photo&amp;VideoAccessories"/>
    <n v="539"/>
    <x v="0"/>
    <n v="1599"/>
    <n v="0.66"/>
    <s v="50% or More"/>
    <n v="5288.0539100346023"/>
    <x v="1"/>
    <x v="52"/>
    <n v="5302.7019100346024"/>
    <n v="23422152"/>
    <m/>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65"/>
    <x v="1"/>
    <s v="Electronics|WearableTechnology|SmartWatches"/>
    <x v="0"/>
    <s v="WearableTechnology"/>
    <s v="SmartWatches"/>
    <n v="80.008000800079998"/>
    <m/>
    <n v="1999"/>
    <x v="0"/>
    <n v="9999"/>
    <n v="0.8"/>
    <s v="50% or More"/>
    <n v="5301.8198615916954"/>
    <x v="0"/>
    <x v="1"/>
    <n v="5329.5158615916953"/>
    <n v="276932304"/>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66"/>
    <x v="64"/>
    <s v="Electronics|Mobiles&amp;Accessories|Smartphones&amp;BasicMobiles|Smartphones"/>
    <x v="0"/>
    <s v="Mobiles&amp;Accessories"/>
    <s v="Smartphones&amp;BasicMobiles"/>
    <n v="21.429591885327874"/>
    <s v="Smartphones"/>
    <n v="16499"/>
    <x v="0"/>
    <n v="20999"/>
    <n v="0.21"/>
    <s v="&lt;50%"/>
    <n v="5303.2384083044981"/>
    <x v="3"/>
    <x v="53"/>
    <n v="5324.5884083044984"/>
    <n v="448328650"/>
    <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67"/>
    <x v="65"/>
    <s v="Electronics|Mobiles&amp;Accessories|Smartphones&amp;BasicMobiles|Smartphones"/>
    <x v="0"/>
    <s v="Mobiles&amp;Accessories"/>
    <s v="Smartphones&amp;BasicMobiles"/>
    <n v="28.84726335628293"/>
    <s v="Smartphones"/>
    <n v="18499"/>
    <x v="0"/>
    <n v="25999"/>
    <n v="0.28999999999999998"/>
    <s v="&lt;50%"/>
    <n v="5292.5705882352941"/>
    <x v="4"/>
    <x v="54"/>
    <n v="5314.8885882352943"/>
    <n v="580245682"/>
    <m/>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68"/>
    <x v="3"/>
    <s v="Electronics|WearableTechnology|SmartWatches"/>
    <x v="0"/>
    <s v="WearableTechnology"/>
    <s v="SmartWatches"/>
    <n v="91.004550227511373"/>
    <m/>
    <n v="1799"/>
    <x v="0"/>
    <n v="19999"/>
    <n v="0.91"/>
    <s v="50% or More"/>
    <n v="5297.0501730103806"/>
    <x v="2"/>
    <x v="3"/>
    <n v="5310.9871730103805"/>
    <n v="278726063"/>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69"/>
    <x v="66"/>
    <s v="Electronics|Accessories|MemoryCards|MicroSD"/>
    <x v="0"/>
    <s v="Accessories"/>
    <s v="MemoryCards"/>
    <n v="47.285714285714285"/>
    <s v="MicroSD"/>
    <n v="369"/>
    <x v="1"/>
    <n v="700"/>
    <n v="0.47"/>
    <s v="&lt;50%"/>
    <n v="5287.6091349480967"/>
    <x v="5"/>
    <x v="7"/>
    <n v="5354.8681349480967"/>
    <n v="47081300"/>
    <m/>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0"/>
    <x v="67"/>
    <s v="Electronics|WearableTechnology|SmartWatches"/>
    <x v="0"/>
    <s v="WearableTechnology"/>
    <s v="SmartWatches"/>
    <n v="78.007800780078014"/>
    <m/>
    <n v="2199"/>
    <x v="0"/>
    <n v="9999"/>
    <n v="0.78"/>
    <s v="50% or More"/>
    <n v="5306.8871972318339"/>
    <x v="2"/>
    <x v="55"/>
    <n v="5336.3581972318334"/>
    <n v="294680529"/>
    <m/>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71"/>
    <x v="68"/>
    <s v="Electronics|Mobiles&amp;Accessories|Smartphones&amp;BasicMobiles|Smartphones"/>
    <x v="0"/>
    <s v="Mobiles&amp;Accessories"/>
    <s v="Smartphones&amp;BasicMobiles"/>
    <n v="32.001280051202045"/>
    <s v="Smartphones"/>
    <n v="16999"/>
    <x v="0"/>
    <n v="24999"/>
    <n v="0.32"/>
    <s v="&lt;50%"/>
    <n v="5286.6283737024223"/>
    <x v="4"/>
    <x v="54"/>
    <n v="5308.9463737024225"/>
    <n v="557927682"/>
    <m/>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72"/>
    <x v="69"/>
    <s v="Electronics|Headphones,Earbuds&amp;Accessories|Headphones|In-Ear"/>
    <x v="0"/>
    <s v="Headphones,Earbuds&amp;Accessories"/>
    <s v="Headphones"/>
    <n v="66.722222222222229"/>
    <s v="In-Ear"/>
    <n v="599"/>
    <x v="0"/>
    <n v="1800"/>
    <n v="0.67"/>
    <s v="50% or More"/>
    <n v="5272.1073356401384"/>
    <x v="9"/>
    <x v="56"/>
    <n v="5356.1033356401385"/>
    <n v="151192800"/>
    <m/>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73"/>
    <x v="70"/>
    <s v="Electronics|Mobiles&amp;Accessories|Smartphones&amp;BasicMobiles|Smartphones"/>
    <x v="0"/>
    <s v="Mobiles&amp;Accessories"/>
    <s v="Smartphones&amp;BasicMobiles"/>
    <n v="27.779321073392964"/>
    <s v="Smartphones"/>
    <n v="12999"/>
    <x v="0"/>
    <n v="17999"/>
    <n v="0.28000000000000003"/>
    <s v="&lt;50%"/>
    <n v="5217.1397923875429"/>
    <x v="4"/>
    <x v="48"/>
    <n v="5236.1377923875425"/>
    <n v="341945002"/>
    <m/>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74"/>
    <x v="71"/>
    <s v="Electronics|Mobiles&amp;Accessories|Smartphones&amp;BasicMobiles|Smartphones"/>
    <x v="0"/>
    <s v="Mobiles&amp;Accessories"/>
    <s v="Smartphones&amp;BasicMobiles"/>
    <n v="18.751171948246764"/>
    <s v="Smartphones"/>
    <n v="12999"/>
    <x v="0"/>
    <n v="15999"/>
    <n v="0.19"/>
    <s v="&lt;50%"/>
    <n v="5208.3211072664362"/>
    <x v="2"/>
    <x v="57"/>
    <n v="5221.5671072664363"/>
    <n v="211922754"/>
    <m/>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75"/>
    <x v="72"/>
    <s v="Electronics|Mobiles&amp;Accessories|MobileAccessories|Chargers|AutomobileChargers"/>
    <x v="0"/>
    <s v="Mobiles&amp;Accessories"/>
    <s v="MobileAccessories"/>
    <n v="48.616833431430251"/>
    <s v="Chargers"/>
    <n v="873"/>
    <x v="0"/>
    <n v="1699"/>
    <n v="0.49"/>
    <s v="&lt;50%"/>
    <n v="5200.009480968858"/>
    <x v="5"/>
    <x v="58"/>
    <n v="5201.6894809688583"/>
    <n v="2854320"/>
    <m/>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76"/>
    <x v="73"/>
    <s v="Electronics|Mobiles&amp;Accessories|Smartphones&amp;BasicMobiles|Smartphones"/>
    <x v="0"/>
    <s v="Mobiles&amp;Accessories"/>
    <s v="Smartphones&amp;BasicMobiles"/>
    <n v="18.422022211695353"/>
    <s v="Smartphones"/>
    <n v="15499"/>
    <x v="0"/>
    <n v="18999"/>
    <n v="0.18"/>
    <s v="&lt;50%"/>
    <n v="5199.831349480969"/>
    <x v="4"/>
    <x v="59"/>
    <n v="5219.0833494809694"/>
    <n v="365768748"/>
    <m/>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77"/>
    <x v="74"/>
    <s v="Electronics|Mobiles&amp;Accessories|Smartphones&amp;BasicMobiles|Smartphones"/>
    <x v="0"/>
    <s v="Mobiles&amp;Accessories"/>
    <s v="Smartphones&amp;BasicMobiles"/>
    <n v="25.002083506958911"/>
    <s v="Smartphones"/>
    <n v="8999"/>
    <x v="0"/>
    <n v="11999"/>
    <n v="0.25"/>
    <s v="&lt;50%"/>
    <n v="5187.2519723183386"/>
    <x v="3"/>
    <x v="23"/>
    <n v="5200.0479723183389"/>
    <n v="153539204"/>
    <m/>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78"/>
    <x v="3"/>
    <s v="Electronics|WearableTechnology|SmartWatches"/>
    <x v="0"/>
    <s v="WearableTechnology"/>
    <s v="SmartWatches"/>
    <n v="91.004550227511373"/>
    <m/>
    <n v="1799"/>
    <x v="0"/>
    <n v="19999"/>
    <n v="0.91"/>
    <s v="50% or More"/>
    <n v="5186.7641522491349"/>
    <x v="2"/>
    <x v="3"/>
    <n v="5200.7011522491348"/>
    <n v="278726063"/>
    <m/>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79"/>
    <x v="75"/>
    <s v="Electronics|Mobiles&amp;Accessories|MobileAccessories|AutomobileAccessories|Cradles"/>
    <x v="0"/>
    <s v="Mobiles&amp;Accessories"/>
    <s v="MobileAccessories"/>
    <n v="65.06506506506507"/>
    <s v="AutomobileAccessories"/>
    <n v="349"/>
    <x v="1"/>
    <n v="999"/>
    <n v="0.65"/>
    <s v="50% or More"/>
    <n v="5179.1295501730101"/>
    <x v="6"/>
    <x v="60"/>
    <n v="5225.5285501730104"/>
    <n v="46352601"/>
    <m/>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80"/>
    <x v="76"/>
    <s v="Electronics|Accessories|MemoryCards|MicroSD"/>
    <x v="0"/>
    <s v="Accessories"/>
    <s v="MemoryCards"/>
    <n v="68.457082675092153"/>
    <s v="MicroSD"/>
    <n v="599"/>
    <x v="0"/>
    <n v="1899"/>
    <n v="0.68"/>
    <s v="50% or More"/>
    <n v="5147.187197231834"/>
    <x v="0"/>
    <x v="42"/>
    <n v="5287.2231972318341"/>
    <n v="265928364"/>
    <m/>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81"/>
    <x v="77"/>
    <s v="Electronics|WearableTechnology|SmartWatches"/>
    <x v="0"/>
    <s v="WearableTechnology"/>
    <s v="SmartWatches"/>
    <n v="50.025004167361232"/>
    <m/>
    <n v="2998"/>
    <x v="0"/>
    <n v="5999"/>
    <n v="0.5"/>
    <s v="50% or More"/>
    <n v="5050.5746712802775"/>
    <x v="4"/>
    <x v="61"/>
    <n v="5055.7536712802776"/>
    <n v="31068821"/>
    <m/>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82"/>
    <x v="78"/>
    <s v="Electronics|HomeTheater,TV&amp;Video|Accessories|Cables|HDMICables"/>
    <x v="0"/>
    <s v="HomeTheater,TV&amp;Video"/>
    <s v="Accessories"/>
    <n v="63.191153238546605"/>
    <s v="Cables"/>
    <n v="699"/>
    <x v="0"/>
    <n v="1899"/>
    <n v="0.63"/>
    <s v="50% or More"/>
    <n v="5073.4412456747405"/>
    <x v="5"/>
    <x v="62"/>
    <n v="5073.8312456747408"/>
    <n v="740610"/>
    <m/>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83"/>
    <x v="79"/>
    <s v="Electronics|WearableTechnology|SmartWatches"/>
    <x v="0"/>
    <s v="WearableTechnology"/>
    <s v="SmartWatches"/>
    <n v="76.475086769809991"/>
    <m/>
    <n v="3999"/>
    <x v="0"/>
    <n v="16999"/>
    <n v="0.76"/>
    <s v="50% or More"/>
    <n v="5073.4990311418678"/>
    <x v="0"/>
    <x v="63"/>
    <n v="5090.6580311418675"/>
    <n v="291685841"/>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84"/>
    <x v="80"/>
    <s v="Electronics|Mobiles&amp;Accessories|Smartphones&amp;BasicMobiles|Smartphones"/>
    <x v="0"/>
    <s v="Mobiles&amp;Accessories"/>
    <s v="Smartphones&amp;BasicMobiles"/>
    <n v="26.668444562970866"/>
    <s v="Smartphones"/>
    <n v="10999"/>
    <x v="0"/>
    <n v="14999"/>
    <n v="0.27"/>
    <s v="&lt;50%"/>
    <n v="5076.414809688582"/>
    <x v="4"/>
    <x v="48"/>
    <n v="5095.4128096885815"/>
    <n v="284951002"/>
    <m/>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85"/>
    <x v="81"/>
    <s v="Electronics|HomeTheater,TV&amp;Video|Televisions|SmartTelevisions"/>
    <x v="0"/>
    <s v="HomeTheater,TV&amp;Video"/>
    <s v="Televisions"/>
    <n v="34.616716027539518"/>
    <s v="SmartTelevisions"/>
    <n v="16999"/>
    <x v="0"/>
    <n v="25999"/>
    <n v="0.35"/>
    <s v="&lt;50%"/>
    <n v="5063.3096885813147"/>
    <x v="2"/>
    <x v="64"/>
    <n v="5096.1496885813149"/>
    <n v="853807160"/>
    <m/>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86"/>
    <x v="82"/>
    <s v="Electronics|WearableTechnology|SmartWatches"/>
    <x v="0"/>
    <s v="WearableTechnology"/>
    <s v="SmartWatches"/>
    <n v="62.465581977471842"/>
    <m/>
    <n v="2999"/>
    <x v="0"/>
    <n v="7990"/>
    <n v="0.62"/>
    <s v="50% or More"/>
    <n v="5052.9085121107264"/>
    <x v="4"/>
    <x v="65"/>
    <n v="5101.357512110726"/>
    <n v="387107510"/>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87"/>
    <x v="83"/>
    <s v="Computers&amp;Accessories|Accessories&amp;Peripherals|Cables&amp;Accessories|Cables|USBCables"/>
    <x v="1"/>
    <s v="Accessories&amp;Peripherals"/>
    <s v="Cables&amp;Accessories"/>
    <n v="65.514103730664246"/>
    <s v="Cables"/>
    <n v="379"/>
    <x v="1"/>
    <n v="1099"/>
    <n v="0.66"/>
    <s v="50% or More"/>
    <n v="5027.9969550173009"/>
    <x v="0"/>
    <x v="66"/>
    <n v="5031.0459550173009"/>
    <n v="3350851"/>
    <m/>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88"/>
    <x v="84"/>
    <s v="Electronics|Mobiles&amp;Accessories|Smartphones&amp;BasicMobiles|Smartphones"/>
    <x v="0"/>
    <s v="Mobiles&amp;Accessories"/>
    <s v="Smartphones&amp;BasicMobiles"/>
    <n v="23.532180256500766"/>
    <s v="Smartphones"/>
    <n v="6499"/>
    <x v="0"/>
    <n v="8499"/>
    <n v="0.24"/>
    <s v="&lt;50%"/>
    <n v="5041.8186159169554"/>
    <x v="4"/>
    <x v="41"/>
    <n v="5355.6546159169557"/>
    <n v="2667292164"/>
    <m/>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9"/>
    <x v="85"/>
    <s v="Electronics|Mobiles&amp;Accessories|MobileAccessories|Cables&amp;Adapters|OTGAdapters"/>
    <x v="0"/>
    <s v="Mobiles&amp;Accessories"/>
    <s v="MobileAccessories"/>
    <n v="71.919191919191917"/>
    <s v="Cables&amp;Adapters"/>
    <n v="139"/>
    <x v="2"/>
    <n v="495"/>
    <n v="0.72"/>
    <s v="50% or More"/>
    <n v="4828.7543944636673"/>
    <x v="0"/>
    <x v="67"/>
    <n v="4842.9393944636677"/>
    <n v="7021575"/>
    <m/>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90"/>
    <x v="59"/>
    <s v="Electronics|Mobiles&amp;Accessories|Smartphones&amp;BasicMobiles|Smartphones"/>
    <x v="0"/>
    <s v="Mobiles&amp;Accessories"/>
    <s v="Smartphones&amp;BasicMobiles"/>
    <n v="28.206574696138265"/>
    <s v="Smartphones"/>
    <n v="13999"/>
    <x v="0"/>
    <n v="19499"/>
    <n v="0.28000000000000003"/>
    <s v="&lt;50%"/>
    <n v="4856.0641522491351"/>
    <x v="4"/>
    <x v="48"/>
    <n v="4875.0621522491347"/>
    <n v="370442002"/>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91"/>
    <x v="86"/>
    <s v="Electronics|Mobiles&amp;Accessories|Smartphones&amp;BasicMobiles|Smartphones"/>
    <x v="0"/>
    <s v="Mobiles&amp;Accessories"/>
    <s v="Smartphones&amp;BasicMobiles"/>
    <n v="27.779321073392964"/>
    <s v="Smartphones"/>
    <n v="12999"/>
    <x v="0"/>
    <n v="17999"/>
    <n v="0.28000000000000003"/>
    <s v="&lt;50%"/>
    <n v="4853.458685121107"/>
    <x v="4"/>
    <x v="68"/>
    <n v="4904.2306851211069"/>
    <n v="913845228"/>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2"/>
    <x v="87"/>
    <s v="Electronics|Mobiles&amp;Accessories|MobileAccessories|D√©cor"/>
    <x v="0"/>
    <s v="Mobiles&amp;Accessories"/>
    <s v="MobileAccessories"/>
    <n v="60.200668896321076"/>
    <s v="D√©cor"/>
    <n v="119"/>
    <x v="2"/>
    <n v="299"/>
    <n v="0.6"/>
    <s v="50% or More"/>
    <n v="4821.6056747404846"/>
    <x v="4"/>
    <x v="69"/>
    <n v="4827.6046747404844"/>
    <n v="1793701"/>
    <m/>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93"/>
    <x v="88"/>
    <s v="Electronics|WearableTechnology|SmartWatches"/>
    <x v="0"/>
    <s v="WearableTechnology"/>
    <s v="SmartWatches"/>
    <n v="74.981226533166449"/>
    <m/>
    <n v="1999"/>
    <x v="0"/>
    <n v="7990"/>
    <n v="0.75"/>
    <s v="50% or More"/>
    <n v="4822.4361937716258"/>
    <x v="1"/>
    <x v="2"/>
    <n v="4840.2671937716259"/>
    <n v="142469690"/>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94"/>
    <x v="89"/>
    <s v="Electronics|Mobiles&amp;Accessories|MobileAccessories|Chargers|WallChargers"/>
    <x v="0"/>
    <s v="Mobiles&amp;Accessories"/>
    <s v="MobileAccessories"/>
    <n v="35.035035035035037"/>
    <s v="Chargers"/>
    <n v="649"/>
    <x v="0"/>
    <n v="999"/>
    <n v="0.35"/>
    <s v="&lt;50%"/>
    <n v="4848.6756401384082"/>
    <x v="2"/>
    <x v="70"/>
    <n v="4849.9906401384078"/>
    <n v="1313685"/>
    <m/>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5"/>
    <x v="90"/>
    <s v="Electronics|Mobiles&amp;Accessories|MobileAccessories|Chargers|PowerBanks"/>
    <x v="0"/>
    <s v="Mobiles&amp;Accessories"/>
    <s v="MobileAccessories"/>
    <n v="37.523452157598499"/>
    <s v="Chargers"/>
    <n v="999"/>
    <x v="0"/>
    <n v="1599"/>
    <n v="0.38"/>
    <s v="&lt;50%"/>
    <n v="4892.5437370242216"/>
    <x v="3"/>
    <x v="71"/>
    <n v="4899.7657370242214"/>
    <n v="11547978"/>
    <m/>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96"/>
    <x v="91"/>
    <s v="Electronics|Accessories|MemoryCards|MicroSD"/>
    <x v="0"/>
    <s v="Accessories"/>
    <s v="MemoryCards"/>
    <n v="76.9375"/>
    <s v="MicroSD"/>
    <n v="369"/>
    <x v="1"/>
    <n v="1600"/>
    <n v="0.77"/>
    <s v="50% or More"/>
    <n v="4890.6083737024219"/>
    <x v="3"/>
    <x v="72"/>
    <n v="4923.2333737024219"/>
    <n v="52200000"/>
    <m/>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97"/>
    <x v="92"/>
    <s v="Electronics|Mobiles&amp;Accessories|Smartphones&amp;BasicMobiles|Smartphones"/>
    <x v="0"/>
    <s v="Mobiles&amp;Accessories"/>
    <s v="Smartphones&amp;BasicMobiles"/>
    <n v="10.256673248032001"/>
    <s v="Smartphones"/>
    <n v="34999"/>
    <x v="0"/>
    <n v="38999"/>
    <n v="0.1"/>
    <s v="&lt;50%"/>
    <n v="4928.7905882352943"/>
    <x v="2"/>
    <x v="73"/>
    <n v="4939.8195882352948"/>
    <n v="430119971"/>
    <m/>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98"/>
    <x v="68"/>
    <s v="Electronics|Mobiles&amp;Accessories|Smartphones&amp;BasicMobiles|Smartphones"/>
    <x v="0"/>
    <s v="Mobiles&amp;Accessories"/>
    <s v="Smartphones&amp;BasicMobiles"/>
    <n v="32.001280051202045"/>
    <s v="Smartphones"/>
    <n v="16999"/>
    <x v="0"/>
    <n v="24999"/>
    <n v="0.32"/>
    <s v="&lt;50%"/>
    <n v="4922.5517647058823"/>
    <x v="4"/>
    <x v="54"/>
    <n v="4944.8697647058825"/>
    <n v="557927682"/>
    <m/>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99"/>
    <x v="93"/>
    <s v="Electronics|Mobiles&amp;Accessories|Smartphones&amp;BasicMobiles|Smartphones"/>
    <x v="0"/>
    <s v="Mobiles&amp;Accessories"/>
    <s v="Smartphones&amp;BasicMobiles"/>
    <n v="18.422022211695353"/>
    <s v="Smartphones"/>
    <n v="15499"/>
    <x v="0"/>
    <n v="18999"/>
    <n v="0.18"/>
    <s v="&lt;50%"/>
    <n v="4910.4806920415222"/>
    <x v="4"/>
    <x v="59"/>
    <n v="4929.7326920415226"/>
    <n v="365768748"/>
    <m/>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100"/>
    <x v="94"/>
    <s v="Electronics|Mobiles&amp;Accessories|MobileAccessories|AutomobileAccessories|Cradles"/>
    <x v="0"/>
    <s v="Mobiles&amp;Accessories"/>
    <s v="MobileAccessories"/>
    <n v="75.537768884442229"/>
    <s v="AutomobileAccessories"/>
    <n v="489"/>
    <x v="1"/>
    <n v="1999"/>
    <n v="0.76"/>
    <s v="50% or More"/>
    <n v="4909.1629757785468"/>
    <x v="3"/>
    <x v="74"/>
    <n v="4912.788975778547"/>
    <n v="7248374"/>
    <m/>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01"/>
    <x v="95"/>
    <s v="Electronics|Mobiles&amp;Accessories|MobileAccessories|Chargers|PowerBanks"/>
    <x v="0"/>
    <s v="Mobiles&amp;Accessories"/>
    <s v="MobileAccessories"/>
    <n v="28.011204481792717"/>
    <s v="Chargers"/>
    <n v="1799"/>
    <x v="0"/>
    <n v="2499"/>
    <n v="0.28000000000000003"/>
    <s v="&lt;50%"/>
    <n v="4913.1200692041521"/>
    <x v="4"/>
    <x v="75"/>
    <n v="4931.7980692041519"/>
    <n v="46676322"/>
    <m/>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102"/>
    <x v="96"/>
    <s v="Electronics|Mobiles&amp;Accessories|Smartphones&amp;BasicMobiles|Smartphones"/>
    <x v="0"/>
    <s v="Mobiles&amp;Accessories"/>
    <s v="Smartphones&amp;BasicMobiles"/>
    <n v="20.690368633401153"/>
    <s v="Smartphones"/>
    <n v="22999"/>
    <x v="0"/>
    <n v="28999"/>
    <n v="0.21"/>
    <s v="&lt;50%"/>
    <n v="4900.5166782006918"/>
    <x v="6"/>
    <x v="46"/>
    <n v="4926.3406782006914"/>
    <n v="748870176"/>
    <m/>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103"/>
    <x v="97"/>
    <s v="Electronics|Mobiles&amp;Accessories|MobileAccessories|Stands"/>
    <x v="0"/>
    <s v="Mobiles&amp;Accessories"/>
    <s v="MobileAccessories"/>
    <n v="60.120240480961925"/>
    <s v="Stands"/>
    <n v="199"/>
    <x v="2"/>
    <n v="499"/>
    <n v="0.6"/>
    <s v="50% or More"/>
    <n v="4892.9993079584774"/>
    <x v="4"/>
    <x v="76"/>
    <n v="4894.7853079584775"/>
    <n v="891214"/>
    <m/>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04"/>
    <x v="98"/>
    <s v="Electronics|Mobiles&amp;Accessories|Smartphones&amp;BasicMobiles|Smartphones"/>
    <x v="0"/>
    <s v="Mobiles&amp;Accessories"/>
    <s v="Smartphones&amp;BasicMobiles"/>
    <n v="26.191723415400737"/>
    <s v="Smartphones"/>
    <n v="15499"/>
    <x v="0"/>
    <n v="20999"/>
    <n v="0.26"/>
    <s v="&lt;50%"/>
    <n v="4963.0793079584773"/>
    <x v="4"/>
    <x v="59"/>
    <n v="4982.3313079584777"/>
    <n v="404272748"/>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105"/>
    <x v="99"/>
    <s v="Electronics|Mobiles&amp;Accessories|MobileAccessories|Chargers|WallChargers"/>
    <x v="0"/>
    <s v="Mobiles&amp;Accessories"/>
    <s v="MobileAccessories"/>
    <n v="42.105263157894733"/>
    <s v="Chargers"/>
    <n v="99"/>
    <x v="2"/>
    <n v="171"/>
    <n v="0.42"/>
    <s v="&lt;50%"/>
    <n v="4956.174256055363"/>
    <x v="10"/>
    <x v="77"/>
    <n v="4967.5132560553629"/>
    <n v="1938969"/>
    <m/>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106"/>
    <x v="100"/>
    <s v="Electronics|Mobiles&amp;Accessories|Smartphones&amp;BasicMobiles|Smartphones"/>
    <x v="0"/>
    <s v="Mobiles&amp;Accessories"/>
    <s v="Smartphones&amp;BasicMobiles"/>
    <n v="22.223045297973997"/>
    <s v="Smartphones"/>
    <n v="20999"/>
    <x v="0"/>
    <n v="26999"/>
    <n v="0.22"/>
    <s v="&lt;50%"/>
    <n v="4967.9280276816608"/>
    <x v="6"/>
    <x v="46"/>
    <n v="4993.7520276816604"/>
    <n v="697222176"/>
    <m/>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107"/>
    <x v="101"/>
    <s v="Electronics|Headphones,Earbuds&amp;Accessories|Headphones|In-Ear"/>
    <x v="0"/>
    <s v="Headphones,Earbuds&amp;Accessories"/>
    <s v="Headphones"/>
    <n v="59.798657718120808"/>
    <s v="In-Ear"/>
    <n v="599"/>
    <x v="0"/>
    <n v="1490"/>
    <n v="0.6"/>
    <s v="50% or More"/>
    <n v="4966.9644982698965"/>
    <x v="4"/>
    <x v="78"/>
    <n v="5128.6434982698966"/>
    <n v="240901710"/>
    <m/>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108"/>
    <x v="102"/>
    <s v="Electronics|Mobiles&amp;Accessories|MobileAccessories|Chargers|WallChargers"/>
    <x v="0"/>
    <s v="Mobiles&amp;Accessories"/>
    <s v="MobileAccessories"/>
    <n v="61.633281972265017"/>
    <s v="Chargers"/>
    <n v="249"/>
    <x v="1"/>
    <n v="649"/>
    <n v="0.62"/>
    <s v="50% or More"/>
    <n v="4864.4653979238756"/>
    <x v="3"/>
    <x v="79"/>
    <n v="4878.869397923876"/>
    <n v="9348196"/>
    <m/>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109"/>
    <x v="103"/>
    <s v="Electronics|Mobiles&amp;Accessories|Smartphones&amp;BasicMobiles|Smartphones"/>
    <x v="0"/>
    <s v="Mobiles&amp;Accessories"/>
    <s v="Smartphones&amp;BasicMobiles"/>
    <n v="25.002083506958911"/>
    <s v="Smartphones"/>
    <n v="8999"/>
    <x v="0"/>
    <n v="11999"/>
    <n v="0.25"/>
    <s v="&lt;50%"/>
    <n v="4867.0501730103806"/>
    <x v="3"/>
    <x v="23"/>
    <n v="4879.8461730103809"/>
    <n v="153539204"/>
    <m/>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110"/>
    <x v="104"/>
    <s v="Electronics|Headphones,Earbuds&amp;Accessories|Headphones|In-Ear"/>
    <x v="0"/>
    <s v="Headphones,Earbuds&amp;Accessories"/>
    <s v="Headphones"/>
    <n v="84.263157894736835"/>
    <s v="In-Ear"/>
    <n v="299"/>
    <x v="1"/>
    <n v="1900"/>
    <n v="0.84"/>
    <s v="50% or More"/>
    <n v="4860.5409688581312"/>
    <x v="11"/>
    <x v="80"/>
    <n v="4878.7429688581315"/>
    <n v="34583800"/>
    <m/>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111"/>
    <x v="105"/>
    <s v="Electronics|HomeTheater,TV&amp;Video|Televisions|SmartTelevisions"/>
    <x v="0"/>
    <s v="HomeTheater,TV&amp;Video"/>
    <s v="Televisions"/>
    <n v="45.022511255627812"/>
    <s v="SmartTelevisions"/>
    <n v="10990"/>
    <x v="0"/>
    <n v="19990"/>
    <n v="0.45"/>
    <s v="&lt;50%"/>
    <n v="4848.2845674740483"/>
    <x v="12"/>
    <x v="81"/>
    <n v="4848.4135674740483"/>
    <n v="2578710"/>
    <m/>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12"/>
    <x v="106"/>
    <s v="Electronics|Mobiles&amp;Accessories|Smartphones&amp;BasicMobiles|Smartphones"/>
    <x v="0"/>
    <s v="Mobiles&amp;Accessories"/>
    <s v="Smartphones&amp;BasicMobiles"/>
    <n v="26.668444562970866"/>
    <s v="Smartphones"/>
    <n v="10999"/>
    <x v="0"/>
    <n v="14999"/>
    <n v="0.27"/>
    <s v="&lt;50%"/>
    <n v="4848.6410380622838"/>
    <x v="4"/>
    <x v="48"/>
    <n v="4867.6390380622834"/>
    <n v="284951002"/>
    <m/>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113"/>
    <x v="107"/>
    <s v="Computers&amp;Accessories|Accessories&amp;Peripherals|Cables&amp;Accessories|CableConnectionProtectors"/>
    <x v="1"/>
    <s v="Accessories&amp;Peripherals"/>
    <s v="Cables&amp;Accessories"/>
    <n v="90.090090090090087"/>
    <s v="CableConnectionProtectors"/>
    <n v="99"/>
    <x v="2"/>
    <n v="999"/>
    <n v="0.9"/>
    <s v="50% or More"/>
    <n v="4840.4782698961935"/>
    <x v="3"/>
    <x v="82"/>
    <n v="4841.8742698961933"/>
    <n v="1394604"/>
    <m/>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114"/>
    <x v="108"/>
    <s v="Electronics|Mobiles&amp;Accessories|MobileAccessories|Stands"/>
    <x v="0"/>
    <s v="Mobiles&amp;Accessories"/>
    <s v="MobileAccessories"/>
    <n v="80.160320641282567"/>
    <s v="Stands"/>
    <n v="99"/>
    <x v="2"/>
    <n v="499"/>
    <n v="0.8"/>
    <s v="50% or More"/>
    <n v="4970.3799307958479"/>
    <x v="0"/>
    <x v="83"/>
    <n v="5013.0209307958476"/>
    <n v="21277859"/>
    <m/>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15"/>
    <x v="109"/>
    <s v="Electronics|WearableTechnology|SmartWatches"/>
    <x v="0"/>
    <s v="WearableTechnology"/>
    <s v="SmartWatches"/>
    <n v="60.006000600060005"/>
    <m/>
    <n v="3999"/>
    <x v="0"/>
    <n v="9999"/>
    <n v="0.6"/>
    <s v="50% or More"/>
    <n v="4941.2626297577854"/>
    <x v="5"/>
    <x v="84"/>
    <n v="4941.3356297577857"/>
    <n v="729927"/>
    <m/>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16"/>
    <x v="110"/>
    <s v="Electronics|Mobiles&amp;Accessories|Smartphones&amp;BasicMobiles|Smartphones"/>
    <x v="0"/>
    <s v="Mobiles&amp;Accessories"/>
    <s v="Smartphones&amp;BasicMobiles"/>
    <n v="0"/>
    <s v="Smartphones"/>
    <n v="33999"/>
    <x v="0"/>
    <n v="33999"/>
    <n v="0"/>
    <s v="&lt;50%"/>
    <n v="4950.179446366782"/>
    <x v="0"/>
    <x v="9"/>
    <n v="4967.594446366782"/>
    <n v="592092585"/>
    <m/>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117"/>
    <x v="111"/>
    <s v="Electronics|HomeTheater,TV&amp;Video|Accessories|TVMounts,Stands&amp;Turntables|TVWall&amp;CeilingMounts"/>
    <x v="0"/>
    <s v="HomeTheater,TV&amp;Video"/>
    <s v="Accessories"/>
    <n v="15.114068441064637"/>
    <s v="TVMounts,Stands&amp;Turntables"/>
    <n v="893"/>
    <x v="0"/>
    <n v="1052"/>
    <n v="0.15"/>
    <s v="&lt;50%"/>
    <n v="4947.9431833910039"/>
    <x v="0"/>
    <x v="85"/>
    <n v="4948.0491833910037"/>
    <n v="111512"/>
    <m/>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18"/>
    <x v="112"/>
    <s v="Electronics|Headphones,Earbuds&amp;Accessories|Headphones|In-Ear"/>
    <x v="0"/>
    <s v="Headphones,Earbuds&amp;Accessories"/>
    <s v="Headphones"/>
    <n v="70.043777360850541"/>
    <s v="In-Ear"/>
    <n v="4790"/>
    <x v="0"/>
    <n v="15990"/>
    <n v="0.7"/>
    <s v="50% or More"/>
    <n v="4953.5846366782007"/>
    <x v="3"/>
    <x v="86"/>
    <n v="4957.974636678201"/>
    <n v="70196100"/>
    <m/>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119"/>
    <x v="113"/>
    <s v="Electronics|HomeTheater,TV&amp;Video|Televisions|SmartTelevisions"/>
    <x v="0"/>
    <s v="HomeTheater,TV&amp;Video"/>
    <s v="Televisions"/>
    <n v="37.210167678318101"/>
    <s v="SmartTelevisions"/>
    <n v="26999"/>
    <x v="0"/>
    <n v="42999"/>
    <n v="0.37"/>
    <s v="&lt;50%"/>
    <n v="4958.6541868512113"/>
    <x v="2"/>
    <x v="18"/>
    <n v="4960.1641868512115"/>
    <n v="64928490"/>
    <m/>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20"/>
    <x v="114"/>
    <s v="Electronics|Mobiles&amp;Accessories|Smartphones&amp;BasicMobiles|Smartphones"/>
    <x v="0"/>
    <s v="Mobiles&amp;Accessories"/>
    <s v="Smartphones&amp;BasicMobiles"/>
    <n v="30.001500075003751"/>
    <s v="Smartphones"/>
    <n v="13999"/>
    <x v="0"/>
    <n v="19999"/>
    <n v="0.3"/>
    <s v="&lt;50%"/>
    <n v="4981.8473356401382"/>
    <x v="4"/>
    <x v="59"/>
    <n v="5001.0993356401386"/>
    <n v="385020748"/>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121"/>
    <x v="115"/>
    <s v="Electronics|HomeTheater,TV&amp;Video|Accessories|Cables|HDMICables"/>
    <x v="0"/>
    <s v="HomeTheater,TV&amp;Video"/>
    <s v="Accessories"/>
    <n v="44.555555555555557"/>
    <s v="Cables"/>
    <n v="499"/>
    <x v="1"/>
    <n v="900"/>
    <n v="0.45"/>
    <s v="&lt;50%"/>
    <n v="4985.9476816609003"/>
    <x v="5"/>
    <x v="87"/>
    <n v="4988.1126816609003"/>
    <n v="1948500"/>
    <m/>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122"/>
    <x v="116"/>
    <s v="Computers&amp;Accessories|Accessories&amp;Peripherals|Cables&amp;Accessories|Cables|USBCables"/>
    <x v="1"/>
    <s v="Accessories&amp;Peripherals"/>
    <s v="Cables&amp;Accessories"/>
    <n v="80.08008008008008"/>
    <s v="Cables"/>
    <n v="199"/>
    <x v="2"/>
    <n v="999"/>
    <n v="0.8"/>
    <s v="50% or More"/>
    <n v="4992.8774394463671"/>
    <x v="0"/>
    <x v="88"/>
    <n v="4992.9644394463676"/>
    <n v="86913"/>
    <m/>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3"/>
    <x v="117"/>
    <s v="Computers&amp;Accessories|NetworkingDevices|NetworkAdapters|WirelessUSBAdapters"/>
    <x v="1"/>
    <s v="NetworkingDevices"/>
    <s v="NetworkAdapters"/>
    <n v="78.178178178178186"/>
    <s v="WirelessUSBAdapters"/>
    <n v="218"/>
    <x v="1"/>
    <n v="999"/>
    <n v="0.78"/>
    <s v="50% or More"/>
    <n v="5007.5244982698969"/>
    <x v="2"/>
    <x v="89"/>
    <n v="5007.6874982698964"/>
    <n v="162837"/>
    <m/>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
    <x v="118"/>
    <s v="Electronics|Mobiles&amp;Accessories|Smartphones&amp;BasicMobiles|Smartphones"/>
    <x v="0"/>
    <s v="Mobiles&amp;Accessories"/>
    <s v="Smartphones&amp;BasicMobiles"/>
    <n v="6.2507813476684593"/>
    <s v="Smartphones"/>
    <n v="7499"/>
    <x v="0"/>
    <n v="7999"/>
    <n v="0.06"/>
    <s v="&lt;50%"/>
    <n v="5011.3049134948096"/>
    <x v="3"/>
    <x v="90"/>
    <n v="5042.2119134948098"/>
    <n v="247225093"/>
    <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25"/>
    <x v="119"/>
    <s v="Electronics|Mobiles&amp;Accessories|MobileAccessories|Stands"/>
    <x v="0"/>
    <s v="Mobiles&amp;Accessories"/>
    <s v="MobileAccessories"/>
    <n v="80.829756795422043"/>
    <s v="Stands"/>
    <n v="134"/>
    <x v="2"/>
    <n v="699"/>
    <n v="0.81"/>
    <s v="50% or More"/>
    <n v="4990.5458131487894"/>
    <x v="4"/>
    <x v="91"/>
    <n v="5007.2308131487898"/>
    <n v="11662815"/>
    <m/>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126"/>
    <x v="120"/>
    <s v="Electronics|HomeTheater,TV&amp;Video|Accessories|Cables|HDMICables"/>
    <x v="0"/>
    <s v="HomeTheater,TV&amp;Video"/>
    <s v="Accessories"/>
    <n v="62.925851703406806"/>
    <s v="Cables"/>
    <n v="185"/>
    <x v="2"/>
    <n v="499"/>
    <n v="0.63"/>
    <s v="50% or More"/>
    <n v="5017.1943252595156"/>
    <x v="2"/>
    <x v="92"/>
    <n v="5017.2193252595152"/>
    <n v="12475"/>
    <m/>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27"/>
    <x v="121"/>
    <s v="Electronics|Mobiles&amp;Accessories|MobileAccessories|Chargers|PowerBanks"/>
    <x v="0"/>
    <s v="Mobiles&amp;Accessories"/>
    <s v="MobileAccessories"/>
    <n v="47.748976807639835"/>
    <s v="Chargers"/>
    <n v="1149"/>
    <x v="0"/>
    <n v="2199"/>
    <n v="0.48"/>
    <s v="&lt;50%"/>
    <n v="5017.5083737024215"/>
    <x v="0"/>
    <x v="0"/>
    <n v="5196.4203737024218"/>
    <n v="393427488"/>
    <m/>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128"/>
    <x v="122"/>
    <s v="Electronics|HomeTheater,TV&amp;Video|Accessories|Cables|HDMICables"/>
    <x v="0"/>
    <s v="HomeTheater,TV&amp;Video"/>
    <s v="Accessories"/>
    <n v="62.062062062062061"/>
    <s v="Cables"/>
    <n v="379"/>
    <x v="1"/>
    <n v="999"/>
    <n v="0.62"/>
    <s v="50% or More"/>
    <n v="4893.8639446366788"/>
    <x v="2"/>
    <x v="93"/>
    <n v="4906.016944636679"/>
    <n v="12140847"/>
    <m/>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129"/>
    <x v="3"/>
    <s v="Electronics|WearableTechnology|SmartWatches"/>
    <x v="0"/>
    <s v="WearableTechnology"/>
    <s v="SmartWatches"/>
    <n v="91.004550227511373"/>
    <m/>
    <n v="1799"/>
    <x v="0"/>
    <n v="19999"/>
    <n v="0.91"/>
    <s v="50% or More"/>
    <n v="4902.2481660899648"/>
    <x v="2"/>
    <x v="3"/>
    <n v="4916.1851660899647"/>
    <n v="278726063"/>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130"/>
    <x v="123"/>
    <s v="Computers&amp;Accessories|Accessories&amp;Peripherals|Cables&amp;Accessories|Cables|USBCables"/>
    <x v="1"/>
    <s v="Accessories&amp;Peripherals"/>
    <s v="Cables&amp;Accessories"/>
    <n v="71.269487750556792"/>
    <s v="Cables"/>
    <n v="129"/>
    <x v="2"/>
    <n v="449"/>
    <n v="0.71"/>
    <s v="50% or More"/>
    <n v="4944.4904498269898"/>
    <x v="12"/>
    <x v="94"/>
    <n v="4944.53144982699"/>
    <n v="18409"/>
    <m/>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
    <x v="124"/>
    <s v="Electronics|HomeTheater,TV&amp;Video|Projectors"/>
    <x v="0"/>
    <s v="HomeTheater,TV&amp;Video"/>
    <s v="Projectors"/>
    <n v="51.591695501730108"/>
    <m/>
    <n v="13990"/>
    <x v="0"/>
    <n v="28900"/>
    <n v="0.52"/>
    <s v="50% or More"/>
    <n v="4949.7465743944631"/>
    <x v="10"/>
    <x v="95"/>
    <n v="4949.7535743944627"/>
    <n v="202300"/>
    <m/>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2"/>
    <x v="125"/>
    <s v="Electronics|Mobiles&amp;Accessories|Smartphones&amp;BasicMobiles|Smartphones"/>
    <x v="0"/>
    <s v="Mobiles&amp;Accessories"/>
    <s v="Smartphones&amp;BasicMobiles"/>
    <n v="18.752344043005376"/>
    <s v="Smartphones"/>
    <n v="6499"/>
    <x v="0"/>
    <n v="7999"/>
    <n v="0.19"/>
    <s v="&lt;50%"/>
    <n v="4949.8778546712801"/>
    <x v="4"/>
    <x v="96"/>
    <n v="5263.7098546712805"/>
    <n v="2510342168"/>
    <m/>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133"/>
    <x v="126"/>
    <s v="Electronics|Mobiles&amp;Accessories|Smartphones&amp;BasicMobiles|Smartphones"/>
    <x v="0"/>
    <s v="Mobiles&amp;Accessories"/>
    <s v="Smartphones&amp;BasicMobiles"/>
    <n v="21.054847878724075"/>
    <s v="Smartphones"/>
    <n v="7499"/>
    <x v="0"/>
    <n v="9499"/>
    <n v="0.21"/>
    <s v="&lt;50%"/>
    <n v="4733.7364013840825"/>
    <x v="4"/>
    <x v="96"/>
    <n v="5047.5684013840828"/>
    <n v="2981090168"/>
    <m/>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34"/>
    <x v="127"/>
    <s v="Electronics|Mobiles&amp;Accessories|MobileAccessories|Mounts|Bedstand&amp;DeskMounts"/>
    <x v="0"/>
    <s v="Mobiles&amp;Accessories"/>
    <s v="MobileAccessories"/>
    <n v="74.874874874874877"/>
    <s v="Mounts"/>
    <n v="251"/>
    <x v="1"/>
    <n v="999"/>
    <n v="0.75"/>
    <s v="50% or More"/>
    <n v="4516.570173010381"/>
    <x v="12"/>
    <x v="97"/>
    <n v="4519.8041730103814"/>
    <n v="3230766"/>
    <m/>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35"/>
    <x v="128"/>
    <s v="Electronics|Mobiles&amp;Accessories|Smartphones&amp;BasicMobiles|BasicMobiles"/>
    <x v="0"/>
    <s v="Mobiles&amp;Accessories"/>
    <s v="Smartphones&amp;BasicMobiles"/>
    <n v="22.071806945261919"/>
    <s v="BasicMobiles"/>
    <n v="1324"/>
    <x v="0"/>
    <n v="1699"/>
    <n v="0.22"/>
    <s v="&lt;50%"/>
    <n v="4515.1358477508647"/>
    <x v="3"/>
    <x v="5"/>
    <n v="4643.4468477508644"/>
    <n v="218000389"/>
    <m/>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36"/>
    <x v="129"/>
    <s v="Electronics|WearableTechnology|SmartWatches"/>
    <x v="0"/>
    <s v="WearableTechnology"/>
    <s v="SmartWatches"/>
    <n v="68.013602720544114"/>
    <m/>
    <n v="1599"/>
    <x v="0"/>
    <n v="4999"/>
    <n v="0.68"/>
    <s v="50% or More"/>
    <n v="4426.6334948096892"/>
    <x v="3"/>
    <x v="98"/>
    <n v="4494.583494809689"/>
    <n v="339682050"/>
    <m/>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137"/>
    <x v="130"/>
    <s v="Electronics|HomeTheater,TV&amp;Video|Accessories|TVMounts,Stands&amp;Turntables|TVWall&amp;CeilingMounts"/>
    <x v="0"/>
    <s v="HomeTheater,TV&amp;Video"/>
    <s v="Accessories"/>
    <n v="58.888888888888893"/>
    <s v="TVMounts,Stands&amp;Turntables"/>
    <n v="1850"/>
    <x v="0"/>
    <n v="4500"/>
    <n v="0.59"/>
    <s v="50% or More"/>
    <n v="4392.6694809688588"/>
    <x v="3"/>
    <x v="99"/>
    <n v="4392.853480968859"/>
    <n v="828000"/>
    <m/>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38"/>
    <x v="131"/>
    <s v="Electronics|Mobiles&amp;Accessories|Smartphones&amp;BasicMobiles|Smartphones"/>
    <x v="0"/>
    <s v="Mobiles&amp;Accessories"/>
    <s v="Smartphones&amp;BasicMobiles"/>
    <n v="22.223868434698868"/>
    <s v="Smartphones"/>
    <n v="10499"/>
    <x v="0"/>
    <n v="13499"/>
    <n v="0.22"/>
    <s v="&lt;50%"/>
    <n v="4397.2156401384082"/>
    <x v="2"/>
    <x v="21"/>
    <n v="4397.4996401384078"/>
    <n v="3833716"/>
    <m/>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39"/>
    <x v="132"/>
    <s v="Electronics|Mobiles&amp;Accessories|MobileAccessories|Maintenance,Upkeep&amp;Repairs|ScreenProtectors"/>
    <x v="0"/>
    <s v="Mobiles&amp;Accessories"/>
    <s v="MobileAccessories"/>
    <n v="65.53984132459469"/>
    <s v="Maintenance,Upkeep&amp;Repairs"/>
    <n v="999"/>
    <x v="0"/>
    <n v="2899"/>
    <n v="0.66"/>
    <s v="50% or More"/>
    <n v="4397.8750865051907"/>
    <x v="13"/>
    <x v="100"/>
    <n v="4404.0040865051906"/>
    <n v="17767971"/>
    <m/>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140"/>
    <x v="133"/>
    <s v="Electronics|Mobiles&amp;Accessories|MobileAccessories|Chargers|WallChargers"/>
    <x v="0"/>
    <s v="Mobiles&amp;Accessories"/>
    <s v="MobileAccessories"/>
    <n v="60.100166944908182"/>
    <s v="Chargers"/>
    <n v="239"/>
    <x v="1"/>
    <n v="599"/>
    <n v="0.6"/>
    <s v="50% or More"/>
    <n v="4393.88"/>
    <x v="6"/>
    <x v="101"/>
    <n v="4396.027"/>
    <n v="1286053"/>
    <m/>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41"/>
    <x v="134"/>
    <s v="Electronics|HomeTheater,TV&amp;Video|Accessories|RemoteControls"/>
    <x v="0"/>
    <s v="HomeTheater,TV&amp;Video"/>
    <s v="Accessories"/>
    <n v="50.071530758226032"/>
    <s v="RemoteControls"/>
    <n v="349"/>
    <x v="1"/>
    <n v="699"/>
    <n v="0.5"/>
    <s v="50% or More"/>
    <n v="4392.4701730103807"/>
    <x v="6"/>
    <x v="102"/>
    <n v="4392.6841730103806"/>
    <n v="149586"/>
    <m/>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42"/>
    <x v="135"/>
    <s v="Electronics|Mobiles&amp;Accessories|MobileAccessories|Cases&amp;Covers|BasicCases"/>
    <x v="0"/>
    <s v="Mobiles&amp;Accessories"/>
    <s v="MobileAccessories"/>
    <n v="73.652028904947201"/>
    <s v="Cases&amp;Covers"/>
    <n v="474"/>
    <x v="1"/>
    <n v="1799"/>
    <n v="0.74"/>
    <s v="50% or More"/>
    <n v="4392.5567474048439"/>
    <x v="0"/>
    <x v="28"/>
    <n v="4394.0107474048436"/>
    <n v="2615746"/>
    <m/>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143"/>
    <x v="136"/>
    <s v="Electronics|HomeTheater,TV&amp;Video|Accessories|RemoteControls"/>
    <x v="0"/>
    <s v="HomeTheater,TV&amp;Video"/>
    <s v="Accessories"/>
    <n v="50.125313283208015"/>
    <s v="RemoteControls"/>
    <n v="199"/>
    <x v="2"/>
    <n v="399"/>
    <n v="0.5"/>
    <s v="50% or More"/>
    <n v="4474.2260207612453"/>
    <x v="2"/>
    <x v="103"/>
    <n v="4475.5610207612453"/>
    <n v="532665"/>
    <m/>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144"/>
    <x v="137"/>
    <s v="Electronics|Mobiles&amp;Accessories|Smartphones&amp;BasicMobiles|Smartphones"/>
    <x v="0"/>
    <s v="Mobiles&amp;Accessories"/>
    <s v="Smartphones&amp;BasicMobiles"/>
    <n v="26.202953787517863"/>
    <s v="Smartphones"/>
    <n v="15490"/>
    <x v="0"/>
    <n v="20990"/>
    <n v="0.26"/>
    <s v="&lt;50%"/>
    <n v="4480.9250519031148"/>
    <x v="2"/>
    <x v="51"/>
    <n v="4513.8410519031149"/>
    <n v="690906840"/>
    <m/>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45"/>
    <x v="138"/>
    <s v="Electronics|Mobiles&amp;Accessories|Smartphones&amp;BasicMobiles|BasicMobiles"/>
    <x v="0"/>
    <s v="Mobiles&amp;Accessories"/>
    <s v="Smartphones&amp;BasicMobiles"/>
    <n v="22.071806945261919"/>
    <s v="BasicMobiles"/>
    <n v="1324"/>
    <x v="0"/>
    <n v="1699"/>
    <n v="0.22"/>
    <s v="&lt;50%"/>
    <n v="4458.7878200692048"/>
    <x v="3"/>
    <x v="5"/>
    <n v="4587.0988200692045"/>
    <n v="218000389"/>
    <m/>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46"/>
    <x v="139"/>
    <s v="Electronics|Mobiles&amp;Accessories|Smartphones&amp;BasicMobiles|Smartphones"/>
    <x v="0"/>
    <s v="Mobiles&amp;Accessories"/>
    <s v="Smartphones&amp;BasicMobiles"/>
    <n v="27.779321073392964"/>
    <s v="Smartphones"/>
    <n v="12999"/>
    <x v="0"/>
    <n v="17999"/>
    <n v="0.28000000000000003"/>
    <s v="&lt;50%"/>
    <n v="4375.9314878892737"/>
    <x v="4"/>
    <x v="48"/>
    <n v="4394.9294878892733"/>
    <n v="341945002"/>
    <m/>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147"/>
    <x v="140"/>
    <s v="Electronics|Mobiles&amp;Accessories|MobileAccessories|Chargers|PowerBanks"/>
    <x v="0"/>
    <s v="Mobiles&amp;Accessories"/>
    <s v="MobileAccessories"/>
    <n v="37.523452157598499"/>
    <s v="Chargers"/>
    <n v="999"/>
    <x v="0"/>
    <n v="1599"/>
    <n v="0.38"/>
    <s v="&lt;50%"/>
    <n v="4386.9030449826996"/>
    <x v="3"/>
    <x v="71"/>
    <n v="4394.1250449826994"/>
    <n v="11547978"/>
    <m/>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148"/>
    <x v="141"/>
    <s v="Electronics|Mobiles&amp;Accessories|Smartphones&amp;BasicMobiles|Smartphones"/>
    <x v="0"/>
    <s v="Mobiles&amp;Accessories"/>
    <s v="Smartphones&amp;BasicMobiles"/>
    <n v="30.001500075003751"/>
    <s v="Smartphones"/>
    <n v="13999"/>
    <x v="0"/>
    <n v="19999"/>
    <n v="0.3"/>
    <s v="&lt;50%"/>
    <n v="4389.9926643598619"/>
    <x v="4"/>
    <x v="59"/>
    <n v="4409.2446643598623"/>
    <n v="385020748"/>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49"/>
    <x v="142"/>
    <s v="Electronics|Mobiles&amp;Accessories|MobileAccessories|Maintenance,Upkeep&amp;Repairs|ScreenProtectors"/>
    <x v="0"/>
    <s v="Mobiles&amp;Accessories"/>
    <s v="MobileAccessories"/>
    <n v="65.53984132459469"/>
    <s v="Maintenance,Upkeep&amp;Repairs"/>
    <n v="999"/>
    <x v="0"/>
    <n v="2899"/>
    <n v="0.66"/>
    <s v="50% or More"/>
    <n v="4382.6331487889274"/>
    <x v="13"/>
    <x v="104"/>
    <n v="4409.2361487889275"/>
    <n v="77122097"/>
    <m/>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150"/>
    <x v="143"/>
    <s v="Electronics|HomeTheater,TV&amp;Video|Televisions|SmartTelevisions"/>
    <x v="0"/>
    <s v="HomeTheater,TV&amp;Video"/>
    <s v="Televisions"/>
    <n v="41.177277985842856"/>
    <s v="SmartTelevisions"/>
    <n v="29999"/>
    <x v="0"/>
    <n v="50999"/>
    <n v="0.41"/>
    <s v="&lt;50%"/>
    <n v="4367.0033217993077"/>
    <x v="5"/>
    <x v="105"/>
    <n v="4368.7153217993082"/>
    <n v="87310288"/>
    <m/>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151"/>
    <x v="144"/>
    <s v="Electronics|Mobiles&amp;Accessories|Smartphones&amp;BasicMobiles|Smartphones"/>
    <x v="0"/>
    <s v="Mobiles&amp;Accessories"/>
    <s v="Smartphones&amp;BasicMobiles"/>
    <n v="21.395902810862317"/>
    <s v="Smartphones"/>
    <n v="16499"/>
    <x v="0"/>
    <n v="20990"/>
    <n v="0.21"/>
    <s v="&lt;50%"/>
    <n v="4367.2725951557095"/>
    <x v="3"/>
    <x v="53"/>
    <n v="4388.6225951557099"/>
    <n v="448136500"/>
    <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152"/>
    <x v="145"/>
    <s v="Electronics|WearableTechnology|SmartWatches"/>
    <x v="0"/>
    <s v="WearableTechnology"/>
    <s v="SmartWatches"/>
    <n v="78.346391065177528"/>
    <m/>
    <n v="1299"/>
    <x v="0"/>
    <n v="5999"/>
    <n v="0.78"/>
    <s v="50% or More"/>
    <n v="4416.935017301038"/>
    <x v="8"/>
    <x v="106"/>
    <n v="4421.350017301038"/>
    <n v="26485585"/>
    <m/>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3"/>
    <x v="146"/>
    <s v="Electronics|Headphones,Earbuds&amp;Accessories|Headphones|In-Ear"/>
    <x v="0"/>
    <s v="Headphones,Earbuds&amp;Accessories"/>
    <s v="Headphones"/>
    <n v="0"/>
    <s v="In-Ear"/>
    <n v="499"/>
    <x v="1"/>
    <n v="499"/>
    <n v="0"/>
    <s v="&lt;50%"/>
    <n v="4415.4365397923875"/>
    <x v="2"/>
    <x v="107"/>
    <n v="4446.9755397923873"/>
    <n v="15737961"/>
    <m/>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54"/>
    <x v="147"/>
    <s v="Electronics|WearableTechnology|SmartWatches"/>
    <x v="0"/>
    <s v="WearableTechnology"/>
    <s v="SmartWatches"/>
    <n v="62.465581977471842"/>
    <m/>
    <n v="2999"/>
    <x v="0"/>
    <n v="7990"/>
    <n v="0.62"/>
    <s v="50% or More"/>
    <n v="4399.363598615917"/>
    <x v="4"/>
    <x v="108"/>
    <n v="4399.5175986159174"/>
    <n v="1230460"/>
    <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55"/>
    <x v="148"/>
    <s v="Electronics|Mobiles&amp;Accessories|MobileAccessories|StylusPens"/>
    <x v="0"/>
    <s v="Mobiles&amp;Accessories"/>
    <s v="MobileAccessories"/>
    <n v="65.010835139189865"/>
    <s v="StylusPens"/>
    <n v="2099"/>
    <x v="0"/>
    <n v="5999"/>
    <n v="0.65"/>
    <s v="50% or More"/>
    <n v="4422.6031833910029"/>
    <x v="0"/>
    <x v="109"/>
    <n v="4439.7321833910028"/>
    <n v="102756871"/>
    <m/>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156"/>
    <x v="149"/>
    <s v="Electronics|Mobiles&amp;Accessories|MobileAccessories|Chargers|AutomobileChargers"/>
    <x v="0"/>
    <s v="Mobiles&amp;Accessories"/>
    <s v="MobileAccessories"/>
    <n v="51.788268955650928"/>
    <s v="Chargers"/>
    <n v="337"/>
    <x v="1"/>
    <n v="699"/>
    <n v="0.52"/>
    <s v="50% or More"/>
    <n v="4417.4188927335636"/>
    <x v="2"/>
    <x v="110"/>
    <n v="4422.3878927335636"/>
    <n v="3473331"/>
    <m/>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157"/>
    <x v="150"/>
    <s v="Computers&amp;Accessories|Accessories&amp;Peripherals|Cables&amp;Accessories|Cables|USBCables"/>
    <x v="1"/>
    <s v="Accessories&amp;Peripherals"/>
    <s v="Cables&amp;Accessories"/>
    <n v="61.179087875417125"/>
    <s v="Cables"/>
    <n v="349"/>
    <x v="1"/>
    <n v="899"/>
    <n v="0.61"/>
    <s v="50% or More"/>
    <n v="4414.0233217993082"/>
    <x v="4"/>
    <x v="111"/>
    <n v="4428.9193217993079"/>
    <n v="13391504"/>
    <m/>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158"/>
    <x v="151"/>
    <s v="Electronics|Mobiles&amp;Accessories|MobileAccessories|Maintenance,Upkeep&amp;Repairs|ScreenProtectors"/>
    <x v="0"/>
    <s v="Mobiles&amp;Accessories"/>
    <s v="MobileAccessories"/>
    <n v="74.958263772954922"/>
    <s v="Maintenance,Upkeep&amp;Repairs"/>
    <n v="150"/>
    <x v="2"/>
    <n v="599"/>
    <n v="0.75"/>
    <s v="50% or More"/>
    <n v="4447.9352249134954"/>
    <x v="0"/>
    <x v="112"/>
    <n v="4448.6492249134953"/>
    <n v="427686"/>
    <m/>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59"/>
    <x v="152"/>
    <s v="Electronics|Mobiles&amp;Accessories|Smartphones&amp;BasicMobiles|Smartphones"/>
    <x v="0"/>
    <s v="Mobiles&amp;Accessories"/>
    <s v="Smartphones&amp;BasicMobiles"/>
    <n v="21.88868042526579"/>
    <s v="Smartphones"/>
    <n v="12490"/>
    <x v="0"/>
    <n v="15990"/>
    <n v="0.22"/>
    <s v="&lt;50%"/>
    <n v="4470.6823529411768"/>
    <x v="2"/>
    <x v="113"/>
    <n v="4529.1883529411771"/>
    <n v="935510940"/>
    <m/>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160"/>
    <x v="153"/>
    <s v="Electronics|Mobiles&amp;Accessories|Smartphones&amp;BasicMobiles|Smartphones"/>
    <x v="0"/>
    <s v="Mobiles&amp;Accessories"/>
    <s v="Smartphones&amp;BasicMobiles"/>
    <n v="19.048526120291442"/>
    <s v="Smartphones"/>
    <n v="16999"/>
    <x v="0"/>
    <n v="20999"/>
    <n v="0.19"/>
    <s v="&lt;50%"/>
    <n v="4432.2994463667819"/>
    <x v="4"/>
    <x v="114"/>
    <n v="4464.121446366782"/>
    <n v="668230178"/>
    <m/>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1"/>
    <x v="154"/>
    <s v="Electronics|Mobiles&amp;Accessories|Smartphones&amp;BasicMobiles|BasicMobiles"/>
    <x v="0"/>
    <s v="Mobiles&amp;Accessories"/>
    <s v="Smartphones&amp;BasicMobiles"/>
    <n v="15.532425940752603"/>
    <s v="BasicMobiles"/>
    <n v="1055"/>
    <x v="0"/>
    <n v="1249"/>
    <n v="0.16"/>
    <s v="&lt;50%"/>
    <n v="4416.2384083044981"/>
    <x v="1"/>
    <x v="115"/>
    <n v="4418.5904083044979"/>
    <n v="2937648"/>
    <m/>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162"/>
    <x v="155"/>
    <s v="Electronics|Mobiles&amp;Accessories|MobileAccessories|Chargers|PowerBanks"/>
    <x v="0"/>
    <s v="Mobiles&amp;Accessories"/>
    <s v="MobileAccessories"/>
    <n v="45.511377844461116"/>
    <s v="Chargers"/>
    <n v="2179"/>
    <x v="0"/>
    <n v="3999"/>
    <n v="0.46"/>
    <s v="&lt;50%"/>
    <n v="4418.1929411764704"/>
    <x v="3"/>
    <x v="116"/>
    <n v="4426.5729411764705"/>
    <n v="33511620"/>
    <m/>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163"/>
    <x v="156"/>
    <s v="Electronics|Mobiles&amp;Accessories|MobileAccessories|Maintenance,Upkeep&amp;Repairs|ScreenProtectors"/>
    <x v="0"/>
    <s v="Mobiles&amp;Accessories"/>
    <s v="MobileAccessories"/>
    <n v="65.53984132459469"/>
    <s v="Maintenance,Upkeep&amp;Repairs"/>
    <n v="999"/>
    <x v="0"/>
    <n v="2899"/>
    <n v="0.66"/>
    <s v="50% or More"/>
    <n v="4430.7714186851208"/>
    <x v="14"/>
    <x v="117"/>
    <n v="4438.5504186851213"/>
    <n v="22551321"/>
    <m/>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164"/>
    <x v="157"/>
    <s v="Electronics|WearableTechnology|SmartWatches"/>
    <x v="0"/>
    <s v="WearableTechnology"/>
    <s v="SmartWatches"/>
    <n v="56.931835667025702"/>
    <m/>
    <n v="2799"/>
    <x v="0"/>
    <n v="6499"/>
    <n v="0.56999999999999995"/>
    <s v="50% or More"/>
    <n v="4466.9279584775086"/>
    <x v="4"/>
    <x v="118"/>
    <n v="4505.8069584775085"/>
    <n v="252674621"/>
    <m/>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65"/>
    <x v="158"/>
    <s v="Electronics|Mobiles&amp;Accessories|Smartphones&amp;BasicMobiles|BasicMobiles"/>
    <x v="0"/>
    <s v="Mobiles&amp;Accessories"/>
    <s v="Smartphones&amp;BasicMobiles"/>
    <n v="13.337779259753251"/>
    <s v="BasicMobiles"/>
    <n v="2599"/>
    <x v="0"/>
    <n v="2999"/>
    <n v="0.13"/>
    <s v="&lt;50%"/>
    <n v="4442.456124567474"/>
    <x v="6"/>
    <x v="119"/>
    <n v="4456.7221245674737"/>
    <n v="42783734"/>
    <m/>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166"/>
    <x v="159"/>
    <s v="Electronics|WearableTechnology|SmartWatches"/>
    <x v="0"/>
    <s v="WearableTechnology"/>
    <s v="SmartWatches"/>
    <n v="42.863266180882981"/>
    <m/>
    <n v="3999"/>
    <x v="0"/>
    <n v="6999"/>
    <n v="0.43"/>
    <s v="&lt;50%"/>
    <n v="4463.0708650519036"/>
    <x v="4"/>
    <x v="120"/>
    <n v="4473.2998650519039"/>
    <n v="71592771"/>
    <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67"/>
    <x v="160"/>
    <s v="Electronics|Mobiles&amp;Accessories|Smartphones&amp;BasicMobiles|Smartphones"/>
    <x v="0"/>
    <s v="Mobiles&amp;Accessories"/>
    <s v="Smartphones&amp;BasicMobiles"/>
    <n v="31.580609505763462"/>
    <s v="Smartphones"/>
    <n v="12999"/>
    <x v="0"/>
    <n v="18999"/>
    <n v="0.32"/>
    <s v="&lt;50%"/>
    <n v="4457.2227681660906"/>
    <x v="4"/>
    <x v="68"/>
    <n v="4507.9947681660906"/>
    <n v="964617228"/>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68"/>
    <x v="161"/>
    <s v="Electronics|WearableTechnology|SmartWatches"/>
    <x v="0"/>
    <s v="WearableTechnology"/>
    <s v="SmartWatches"/>
    <n v="78.55507868383404"/>
    <m/>
    <n v="1499"/>
    <x v="0"/>
    <n v="6990"/>
    <n v="0.79"/>
    <s v="50% or More"/>
    <n v="4454.9729411764711"/>
    <x v="6"/>
    <x v="12"/>
    <n v="4476.7689411764713"/>
    <n v="152354040"/>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69"/>
    <x v="162"/>
    <s v="Electronics|Headphones,Earbuds&amp;Accessories|Adapters"/>
    <x v="0"/>
    <s v="Headphones,Earbuds&amp;Accessories"/>
    <s v="Adapters"/>
    <n v="87.987987987987992"/>
    <m/>
    <n v="120"/>
    <x v="2"/>
    <n v="999"/>
    <n v="0.88"/>
    <s v="50% or More"/>
    <n v="4440.4701038062285"/>
    <x v="6"/>
    <x v="121"/>
    <n v="4446.9611038062285"/>
    <n v="6484509"/>
    <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170"/>
    <x v="163"/>
    <s v="Electronics|Mobiles&amp;Accessories|Smartphones&amp;BasicMobiles|Smartphones"/>
    <x v="0"/>
    <s v="Mobiles&amp;Accessories"/>
    <s v="Smartphones&amp;BasicMobiles"/>
    <n v="10.00020000400008"/>
    <s v="Smartphones"/>
    <n v="44999"/>
    <x v="0"/>
    <n v="49999"/>
    <n v="0.1"/>
    <s v="&lt;50%"/>
    <n v="4454.8024221453288"/>
    <x v="0"/>
    <x v="122"/>
    <n v="4457.8774221453286"/>
    <n v="153746925"/>
    <m/>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171"/>
    <x v="164"/>
    <s v="Electronics|Mobiles&amp;Accessories|Smartphones&amp;BasicMobiles|Smartphones"/>
    <x v="0"/>
    <s v="Mobiles&amp;Accessories"/>
    <s v="Smartphones&amp;BasicMobiles"/>
    <n v="34.618047542118624"/>
    <s v="Smartphones"/>
    <n v="8499"/>
    <x v="0"/>
    <n v="12999"/>
    <n v="0.35"/>
    <s v="&lt;50%"/>
    <n v="4454.5012456747399"/>
    <x v="4"/>
    <x v="123"/>
    <n v="4461.1632456747402"/>
    <n v="86599338"/>
    <m/>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172"/>
    <x v="165"/>
    <s v="Electronics|WearableTechnology|SmartWatches"/>
    <x v="0"/>
    <s v="WearableTechnology"/>
    <s v="SmartWatches"/>
    <n v="74.981226533166449"/>
    <m/>
    <n v="1999"/>
    <x v="0"/>
    <n v="7990"/>
    <n v="0.75"/>
    <s v="50% or More"/>
    <n v="4467.8168858131494"/>
    <x v="1"/>
    <x v="124"/>
    <n v="4485.649885813149"/>
    <n v="142485670"/>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173"/>
    <x v="166"/>
    <s v="Electronics|HomeTheater,TV&amp;Video|Accessories|Cables|HDMICables"/>
    <x v="0"/>
    <s v="HomeTheater,TV&amp;Video"/>
    <s v="Accessories"/>
    <n v="70.035017508754379"/>
    <s v="Cables"/>
    <n v="599"/>
    <x v="0"/>
    <n v="1999"/>
    <n v="0.7"/>
    <s v="50% or More"/>
    <n v="4470.0159861591692"/>
    <x v="2"/>
    <x v="125"/>
    <n v="4470.0629861591688"/>
    <n v="93953"/>
    <m/>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74"/>
    <x v="167"/>
    <s v="Electronics|WearableTechnology|SmartWatches"/>
    <x v="0"/>
    <s v="WearableTechnology"/>
    <s v="SmartWatches"/>
    <n v="81.260157519689955"/>
    <m/>
    <n v="1499"/>
    <x v="0"/>
    <n v="7999"/>
    <n v="0.81"/>
    <s v="50% or More"/>
    <n v="4475.2229065743941"/>
    <x v="2"/>
    <x v="126"/>
    <n v="4497.860906574394"/>
    <n v="181081362"/>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175"/>
    <x v="168"/>
    <s v="Electronics|Mobiles&amp;Accessories|MobileAccessories|Chargers|PowerBanks"/>
    <x v="0"/>
    <s v="Mobiles&amp;Accessories"/>
    <s v="MobileAccessories"/>
    <n v="54.301228922549306"/>
    <s v="Chargers"/>
    <n v="1599"/>
    <x v="0"/>
    <n v="3499"/>
    <n v="0.54"/>
    <s v="50% or More"/>
    <n v="4464.080484429066"/>
    <x v="3"/>
    <x v="127"/>
    <n v="4500.464484429066"/>
    <n v="127307616"/>
    <m/>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76"/>
    <x v="169"/>
    <s v="Electronics|Mobiles&amp;Accessories|MobileAccessories|Chargers|WallChargers"/>
    <x v="0"/>
    <s v="Mobiles&amp;Accessories"/>
    <s v="MobileAccessories"/>
    <n v="50.025012506253134"/>
    <s v="Chargers"/>
    <n v="999"/>
    <x v="0"/>
    <n v="1999"/>
    <n v="0.5"/>
    <s v="50% or More"/>
    <n v="4441.1374394463664"/>
    <x v="0"/>
    <x v="128"/>
    <n v="4442.9144394463665"/>
    <n v="3552223"/>
    <m/>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177"/>
    <x v="170"/>
    <s v="Electronics|Mobiles&amp;Accessories|MobileAccessories|Stands"/>
    <x v="0"/>
    <s v="Mobiles&amp;Accessories"/>
    <s v="MobileAccessories"/>
    <n v="58.116232464929865"/>
    <s v="Stands"/>
    <n v="209"/>
    <x v="1"/>
    <n v="499"/>
    <n v="0.57999999999999996"/>
    <s v="50% or More"/>
    <n v="4461.7303806228374"/>
    <x v="11"/>
    <x v="129"/>
    <n v="4461.8343806228377"/>
    <n v="51896"/>
    <m/>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78"/>
    <x v="171"/>
    <s v="Electronics|WearableTechnology|SmartWatches"/>
    <x v="0"/>
    <s v="WearableTechnology"/>
    <s v="SmartWatches"/>
    <n v="74.306944841383256"/>
    <m/>
    <n v="899"/>
    <x v="0"/>
    <n v="3499"/>
    <n v="0.74"/>
    <s v="50% or More"/>
    <n v="4463.7803460207606"/>
    <x v="15"/>
    <x v="130"/>
    <n v="4464.4613460207602"/>
    <n v="2382819"/>
    <m/>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79"/>
    <x v="172"/>
    <s v="Electronics|Mobiles&amp;Accessories|Smartphones&amp;BasicMobiles|Smartphones"/>
    <x v="0"/>
    <s v="Mobiles&amp;Accessories"/>
    <s v="Smartphones&amp;BasicMobiles"/>
    <n v="29.979993331110371"/>
    <s v="Smartphones"/>
    <n v="20999"/>
    <x v="0"/>
    <n v="29990"/>
    <n v="0.3"/>
    <s v="&lt;50%"/>
    <n v="4500.3087197231835"/>
    <x v="0"/>
    <x v="131"/>
    <n v="4509.8077197231833"/>
    <n v="284875010"/>
    <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180"/>
    <x v="173"/>
    <s v="Electronics|Mobiles&amp;Accessories|Smartphones&amp;BasicMobiles|Smartphones"/>
    <x v="0"/>
    <s v="Mobiles&amp;Accessories"/>
    <s v="Smartphones&amp;BasicMobiles"/>
    <n v="20.842084208420843"/>
    <s v="Smartphones"/>
    <n v="7915"/>
    <x v="0"/>
    <n v="9999"/>
    <n v="0.21"/>
    <s v="&lt;50%"/>
    <n v="4511.373910034602"/>
    <x v="0"/>
    <x v="132"/>
    <n v="4512.7499100346022"/>
    <n v="13758624"/>
    <m/>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181"/>
    <x v="174"/>
    <s v="Electronics|Mobiles&amp;Accessories|Smartphones&amp;BasicMobiles|BasicMobiles"/>
    <x v="0"/>
    <s v="Mobiles&amp;Accessories"/>
    <s v="Smartphones&amp;BasicMobiles"/>
    <n v="14.171779141104293"/>
    <s v="BasicMobiles"/>
    <n v="1399"/>
    <x v="0"/>
    <n v="1630"/>
    <n v="0.14000000000000001"/>
    <s v="&lt;50%"/>
    <n v="4514.3870588235295"/>
    <x v="3"/>
    <x v="133"/>
    <n v="4523.7650588235292"/>
    <n v="15286140"/>
    <m/>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82"/>
    <x v="175"/>
    <s v="Electronics|Headphones,Earbuds&amp;Accessories|Headphones|In-Ear"/>
    <x v="0"/>
    <s v="Headphones,Earbuds&amp;Accessories"/>
    <s v="Headphones"/>
    <n v="63.463463463463462"/>
    <s v="In-Ear"/>
    <n v="365"/>
    <x v="1"/>
    <n v="999"/>
    <n v="0.63"/>
    <s v="50% or More"/>
    <n v="4528.6739792387543"/>
    <x v="4"/>
    <x v="134"/>
    <n v="4892.3849792387546"/>
    <n v="363347289"/>
    <m/>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183"/>
    <x v="176"/>
    <s v="Electronics|Mobiles&amp;Accessories|Smartphones&amp;BasicMobiles|Smartphones"/>
    <x v="0"/>
    <s v="Mobiles&amp;Accessories"/>
    <s v="Smartphones&amp;BasicMobiles"/>
    <n v="28.206574696138265"/>
    <s v="Smartphones"/>
    <n v="13999"/>
    <x v="0"/>
    <n v="19499"/>
    <n v="0.28000000000000003"/>
    <s v="&lt;50%"/>
    <n v="4284.5217993079586"/>
    <x v="4"/>
    <x v="48"/>
    <n v="4303.5197993079582"/>
    <n v="370442002"/>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184"/>
    <x v="177"/>
    <s v="Electronics|Headphones,Earbuds&amp;Accessories|Headphones|On-Ear"/>
    <x v="0"/>
    <s v="Headphones,Earbuds&amp;Accessories"/>
    <s v="Headphones"/>
    <n v="53.210702341137129"/>
    <s v="On-Ear"/>
    <n v="1399"/>
    <x v="0"/>
    <n v="2990"/>
    <n v="0.53"/>
    <s v="50% or More"/>
    <n v="4273.0346712802766"/>
    <x v="4"/>
    <x v="135"/>
    <n v="4370.2096712802768"/>
    <n v="290553250"/>
    <m/>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185"/>
    <x v="178"/>
    <s v="Electronics|Mobiles&amp;Accessories|MobileAccessories|Chargers|WallChargers"/>
    <x v="0"/>
    <s v="Mobiles&amp;Accessories"/>
    <s v="MobileAccessories"/>
    <n v="41.701417848206837"/>
    <s v="Chargers"/>
    <n v="699"/>
    <x v="0"/>
    <n v="1199"/>
    <n v="0.42"/>
    <s v="&lt;50%"/>
    <n v="4329.5343252595158"/>
    <x v="3"/>
    <x v="79"/>
    <n v="4343.9383252595162"/>
    <n v="17270396"/>
    <m/>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186"/>
    <x v="179"/>
    <s v="Electronics|Mobiles&amp;Accessories|MobileAccessories|D√©cor|PhoneCharms"/>
    <x v="0"/>
    <s v="Mobiles&amp;Accessories"/>
    <s v="MobileAccessories"/>
    <n v="90.090090090090087"/>
    <s v="D√©cor"/>
    <n v="99"/>
    <x v="2"/>
    <n v="999"/>
    <n v="0.9"/>
    <s v="50% or More"/>
    <n v="4322.3364013840828"/>
    <x v="5"/>
    <x v="136"/>
    <n v="4322.6414013840831"/>
    <n v="304695"/>
    <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87"/>
    <x v="180"/>
    <s v="Electronics|Mobiles&amp;Accessories|Smartphones&amp;BasicMobiles|Smartphones"/>
    <x v="0"/>
    <s v="Mobiles&amp;Accessories"/>
    <s v="Smartphones&amp;BasicMobiles"/>
    <n v="18.149158708503865"/>
    <s v="Smartphones"/>
    <n v="17999"/>
    <x v="0"/>
    <n v="21990"/>
    <n v="0.18"/>
    <s v="&lt;50%"/>
    <n v="4325.3578254847644"/>
    <x v="3"/>
    <x v="53"/>
    <n v="4346.7078254847647"/>
    <n v="469486500"/>
    <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88"/>
    <x v="181"/>
    <s v="Electronics|Mobiles&amp;Accessories|MobileAccessories|StylusPens"/>
    <x v="0"/>
    <s v="Mobiles&amp;Accessories"/>
    <s v="MobileAccessories"/>
    <n v="62.866123731961707"/>
    <s v="StylusPens"/>
    <n v="2599"/>
    <x v="0"/>
    <n v="6999"/>
    <n v="0.63"/>
    <s v="50% or More"/>
    <n v="4315.5015246015246"/>
    <x v="10"/>
    <x v="137"/>
    <n v="4317.0275246015244"/>
    <n v="10680474"/>
    <m/>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189"/>
    <x v="182"/>
    <s v="Electronics|Mobiles&amp;Accessories|MobileAccessories|Cables&amp;Adapters|OTGAdapters"/>
    <x v="0"/>
    <s v="Mobiles&amp;Accessories"/>
    <s v="MobileAccessories"/>
    <n v="72.144288577154313"/>
    <s v="Cables&amp;Adapters"/>
    <n v="139"/>
    <x v="2"/>
    <n v="499"/>
    <n v="0.72"/>
    <s v="50% or More"/>
    <n v="4326.8309292649101"/>
    <x v="2"/>
    <x v="138"/>
    <n v="4331.8019292649096"/>
    <n v="2480529"/>
    <m/>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190"/>
    <x v="183"/>
    <s v="Electronics|WearableTechnology|SmartWatches"/>
    <x v="0"/>
    <s v="WearableTechnology"/>
    <s v="SmartWatches"/>
    <n v="73.723012111637715"/>
    <m/>
    <n v="499"/>
    <x v="1"/>
    <n v="1899"/>
    <n v="0.74"/>
    <s v="50% or More"/>
    <n v="4364.1360166551003"/>
    <x v="4"/>
    <x v="139"/>
    <n v="4364.5480166551006"/>
    <n v="782388"/>
    <m/>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91"/>
    <x v="184"/>
    <s v="Electronics|Mobiles&amp;Accessories|MobileAccessories|Maintenance,Upkeep&amp;Repairs|ScreenProtectors"/>
    <x v="0"/>
    <s v="Mobiles&amp;Accessories"/>
    <s v="MobileAccessories"/>
    <n v="70.070070070070074"/>
    <s v="Maintenance,Upkeep&amp;Repairs"/>
    <n v="299"/>
    <x v="1"/>
    <n v="999"/>
    <n v="0.7"/>
    <s v="50% or More"/>
    <n v="4367.1603472222223"/>
    <x v="0"/>
    <x v="47"/>
    <n v="4376.0513472222219"/>
    <n v="8882109"/>
    <m/>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192"/>
    <x v="185"/>
    <s v="Electronics|Mobiles&amp;Accessories|MobileAccessories|Cases&amp;Covers|BasicCases"/>
    <x v="0"/>
    <s v="Mobiles&amp;Accessories"/>
    <s v="MobileAccessories"/>
    <n v="38.47633705271258"/>
    <s v="Cases&amp;Covers"/>
    <n v="1599"/>
    <x v="0"/>
    <n v="2599"/>
    <n v="0.38"/>
    <s v="&lt;50%"/>
    <n v="4367.8016678248778"/>
    <x v="0"/>
    <x v="140"/>
    <n v="4369.6026678248782"/>
    <n v="4680799"/>
    <m/>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93"/>
    <x v="186"/>
    <s v="Electronics|HomeTheater,TV&amp;Video|Televisions|SmartTelevisions"/>
    <x v="0"/>
    <s v="HomeTheater,TV&amp;Video"/>
    <s v="Televisions"/>
    <n v="40.007274049827238"/>
    <s v="SmartTelevisions"/>
    <n v="32990"/>
    <x v="0"/>
    <n v="54990"/>
    <n v="0.4"/>
    <s v="&lt;50%"/>
    <n v="4379.0078581363005"/>
    <x v="4"/>
    <x v="141"/>
    <n v="4380.5628581363007"/>
    <n v="85509450"/>
    <m/>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194"/>
    <x v="187"/>
    <s v="Electronics|Mobiles&amp;Accessories|MobileAccessories|Maintenance,Upkeep&amp;Repairs|ScreenProtectors"/>
    <x v="0"/>
    <s v="Mobiles&amp;Accessories"/>
    <s v="MobileAccessories"/>
    <n v="50.083472454090149"/>
    <s v="Maintenance,Upkeep&amp;Repairs"/>
    <n v="299"/>
    <x v="1"/>
    <n v="599"/>
    <n v="0.5"/>
    <s v="50% or More"/>
    <n v="4385.6577592205986"/>
    <x v="0"/>
    <x v="142"/>
    <n v="4390.3317592205985"/>
    <n v="2799726"/>
    <m/>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195"/>
    <x v="188"/>
    <s v="Electronics|WearableTechnology|SmartWatches"/>
    <x v="0"/>
    <s v="WearableTechnology"/>
    <s v="SmartWatches"/>
    <n v="75.075075075075077"/>
    <m/>
    <n v="249"/>
    <x v="1"/>
    <n v="999"/>
    <n v="0.75"/>
    <s v="50% or More"/>
    <n v="4386.0034122562674"/>
    <x v="10"/>
    <x v="143"/>
    <n v="4386.041412256267"/>
    <n v="37962"/>
    <m/>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96"/>
    <x v="189"/>
    <s v="Electronics|WearableTechnology|SmartWatches"/>
    <x v="0"/>
    <s v="WearableTechnology"/>
    <s v="SmartWatches"/>
    <n v="74.263233190271819"/>
    <m/>
    <n v="1799"/>
    <x v="0"/>
    <n v="6990"/>
    <n v="0.74"/>
    <s v="50% or More"/>
    <n v="4391.0908710801396"/>
    <x v="3"/>
    <x v="144"/>
    <n v="4417.9708710801397"/>
    <n v="187891200"/>
    <m/>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197"/>
    <x v="190"/>
    <s v="Electronics|Mobiles&amp;Accessories|MobileAccessories|Mounts|Bedstand&amp;DeskMounts"/>
    <x v="0"/>
    <s v="Mobiles&amp;Accessories"/>
    <s v="MobileAccessories"/>
    <n v="73.723012111637715"/>
    <s v="Mounts"/>
    <n v="499"/>
    <x v="1"/>
    <n v="1899"/>
    <n v="0.74"/>
    <s v="50% or More"/>
    <n v="4375.623709902371"/>
    <x v="4"/>
    <x v="145"/>
    <n v="4377.0987099023714"/>
    <n v="2801025"/>
    <m/>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198"/>
    <x v="191"/>
    <s v="Electronics|Headphones,Earbuds&amp;Accessories|Headphones|In-Ear"/>
    <x v="0"/>
    <s v="Headphones,Earbuds&amp;Accessories"/>
    <s v="Headphones"/>
    <n v="5.005005005005005"/>
    <s v="In-Ear"/>
    <n v="949"/>
    <x v="0"/>
    <n v="999"/>
    <n v="0.05"/>
    <s v="&lt;50%"/>
    <n v="4463.1146545708307"/>
    <x v="2"/>
    <x v="107"/>
    <n v="4494.6536545708304"/>
    <n v="31507461"/>
    <m/>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99"/>
    <x v="192"/>
    <s v="Electronics|Mobiles&amp;Accessories|MobileAccessories|Chargers|WallChargers"/>
    <x v="0"/>
    <s v="Mobiles&amp;Accessories"/>
    <s v="MobileAccessories"/>
    <n v="81.892629663330297"/>
    <s v="Chargers"/>
    <n v="199"/>
    <x v="2"/>
    <n v="1099"/>
    <n v="0.82"/>
    <s v="50% or More"/>
    <n v="4467.136941340782"/>
    <x v="3"/>
    <x v="146"/>
    <n v="4470.3339413407821"/>
    <n v="3513503"/>
    <m/>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200"/>
    <x v="193"/>
    <s v="Electronics|Mobiles&amp;Accessories|MobileAccessories|AutomobileAccessories|Cradles"/>
    <x v="0"/>
    <s v="Mobiles&amp;Accessories"/>
    <s v="MobileAccessories"/>
    <n v="40.04004004004004"/>
    <s v="AutomobileAccessories"/>
    <n v="599"/>
    <x v="0"/>
    <n v="999"/>
    <n v="0.4"/>
    <s v="&lt;50%"/>
    <n v="4474.5751921733054"/>
    <x v="3"/>
    <x v="147"/>
    <n v="4493.2291921733058"/>
    <n v="18635346"/>
    <m/>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201"/>
    <x v="194"/>
    <s v="Electronics|Mobiles&amp;Accessories|MobileAccessories|Mounts|HandlebarMounts"/>
    <x v="0"/>
    <s v="Mobiles&amp;Accessories"/>
    <s v="MobileAccessories"/>
    <n v="65.5327663831916"/>
    <s v="Mounts"/>
    <n v="689"/>
    <x v="0"/>
    <n v="1999"/>
    <n v="0.66"/>
    <s v="50% or More"/>
    <n v="4469.7741958041952"/>
    <x v="0"/>
    <x v="148"/>
    <n v="4470.9671958041954"/>
    <n v="2384807"/>
    <m/>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202"/>
    <x v="195"/>
    <s v="Electronics|Headphones,Earbuds&amp;Accessories|Headphones|In-Ear"/>
    <x v="0"/>
    <s v="Headphones,Earbuds&amp;Accessories"/>
    <s v="Headphones"/>
    <n v="53.887605850654353"/>
    <s v="In-Ear"/>
    <n v="599"/>
    <x v="0"/>
    <n v="1299"/>
    <n v="0.54"/>
    <s v="50% or More"/>
    <n v="4478.631770468859"/>
    <x v="4"/>
    <x v="149"/>
    <n v="4671.220770468859"/>
    <n v="250173111"/>
    <m/>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203"/>
    <x v="196"/>
    <s v="Electronics|Accessories|MemoryCards|MicroSD"/>
    <x v="0"/>
    <s v="Accessories"/>
    <s v="MemoryCards"/>
    <n v="72.958333333333343"/>
    <s v="MicroSD"/>
    <n v="649"/>
    <x v="0"/>
    <n v="2400"/>
    <n v="0.73"/>
    <s v="50% or More"/>
    <n v="4411.7364845938373"/>
    <x v="5"/>
    <x v="150"/>
    <n v="4478.9964845938375"/>
    <n v="161424000"/>
    <m/>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204"/>
    <x v="197"/>
    <s v="Electronics|Mobiles&amp;Accessories|MobileAccessories|Stands"/>
    <x v="0"/>
    <s v="Mobiles&amp;Accessories"/>
    <s v="MobileAccessories"/>
    <n v="79.052701801200797"/>
    <s v="Stands"/>
    <n v="314"/>
    <x v="1"/>
    <n v="1499"/>
    <n v="0.79"/>
    <s v="50% or More"/>
    <n v="4367.7339173090395"/>
    <x v="10"/>
    <x v="151"/>
    <n v="4396.7119173090396"/>
    <n v="43438022"/>
    <m/>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205"/>
    <x v="198"/>
    <s v="Electronics|WearableTechnology|SmartWatches"/>
    <x v="0"/>
    <s v="WearableTechnology"/>
    <s v="SmartWatches"/>
    <n v="68.723404255319153"/>
    <m/>
    <n v="2499"/>
    <x v="0"/>
    <n v="7990"/>
    <n v="0.69"/>
    <s v="50% or More"/>
    <n v="4350.8168302945296"/>
    <x v="4"/>
    <x v="108"/>
    <n v="4350.9708302945301"/>
    <n v="1230460"/>
    <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206"/>
    <x v="199"/>
    <s v="Electronics|WearableTechnology|SmartWatches"/>
    <x v="0"/>
    <s v="WearableTechnology"/>
    <s v="SmartWatches"/>
    <n v="78.55507868383404"/>
    <m/>
    <n v="1499"/>
    <x v="0"/>
    <n v="6990"/>
    <n v="0.79"/>
    <s v="50% or More"/>
    <n v="4354.1029473684212"/>
    <x v="6"/>
    <x v="12"/>
    <n v="4375.8989473684214"/>
    <n v="152354040"/>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07"/>
    <x v="200"/>
    <s v="Electronics|Mobiles&amp;Accessories|Smartphones&amp;BasicMobiles|Smartphones"/>
    <x v="0"/>
    <s v="Mobiles&amp;Accessories"/>
    <s v="Smartphones&amp;BasicMobiles"/>
    <n v="33.344445370447538"/>
    <s v="Smartphones"/>
    <n v="7998"/>
    <x v="0"/>
    <n v="11999"/>
    <n v="0.33"/>
    <s v="&lt;50%"/>
    <n v="4342.1332865168542"/>
    <x v="1"/>
    <x v="152"/>
    <n v="4342.2582865168542"/>
    <n v="1499875"/>
    <m/>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208"/>
    <x v="201"/>
    <s v="Electronics|Mobiles&amp;Accessories|MobileAccessories|Stands"/>
    <x v="0"/>
    <s v="Mobiles&amp;Accessories"/>
    <s v="MobileAccessories"/>
    <n v="82.054703135423608"/>
    <s v="Stands"/>
    <n v="269"/>
    <x v="1"/>
    <n v="1499"/>
    <n v="0.82"/>
    <s v="50% or More"/>
    <n v="4350.089950808152"/>
    <x v="10"/>
    <x v="151"/>
    <n v="4379.0679508081521"/>
    <n v="43438022"/>
    <m/>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209"/>
    <x v="202"/>
    <s v="Electronics|Mobiles&amp;Accessories|Smartphones&amp;BasicMobiles|Smartphones"/>
    <x v="0"/>
    <s v="Mobiles&amp;Accessories"/>
    <s v="Smartphones&amp;BasicMobiles"/>
    <n v="12.500781298831177"/>
    <s v="Smartphones"/>
    <n v="13999"/>
    <x v="0"/>
    <n v="15999"/>
    <n v="0.13"/>
    <s v="&lt;50%"/>
    <n v="4333.8505625879043"/>
    <x v="6"/>
    <x v="153"/>
    <n v="4336.0305625879046"/>
    <n v="34877820"/>
    <m/>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210"/>
    <x v="203"/>
    <s v="Electronics|Mobiles&amp;Accessories|MobileAccessories|Stands"/>
    <x v="0"/>
    <s v="Mobiles&amp;Accessories"/>
    <s v="MobileAccessories"/>
    <n v="80.160320641282567"/>
    <s v="Stands"/>
    <n v="99"/>
    <x v="2"/>
    <n v="499"/>
    <n v="0.8"/>
    <s v="50% or More"/>
    <n v="4356.8054890921885"/>
    <x v="4"/>
    <x v="154"/>
    <n v="4359.2564890921885"/>
    <n v="1223049"/>
    <m/>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211"/>
    <x v="204"/>
    <s v="Electronics|WearableTechnology|SmartWatches"/>
    <x v="0"/>
    <s v="WearableTechnology"/>
    <s v="SmartWatches"/>
    <n v="75.006250520876733"/>
    <m/>
    <n v="2999"/>
    <x v="0"/>
    <n v="11999"/>
    <n v="0.75"/>
    <s v="50% or More"/>
    <n v="4358.9102112676055"/>
    <x v="5"/>
    <x v="155"/>
    <n v="4359.6782112676055"/>
    <n v="9215232"/>
    <m/>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212"/>
    <x v="205"/>
    <s v="Electronics|Mobiles&amp;Accessories|MobileAccessories|Mounts|Shower&amp;WallMounts"/>
    <x v="0"/>
    <s v="Mobiles&amp;Accessories"/>
    <s v="MobileAccessories"/>
    <n v="82.164328657314627"/>
    <s v="Mounts"/>
    <n v="89"/>
    <x v="2"/>
    <n v="499"/>
    <n v="0.82"/>
    <s v="50% or More"/>
    <n v="4367.5053558844256"/>
    <x v="4"/>
    <x v="156"/>
    <n v="4376.8453558844258"/>
    <n v="4660660"/>
    <m/>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213"/>
    <x v="206"/>
    <s v="Electronics|WearableTechnology|SmartWatches"/>
    <x v="0"/>
    <s v="WearableTechnology"/>
    <s v="SmartWatches"/>
    <n v="85.942971485742873"/>
    <m/>
    <n v="281"/>
    <x v="1"/>
    <n v="1999"/>
    <n v="0.86"/>
    <s v="50% or More"/>
    <n v="4382.1699576868832"/>
    <x v="16"/>
    <x v="88"/>
    <n v="4382.2569576868837"/>
    <n v="173913"/>
    <m/>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214"/>
    <x v="207"/>
    <s v="Electronics|Mobiles&amp;Accessories|Smartphones&amp;BasicMobiles|Smartphones"/>
    <x v="0"/>
    <s v="Mobiles&amp;Accessories"/>
    <s v="Smartphones&amp;BasicMobiles"/>
    <n v="27.273553744052847"/>
    <s v="Smartphones"/>
    <n v="23999"/>
    <x v="0"/>
    <n v="32999"/>
    <n v="0.27"/>
    <s v="&lt;50%"/>
    <n v="4414.9373323923783"/>
    <x v="6"/>
    <x v="157"/>
    <n v="4423.8033323923783"/>
    <n v="292569134"/>
    <m/>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215"/>
    <x v="208"/>
    <s v="Electronics|Mobiles&amp;Accessories|Smartphones&amp;BasicMobiles|Smartphones"/>
    <x v="0"/>
    <s v="Mobiles&amp;Accessories"/>
    <s v="Smartphones&amp;BasicMobiles"/>
    <n v="25.006251562890725"/>
    <s v="Smartphones"/>
    <n v="29990"/>
    <x v="0"/>
    <n v="39990"/>
    <n v="0.25"/>
    <s v="&lt;50%"/>
    <n v="4604.7212570621468"/>
    <x v="0"/>
    <x v="158"/>
    <n v="4613.1202570621472"/>
    <n v="335876010"/>
    <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216"/>
    <x v="209"/>
    <s v="Electronics|Mobiles&amp;Accessories|MobileAccessories|Cases&amp;Covers|BasicCases"/>
    <x v="0"/>
    <s v="Mobiles&amp;Accessories"/>
    <s v="MobileAccessories"/>
    <n v="81.387591727818545"/>
    <s v="Cases&amp;Covers"/>
    <n v="279"/>
    <x v="1"/>
    <n v="1499"/>
    <n v="0.81"/>
    <s v="50% or More"/>
    <n v="4612.6155477031798"/>
    <x v="2"/>
    <x v="159"/>
    <n v="4615.2615477031795"/>
    <n v="3966354"/>
    <m/>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217"/>
    <x v="210"/>
    <s v="Electronics|Mobiles&amp;Accessories|MobileAccessories|Cases&amp;Covers|BasicCases"/>
    <x v="0"/>
    <s v="Mobiles&amp;Accessories"/>
    <s v="MobileAccessories"/>
    <n v="89.520800421274359"/>
    <s v="Cases&amp;Covers"/>
    <n v="199"/>
    <x v="2"/>
    <n v="1899"/>
    <n v="0.9"/>
    <s v="50% or More"/>
    <n v="4621.0330975954739"/>
    <x v="3"/>
    <x v="160"/>
    <n v="4625.7730975954737"/>
    <n v="9001260"/>
    <m/>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218"/>
    <x v="211"/>
    <s v="Electronics|Mobiles&amp;Accessories|Smartphones&amp;BasicMobiles|Smartphones"/>
    <x v="0"/>
    <s v="Mobiles&amp;Accessories"/>
    <s v="Smartphones&amp;BasicMobiles"/>
    <n v="29.979993331110371"/>
    <s v="Smartphones"/>
    <n v="20999"/>
    <x v="0"/>
    <n v="29990"/>
    <n v="0.3"/>
    <s v="&lt;50%"/>
    <n v="4626.4365180467094"/>
    <x v="0"/>
    <x v="131"/>
    <n v="4635.9355180467091"/>
    <n v="284875010"/>
    <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219"/>
    <x v="212"/>
    <s v="Electronics|Mobiles&amp;Accessories|Smartphones&amp;BasicMobiles|Smartphones"/>
    <x v="0"/>
    <s v="Mobiles&amp;Accessories"/>
    <s v="Smartphones&amp;BasicMobiles"/>
    <n v="3.7039780724498108"/>
    <s v="Smartphones"/>
    <n v="12999"/>
    <x v="0"/>
    <n v="13499"/>
    <n v="0.04"/>
    <s v="&lt;50%"/>
    <n v="4671.4309490084988"/>
    <x v="4"/>
    <x v="161"/>
    <n v="4727.5289490084988"/>
    <n v="757266902"/>
    <m/>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220"/>
    <x v="213"/>
    <s v="Electronics|Mobiles&amp;Accessories|MobileAccessories|D√©cor"/>
    <x v="0"/>
    <s v="Mobiles&amp;Accessories"/>
    <s v="MobileAccessories"/>
    <n v="84.168336673346687"/>
    <s v="D√©cor"/>
    <n v="79"/>
    <x v="2"/>
    <n v="499"/>
    <n v="0.84"/>
    <s v="50% or More"/>
    <n v="4649.4793763288453"/>
    <x v="2"/>
    <x v="162"/>
    <n v="4651.4283763288449"/>
    <n v="972551"/>
    <m/>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221"/>
    <x v="214"/>
    <s v="Electronics|Mobiles&amp;Accessories|Smartphones&amp;BasicMobiles|Smartphones"/>
    <x v="0"/>
    <s v="Mobiles&amp;Accessories"/>
    <s v="Smartphones&amp;BasicMobiles"/>
    <n v="33.335802652048301"/>
    <s v="Smartphones"/>
    <n v="8999"/>
    <x v="0"/>
    <n v="13499"/>
    <n v="0.33"/>
    <s v="&lt;50%"/>
    <n v="4665.3093617021277"/>
    <x v="1"/>
    <x v="163"/>
    <n v="4668.4543617021282"/>
    <n v="42454355"/>
    <m/>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22"/>
    <x v="215"/>
    <s v="Electronics|WearableTechnology|SmartWatches"/>
    <x v="0"/>
    <s v="WearableTechnology"/>
    <s v="SmartWatches"/>
    <n v="76.679446574429065"/>
    <m/>
    <n v="1399"/>
    <x v="0"/>
    <n v="5999"/>
    <n v="0.77"/>
    <s v="50% or More"/>
    <n v="4671.5247693399579"/>
    <x v="8"/>
    <x v="106"/>
    <n v="4675.9397693399578"/>
    <n v="26485585"/>
    <m/>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223"/>
    <x v="216"/>
    <s v="Electronics|Mobiles&amp;Accessories|MobileAccessories|Chargers|PowerBanks"/>
    <x v="0"/>
    <s v="Mobiles&amp;Accessories"/>
    <s v="MobileAccessories"/>
    <n v="16.672224074691563"/>
    <s v="Chargers"/>
    <n v="2499"/>
    <x v="0"/>
    <n v="2999"/>
    <n v="0.17"/>
    <s v="&lt;50%"/>
    <n v="4682.9191051136359"/>
    <x v="4"/>
    <x v="164"/>
    <n v="4686.0751051136358"/>
    <n v="9464844"/>
    <m/>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224"/>
    <x v="217"/>
    <s v="Electronics|HomeTheater,TV&amp;Video|Accessories|Cables|HDMICables"/>
    <x v="0"/>
    <s v="HomeTheater,TV&amp;Video"/>
    <s v="Accessories"/>
    <n v="59.4"/>
    <s v="Cables"/>
    <n v="609"/>
    <x v="0"/>
    <n v="1500"/>
    <n v="0.59"/>
    <s v="50% or More"/>
    <n v="4686.2764747690117"/>
    <x v="10"/>
    <x v="165"/>
    <n v="4687.3054747690121"/>
    <n v="1543500"/>
    <m/>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25"/>
    <x v="218"/>
    <s v="Electronics|Mobiles&amp;Accessories|Smartphones&amp;BasicMobiles|BasicMobiles"/>
    <x v="0"/>
    <s v="Mobiles&amp;Accessories"/>
    <s v="Smartphones&amp;BasicMobiles"/>
    <n v="28.307227778826196"/>
    <s v="BasicMobiles"/>
    <n v="3799"/>
    <x v="0"/>
    <n v="5299"/>
    <n v="0.28000000000000003"/>
    <s v="&lt;50%"/>
    <n v="4691.3310810810808"/>
    <x v="9"/>
    <x v="166"/>
    <n v="4692.9720810810804"/>
    <n v="8695659"/>
    <m/>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226"/>
    <x v="219"/>
    <s v="Electronics|WearableTechnology|SmartWatches"/>
    <x v="0"/>
    <s v="WearableTechnology"/>
    <s v="SmartWatches"/>
    <n v="50.01250312578145"/>
    <m/>
    <n v="1999"/>
    <x v="0"/>
    <n v="3999"/>
    <n v="0.5"/>
    <s v="50% or More"/>
    <n v="4694.142348754448"/>
    <x v="3"/>
    <x v="36"/>
    <n v="4724.3963487544479"/>
    <n v="120985746"/>
    <m/>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227"/>
    <x v="220"/>
    <s v="Electronics|Mobiles&amp;Accessories|MobileAccessories|Maintenance,Upkeep&amp;Repairs|ScreenProtectors"/>
    <x v="0"/>
    <s v="Mobiles&amp;Accessories"/>
    <s v="MobileAccessories"/>
    <n v="75.062552126772303"/>
    <s v="Maintenance,Upkeep&amp;Repairs"/>
    <n v="299"/>
    <x v="1"/>
    <n v="1199"/>
    <n v="0.75"/>
    <s v="50% or More"/>
    <n v="4682.6139601139603"/>
    <x v="10"/>
    <x v="167"/>
    <n v="4683.2099601139598"/>
    <n v="714604"/>
    <m/>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228"/>
    <x v="221"/>
    <s v="Computers&amp;Accessories|Accessories&amp;Peripherals|LaptopAccessories|CameraPrivacyCovers"/>
    <x v="1"/>
    <s v="Accessories&amp;Peripherals"/>
    <s v="LaptopAccessories"/>
    <n v="0"/>
    <s v="CameraPrivacyCovers"/>
    <n v="149"/>
    <x v="2"/>
    <n v="149"/>
    <n v="0"/>
    <s v="&lt;50%"/>
    <n v="4686.2284390591585"/>
    <x v="0"/>
    <x v="168"/>
    <n v="4697.0614390591581"/>
    <n v="1614117"/>
    <m/>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229"/>
    <x v="222"/>
    <s v="Electronics|Mobiles&amp;Accessories|MobileAccessories|Photo&amp;VideoAccessories|SelfieSticks"/>
    <x v="0"/>
    <s v="Mobiles&amp;Accessories"/>
    <s v="MobileAccessories"/>
    <n v="57.183702644746248"/>
    <s v="Photo&amp;VideoAccessories"/>
    <n v="599"/>
    <x v="0"/>
    <n v="1399"/>
    <n v="0.56999999999999995"/>
    <s v="50% or More"/>
    <n v="4682.2519258202565"/>
    <x v="4"/>
    <x v="169"/>
    <n v="4696.8119258202569"/>
    <n v="20369440"/>
    <m/>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230"/>
    <x v="223"/>
    <s v="Electronics|HomeTheater,TV&amp;Video|Accessories|RemoteControls"/>
    <x v="0"/>
    <s v="HomeTheater,TV&amp;Video"/>
    <s v="Accessories"/>
    <n v="48.419367747098839"/>
    <s v="RemoteControls"/>
    <n v="1289"/>
    <x v="0"/>
    <n v="2499"/>
    <n v="0.48"/>
    <s v="&lt;50%"/>
    <n v="4681.8922912205562"/>
    <x v="8"/>
    <x v="84"/>
    <n v="4681.9652912205565"/>
    <n v="182427"/>
    <m/>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31"/>
    <x v="224"/>
    <s v="Electronics|Mobiles&amp;Accessories|Smartphones&amp;BasicMobiles|Smartphones"/>
    <x v="0"/>
    <s v="Mobiles&amp;Accessories"/>
    <s v="Smartphones&amp;BasicMobiles"/>
    <n v="29.169097424785402"/>
    <s v="Smartphones"/>
    <n v="8499"/>
    <x v="0"/>
    <n v="11999"/>
    <n v="0.28999999999999998"/>
    <s v="&lt;50%"/>
    <n v="4687.0998571428572"/>
    <x v="6"/>
    <x v="170"/>
    <n v="4687.3758571428571"/>
    <n v="3311724"/>
    <m/>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232"/>
    <x v="225"/>
    <s v="Electronics|WearableTechnology|SmartWatches"/>
    <x v="0"/>
    <s v="WearableTechnology"/>
    <s v="SmartWatches"/>
    <n v="60.012002400480092"/>
    <m/>
    <n v="1999"/>
    <x v="0"/>
    <n v="4999"/>
    <n v="0.6"/>
    <s v="50% or More"/>
    <n v="4692.4624017155111"/>
    <x v="6"/>
    <x v="171"/>
    <n v="4700.033401715511"/>
    <n v="37847429"/>
    <m/>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233"/>
    <x v="79"/>
    <s v="Electronics|WearableTechnology|SmartWatches"/>
    <x v="0"/>
    <s v="WearableTechnology"/>
    <s v="SmartWatches"/>
    <n v="77.782099005500299"/>
    <m/>
    <n v="3999"/>
    <x v="0"/>
    <n v="17999"/>
    <n v="0.78"/>
    <s v="50% or More"/>
    <n v="4690.8383404864089"/>
    <x v="0"/>
    <x v="172"/>
    <n v="4707.999340486409"/>
    <n v="308880839"/>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234"/>
    <x v="226"/>
    <s v="Electronics|Mobiles&amp;Accessories|Smartphones&amp;BasicMobiles|Smartphones"/>
    <x v="0"/>
    <s v="Mobiles&amp;Accessories"/>
    <s v="Smartphones&amp;BasicMobiles"/>
    <n v="49.345991279883734"/>
    <s v="Smartphones"/>
    <n v="37990"/>
    <x v="0"/>
    <n v="74999"/>
    <n v="0.49"/>
    <s v="&lt;50%"/>
    <n v="4731.7191839656407"/>
    <x v="2"/>
    <x v="173"/>
    <n v="4759.5091839656407"/>
    <n v="2084222210"/>
    <m/>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235"/>
    <x v="227"/>
    <s v="Electronics|WearableTechnology|SmartWatches"/>
    <x v="0"/>
    <s v="WearableTechnology"/>
    <s v="SmartWatches"/>
    <n v="70.007000700070009"/>
    <m/>
    <n v="2999"/>
    <x v="0"/>
    <n v="9999"/>
    <n v="0.7"/>
    <s v="50% or More"/>
    <n v="4725.9666905444128"/>
    <x v="2"/>
    <x v="174"/>
    <n v="4746.8456905444127"/>
    <n v="208769121"/>
    <m/>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36"/>
    <x v="228"/>
    <s v="Electronics|Mobiles&amp;Accessories|Smartphones&amp;BasicMobiles|Smartphones"/>
    <x v="0"/>
    <s v="Mobiles&amp;Accessories"/>
    <s v="Smartphones&amp;BasicMobiles"/>
    <n v="26.191723415400737"/>
    <s v="Smartphones"/>
    <n v="15499"/>
    <x v="0"/>
    <n v="20999"/>
    <n v="0.26"/>
    <s v="&lt;50%"/>
    <n v="4715.4797849462366"/>
    <x v="4"/>
    <x v="175"/>
    <n v="4734.7327849462363"/>
    <n v="404293747"/>
    <m/>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37"/>
    <x v="229"/>
    <s v="Electronics|Mobiles&amp;Accessories|MobileAccessories|Photo&amp;VideoAccessories|SelfieSticks"/>
    <x v="0"/>
    <s v="Mobiles&amp;Accessories"/>
    <s v="MobileAccessories"/>
    <n v="55.013753438359593"/>
    <s v="Photo&amp;VideoAccessories"/>
    <n v="1799"/>
    <x v="0"/>
    <n v="3999"/>
    <n v="0.55000000000000004"/>
    <s v="50% or More"/>
    <n v="4723.6350071736015"/>
    <x v="13"/>
    <x v="176"/>
    <n v="4723.8800071736014"/>
    <n v="979755"/>
    <m/>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238"/>
    <x v="230"/>
    <s v="Electronics|Mobiles&amp;Accessories|MobileAccessories|Chargers|WallChargers"/>
    <x v="0"/>
    <s v="Mobiles&amp;Accessories"/>
    <s v="MobileAccessories"/>
    <n v="56.112224448897798"/>
    <s v="Chargers"/>
    <n v="219"/>
    <x v="1"/>
    <n v="499"/>
    <n v="0.56000000000000005"/>
    <s v="50% or More"/>
    <n v="4737.3486001435749"/>
    <x v="5"/>
    <x v="177"/>
    <n v="4737.362600143575"/>
    <n v="6986"/>
    <m/>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239"/>
    <x v="231"/>
    <s v="Electronics|Mobiles&amp;Accessories|MobileAccessories|Chargers|WallChargers"/>
    <x v="0"/>
    <s v="Mobiles&amp;Accessories"/>
    <s v="MobileAccessories"/>
    <n v="79.974937343358405"/>
    <s v="Chargers"/>
    <n v="799"/>
    <x v="0"/>
    <n v="3990"/>
    <n v="0.8"/>
    <s v="50% or More"/>
    <n v="4745.3521551724143"/>
    <x v="1"/>
    <x v="178"/>
    <n v="4745.471155172414"/>
    <n v="474810"/>
    <m/>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240"/>
    <x v="232"/>
    <s v="Electronics|Accessories|MemoryCards|MicroSD"/>
    <x v="0"/>
    <s v="Accessories"/>
    <s v="MemoryCards"/>
    <n v="43.171428571428571"/>
    <s v="MicroSD"/>
    <n v="1989"/>
    <x v="0"/>
    <n v="3500"/>
    <n v="0.43"/>
    <s v="&lt;50%"/>
    <n v="4754.4647016534873"/>
    <x v="5"/>
    <x v="150"/>
    <n v="4821.7247016534875"/>
    <n v="235410000"/>
    <m/>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241"/>
    <x v="233"/>
    <s v="Electronics|Mobiles&amp;Accessories|Smartphones&amp;BasicMobiles|Smartphones"/>
    <x v="0"/>
    <s v="Mobiles&amp;Accessories"/>
    <s v="Smartphones&amp;BasicMobiles"/>
    <n v="12.500781298831177"/>
    <s v="Smartphones"/>
    <n v="13999"/>
    <x v="0"/>
    <n v="15999"/>
    <n v="0.13"/>
    <s v="&lt;50%"/>
    <n v="4709.6669064748203"/>
    <x v="6"/>
    <x v="153"/>
    <n v="4711.8469064748206"/>
    <n v="34877820"/>
    <m/>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242"/>
    <x v="234"/>
    <s v="Electronics|Mobiles&amp;Accessories|Smartphones&amp;BasicMobiles|Smartphones"/>
    <x v="0"/>
    <s v="Mobiles&amp;Accessories"/>
    <s v="Smartphones&amp;BasicMobiles"/>
    <n v="19.048526120291442"/>
    <s v="Smartphones"/>
    <n v="16999"/>
    <x v="0"/>
    <n v="20999"/>
    <n v="0.19"/>
    <s v="&lt;50%"/>
    <n v="4713.5076313894888"/>
    <x v="4"/>
    <x v="114"/>
    <n v="4745.3296313894889"/>
    <n v="668230178"/>
    <m/>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243"/>
    <x v="235"/>
    <s v="Electronics|WearableTechnology|SmartWatches"/>
    <x v="0"/>
    <s v="WearableTechnology"/>
    <s v="SmartWatches"/>
    <n v="78.346391065177528"/>
    <m/>
    <n v="1299"/>
    <x v="0"/>
    <n v="5999"/>
    <n v="0.78"/>
    <s v="50% or More"/>
    <n v="4713.587175792507"/>
    <x v="8"/>
    <x v="106"/>
    <n v="4718.0021757925069"/>
    <n v="26485585"/>
    <m/>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244"/>
    <x v="236"/>
    <s v="Electronics|WearableTechnology|SmartWatches"/>
    <x v="0"/>
    <s v="WearableTechnology"/>
    <s v="SmartWatches"/>
    <n v="73.473473473473476"/>
    <m/>
    <n v="265"/>
    <x v="1"/>
    <n v="999"/>
    <n v="0.73"/>
    <s v="50% or More"/>
    <n v="4714.6457822638786"/>
    <x v="12"/>
    <x v="179"/>
    <n v="4715.1107822638787"/>
    <n v="464535"/>
    <m/>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245"/>
    <x v="237"/>
    <s v="Electronics|Mobiles&amp;Accessories|MobileAccessories|Stands"/>
    <x v="0"/>
    <s v="Mobiles&amp;Accessories"/>
    <s v="MobileAccessories"/>
    <n v="85.14190317195326"/>
    <s v="Stands"/>
    <n v="89"/>
    <x v="2"/>
    <n v="599"/>
    <n v="0.85"/>
    <s v="50% or More"/>
    <n v="4729.0966810966811"/>
    <x v="0"/>
    <x v="180"/>
    <n v="4731.4476810966808"/>
    <n v="1408249"/>
    <m/>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246"/>
    <x v="238"/>
    <s v="Electronics|Mobiles&amp;Accessories|MobileAccessories|Chargers|WallChargers"/>
    <x v="0"/>
    <s v="Mobiles&amp;Accessories"/>
    <s v="MobileAccessories"/>
    <n v="67.067067067067072"/>
    <s v="Chargers"/>
    <n v="329"/>
    <x v="1"/>
    <n v="999"/>
    <n v="0.67"/>
    <s v="50% or More"/>
    <n v="4790.2734296028884"/>
    <x v="2"/>
    <x v="181"/>
    <n v="4793.7654296028886"/>
    <n v="3488508"/>
    <m/>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247"/>
    <x v="239"/>
    <s v="Electronics|Mobiles&amp;Accessories|Smartphones&amp;BasicMobiles|Smartphones"/>
    <x v="0"/>
    <s v="Mobiles&amp;Accessories"/>
    <s v="Smartphones&amp;BasicMobiles"/>
    <n v="28.549481957842087"/>
    <s v="Smartphones"/>
    <n v="19999"/>
    <x v="0"/>
    <n v="27990"/>
    <n v="0.28999999999999998"/>
    <s v="&lt;50%"/>
    <n v="4810.1347543352604"/>
    <x v="0"/>
    <x v="131"/>
    <n v="4819.6337543352602"/>
    <n v="265877010"/>
    <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248"/>
    <x v="160"/>
    <s v="Electronics|Mobiles&amp;Accessories|Smartphones&amp;BasicMobiles|Smartphones"/>
    <x v="0"/>
    <s v="Mobiles&amp;Accessories"/>
    <s v="Smartphones&amp;BasicMobiles"/>
    <n v="31.580609505763462"/>
    <s v="Smartphones"/>
    <n v="12999"/>
    <x v="0"/>
    <n v="18999"/>
    <n v="0.32"/>
    <s v="&lt;50%"/>
    <n v="4808.8135936370209"/>
    <x v="4"/>
    <x v="68"/>
    <n v="4859.5855936370208"/>
    <n v="964617228"/>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249"/>
    <x v="240"/>
    <s v="Electronics|WearableTechnology|SmartWatches"/>
    <x v="0"/>
    <s v="WearableTechnology"/>
    <s v="SmartWatches"/>
    <n v="50.008334722453739"/>
    <m/>
    <n v="2999"/>
    <x v="0"/>
    <n v="5999"/>
    <n v="0.5"/>
    <s v="50% or More"/>
    <n v="4778.2909551374814"/>
    <x v="4"/>
    <x v="182"/>
    <n v="4785.4389551374816"/>
    <n v="42880852"/>
    <m/>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50"/>
    <x v="241"/>
    <s v="Computers&amp;Accessories|Accessories&amp;Peripherals|Cables&amp;Accessories|Cables|USBCables"/>
    <x v="1"/>
    <s v="Accessories&amp;Peripherals"/>
    <s v="Cables&amp;Accessories"/>
    <n v="59.4375"/>
    <s v="Cables"/>
    <n v="649"/>
    <x v="0"/>
    <n v="1600"/>
    <n v="0.59"/>
    <s v="50% or More"/>
    <n v="4776.5887038377987"/>
    <x v="0"/>
    <x v="183"/>
    <n v="4782.0397038377987"/>
    <n v="8721600"/>
    <m/>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51"/>
    <x v="242"/>
    <s v="Electronics|WearableTechnology|SmartWatches"/>
    <x v="0"/>
    <s v="WearableTechnology"/>
    <s v="SmartWatches"/>
    <n v="43.75546943367921"/>
    <m/>
    <n v="4499"/>
    <x v="0"/>
    <n v="7999"/>
    <n v="0.44"/>
    <s v="&lt;50%"/>
    <n v="4777.1280434782611"/>
    <x v="9"/>
    <x v="184"/>
    <n v="4777.1650434782614"/>
    <n v="295963"/>
    <m/>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252"/>
    <x v="243"/>
    <s v="Computers&amp;Accessories|Accessories&amp;Peripherals|Cables&amp;Accessories|Cables|USBCables"/>
    <x v="1"/>
    <s v="Accessories&amp;Peripherals"/>
    <s v="Cables&amp;Accessories"/>
    <n v="44.176706827309239"/>
    <s v="Cables"/>
    <n v="139"/>
    <x v="2"/>
    <n v="249"/>
    <n v="0.44"/>
    <s v="&lt;50%"/>
    <n v="4780.5664974619294"/>
    <x v="3"/>
    <x v="185"/>
    <n v="4789.9434974619298"/>
    <n v="2334873"/>
    <m/>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253"/>
    <x v="1"/>
    <s v="Electronics|WearableTechnology|SmartWatches"/>
    <x v="0"/>
    <s v="WearableTechnology"/>
    <s v="SmartWatches"/>
    <n v="80.008000800079998"/>
    <m/>
    <n v="1999"/>
    <x v="0"/>
    <n v="9999"/>
    <n v="0.8"/>
    <s v="50% or More"/>
    <n v="4779.0066763425257"/>
    <x v="0"/>
    <x v="186"/>
    <n v="4806.7106763425254"/>
    <n v="277012296"/>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254"/>
    <x v="244"/>
    <s v="Electronics|Mobiles&amp;Accessories|Smartphones&amp;BasicMobiles|Smartphones"/>
    <x v="0"/>
    <s v="Mobiles&amp;Accessories"/>
    <s v="Smartphones&amp;BasicMobiles"/>
    <n v="31.580609505763462"/>
    <s v="Smartphones"/>
    <n v="12999"/>
    <x v="0"/>
    <n v="18999"/>
    <n v="0.32"/>
    <s v="&lt;50%"/>
    <n v="4764.2802469135804"/>
    <x v="4"/>
    <x v="68"/>
    <n v="4815.0522469135803"/>
    <n v="964617228"/>
    <m/>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255"/>
    <x v="245"/>
    <s v="Electronics|Mobiles&amp;Accessories|MobileAccessories|Chargers|WallChargers"/>
    <x v="0"/>
    <s v="Mobiles&amp;Accessories"/>
    <s v="MobileAccessories"/>
    <n v="16.694490818030051"/>
    <s v="Chargers"/>
    <n v="499"/>
    <x v="1"/>
    <n v="599"/>
    <n v="0.17"/>
    <s v="&lt;50%"/>
    <n v="4734.2593023255813"/>
    <x v="2"/>
    <x v="187"/>
    <n v="4756.1753023255815"/>
    <n v="13127684"/>
    <m/>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6"/>
    <x v="246"/>
    <s v="Electronics|Mobiles&amp;Accessories|MobileAccessories|D√©cor"/>
    <x v="0"/>
    <s v="Mobiles&amp;Accessories"/>
    <s v="MobileAccessories"/>
    <n v="80.961923847695388"/>
    <s v="D√©cor"/>
    <n v="95"/>
    <x v="2"/>
    <n v="499"/>
    <n v="0.81"/>
    <s v="50% or More"/>
    <n v="4738.6106181818177"/>
    <x v="2"/>
    <x v="162"/>
    <n v="4740.5596181818173"/>
    <n v="972551"/>
    <m/>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257"/>
    <x v="67"/>
    <s v="Electronics|WearableTechnology|SmartWatches"/>
    <x v="0"/>
    <s v="WearableTechnology"/>
    <s v="SmartWatches"/>
    <n v="78.007800780078014"/>
    <m/>
    <n v="2199"/>
    <x v="0"/>
    <n v="9999"/>
    <n v="0.78"/>
    <s v="50% or More"/>
    <n v="4750.1866084425037"/>
    <x v="2"/>
    <x v="188"/>
    <n v="4779.6586084425035"/>
    <n v="294690528"/>
    <m/>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258"/>
    <x v="247"/>
    <s v="Electronics|Mobiles&amp;Accessories|MobileAccessories|StylusPens"/>
    <x v="0"/>
    <s v="Mobiles&amp;Accessories"/>
    <s v="MobileAccessories"/>
    <n v="65.06506506506507"/>
    <s v="StylusPens"/>
    <n v="349"/>
    <x v="1"/>
    <n v="999"/>
    <n v="0.65"/>
    <s v="50% or More"/>
    <n v="4751.03146394756"/>
    <x v="1"/>
    <x v="189"/>
    <n v="4767.5884639475598"/>
    <n v="16540443"/>
    <m/>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259"/>
    <x v="248"/>
    <s v="Electronics|HomeTheater,TV&amp;Video|Televisions|StandardTelevisions"/>
    <x v="0"/>
    <s v="HomeTheater,TV&amp;Video"/>
    <s v="Televisions"/>
    <n v="50.003125195324706"/>
    <s v="StandardTelevisions"/>
    <n v="7999"/>
    <x v="0"/>
    <n v="15999"/>
    <n v="0.5"/>
    <s v="50% or More"/>
    <n v="4752.8982507288629"/>
    <x v="1"/>
    <x v="190"/>
    <n v="4755.9202507288628"/>
    <n v="48348978"/>
    <m/>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60"/>
    <x v="249"/>
    <s v="Electronics|Mobiles&amp;Accessories|MobileAccessories|StylusPens"/>
    <x v="0"/>
    <s v="Mobiles&amp;Accessories"/>
    <s v="MobileAccessories"/>
    <n v="65.06506506506507"/>
    <s v="StylusPens"/>
    <n v="349"/>
    <x v="1"/>
    <n v="999"/>
    <n v="0.65"/>
    <s v="50% or More"/>
    <n v="4758.9413566739604"/>
    <x v="1"/>
    <x v="189"/>
    <n v="4775.4983566739602"/>
    <n v="16540443"/>
    <m/>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261"/>
    <x v="59"/>
    <s v="Electronics|Mobiles&amp;Accessories|Smartphones&amp;BasicMobiles|Smartphones"/>
    <x v="0"/>
    <s v="Mobiles&amp;Accessories"/>
    <s v="Smartphones&amp;BasicMobiles"/>
    <n v="28.206574696138265"/>
    <s v="Smartphones"/>
    <n v="13999"/>
    <x v="0"/>
    <n v="19499"/>
    <n v="0.28000000000000003"/>
    <s v="&lt;50%"/>
    <n v="4750.5772262773726"/>
    <x v="4"/>
    <x v="48"/>
    <n v="4769.5752262773722"/>
    <n v="370442002"/>
    <m/>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62"/>
    <x v="250"/>
    <s v="Computers&amp;Accessories|Accessories&amp;Peripherals|Cables&amp;Accessories|Cables|USBCables"/>
    <x v="1"/>
    <s v="Accessories&amp;Peripherals"/>
    <s v="Cables&amp;Accessories"/>
    <n v="75.075075075075077"/>
    <s v="Cables"/>
    <n v="249"/>
    <x v="1"/>
    <n v="999"/>
    <n v="0.75"/>
    <s v="50% or More"/>
    <n v="4741.3438276113957"/>
    <x v="0"/>
    <x v="191"/>
    <n v="4741.4558276113958"/>
    <n v="111888"/>
    <m/>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63"/>
    <x v="251"/>
    <s v="Electronics|WearableTechnology|SmartWatches"/>
    <x v="0"/>
    <s v="WearableTechnology"/>
    <s v="SmartWatches"/>
    <n v="70.014002800560121"/>
    <m/>
    <n v="1499"/>
    <x v="0"/>
    <n v="4999"/>
    <n v="0.7"/>
    <s v="50% or More"/>
    <n v="4745.5967836257314"/>
    <x v="3"/>
    <x v="192"/>
    <n v="4838.1847836257311"/>
    <n v="462847412"/>
    <m/>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264"/>
    <x v="252"/>
    <s v="Electronics|WearableTechnology|SmartWatches"/>
    <x v="0"/>
    <s v="WearableTechnology"/>
    <s v="SmartWatches"/>
    <n v="85.008500850085014"/>
    <m/>
    <n v="1499"/>
    <x v="0"/>
    <n v="9999"/>
    <n v="0.85"/>
    <s v="50% or More"/>
    <n v="4683.6623262618878"/>
    <x v="2"/>
    <x v="126"/>
    <n v="4706.3003262618877"/>
    <n v="226357362"/>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65"/>
    <x v="253"/>
    <s v="Electronics|Mobiles&amp;Accessories|Smartphones&amp;BasicMobiles|BasicMobiles"/>
    <x v="0"/>
    <s v="Mobiles&amp;Accessories"/>
    <s v="Smartphones&amp;BasicMobiles"/>
    <n v="14.171779141104293"/>
    <s v="BasicMobiles"/>
    <n v="1399"/>
    <x v="0"/>
    <n v="1630"/>
    <n v="0.14000000000000001"/>
    <s v="&lt;50%"/>
    <n v="4671.9693997071745"/>
    <x v="3"/>
    <x v="133"/>
    <n v="4681.3473997071742"/>
    <n v="15286140"/>
    <m/>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266"/>
    <x v="254"/>
    <s v="Electronics|Mobiles&amp;Accessories|Smartphones&amp;BasicMobiles|Smartphones"/>
    <x v="0"/>
    <s v="Mobiles&amp;Accessories"/>
    <s v="Smartphones&amp;BasicMobiles"/>
    <n v="19.048526120291442"/>
    <s v="Smartphones"/>
    <n v="16999"/>
    <x v="0"/>
    <n v="20999"/>
    <n v="0.19"/>
    <s v="&lt;50%"/>
    <n v="4668.9415384615386"/>
    <x v="4"/>
    <x v="114"/>
    <n v="4700.7635384615387"/>
    <n v="668230178"/>
    <m/>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267"/>
    <x v="255"/>
    <s v="Electronics|HomeTheater,TV&amp;Video|Televisions|SmartTelevisions"/>
    <x v="0"/>
    <s v="HomeTheater,TV&amp;Video"/>
    <s v="Televisions"/>
    <n v="45.717142857142854"/>
    <s v="SmartTelevisions"/>
    <n v="18999"/>
    <x v="0"/>
    <n v="35000"/>
    <n v="0.46"/>
    <s v="&lt;50%"/>
    <n v="4702.5543255131961"/>
    <x v="3"/>
    <x v="193"/>
    <n v="4703.5553255131963"/>
    <n v="35035000"/>
    <m/>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68"/>
    <x v="256"/>
    <s v="Electronics|Mobiles&amp;Accessories|MobileAccessories|Chargers|WallChargers"/>
    <x v="0"/>
    <s v="Mobiles&amp;Accessories"/>
    <s v="MobileAccessories"/>
    <n v="58.430717863105173"/>
    <s v="Chargers"/>
    <n v="249"/>
    <x v="1"/>
    <n v="599"/>
    <n v="0.57999999999999996"/>
    <s v="50% or More"/>
    <n v="4708.7418195157734"/>
    <x v="6"/>
    <x v="101"/>
    <n v="4710.8888195157733"/>
    <n v="1286053"/>
    <m/>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269"/>
    <x v="257"/>
    <s v="Electronics|WearableTechnology|SmartWatches"/>
    <x v="0"/>
    <s v="WearableTechnology"/>
    <s v="SmartWatches"/>
    <n v="58.343057176196034"/>
    <m/>
    <n v="2499"/>
    <x v="0"/>
    <n v="5999"/>
    <n v="0.57999999999999996"/>
    <s v="50% or More"/>
    <n v="4710.6616740088111"/>
    <x v="12"/>
    <x v="194"/>
    <n v="4711.4896740088116"/>
    <n v="4967172"/>
    <m/>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270"/>
    <x v="258"/>
    <s v="Electronics|WearableTechnology|SmartWatches"/>
    <x v="0"/>
    <s v="WearableTechnology"/>
    <s v="SmartWatches"/>
    <n v="28.575510787255322"/>
    <m/>
    <n v="4999"/>
    <x v="0"/>
    <n v="6999"/>
    <n v="0.28999999999999998"/>
    <s v="&lt;50%"/>
    <n v="4718.738060249816"/>
    <x v="1"/>
    <x v="195"/>
    <n v="4719.4960602498159"/>
    <n v="5305242"/>
    <m/>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271"/>
    <x v="259"/>
    <s v="Electronics|WearableTechnology|SmartWatches"/>
    <x v="0"/>
    <s v="WearableTechnology"/>
    <s v="SmartWatches"/>
    <n v="76.479585833627482"/>
    <m/>
    <n v="1999"/>
    <x v="0"/>
    <n v="8499"/>
    <n v="0.76"/>
    <s v="50% or More"/>
    <n v="4723.7093382352941"/>
    <x v="0"/>
    <x v="196"/>
    <n v="4723.9493382352939"/>
    <n v="2039760"/>
    <m/>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272"/>
    <x v="260"/>
    <s v="Electronics|Headphones,Earbuds&amp;Accessories|Headphones|In-Ear"/>
    <x v="0"/>
    <s v="Headphones,Earbuds&amp;Accessories"/>
    <s v="Headphones"/>
    <n v="66.614699331848541"/>
    <s v="In-Ear"/>
    <n v="1499"/>
    <x v="0"/>
    <n v="4490"/>
    <n v="0.67"/>
    <s v="50% or More"/>
    <n v="4732.694922737307"/>
    <x v="6"/>
    <x v="197"/>
    <n v="4869.6489227373067"/>
    <n v="614923460"/>
    <m/>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273"/>
    <x v="261"/>
    <s v="Computers&amp;Accessories|Accessories&amp;Peripherals|Cables&amp;Accessories|Cables|USBCables"/>
    <x v="1"/>
    <s v="Accessories&amp;Peripherals"/>
    <s v="Cables&amp;Accessories"/>
    <n v="87.625"/>
    <s v="Cables"/>
    <n v="99"/>
    <x v="2"/>
    <n v="800"/>
    <n v="0.88"/>
    <s v="50% or More"/>
    <n v="4639.9333578792339"/>
    <x v="6"/>
    <x v="198"/>
    <n v="4641.0083578792337"/>
    <n v="860000"/>
    <m/>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74"/>
    <x v="262"/>
    <s v="Electronics|HomeTheater,TV&amp;Video|Accessories|RemoteControls"/>
    <x v="0"/>
    <s v="HomeTheater,TV&amp;Video"/>
    <s v="Accessories"/>
    <n v="56.913827655310619"/>
    <s v="RemoteControls"/>
    <n v="215"/>
    <x v="1"/>
    <n v="499"/>
    <n v="0.56999999999999995"/>
    <s v="50% or More"/>
    <n v="4648.7270449521002"/>
    <x v="9"/>
    <x v="199"/>
    <n v="4648.8480449521003"/>
    <n v="60379"/>
    <m/>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75"/>
    <x v="263"/>
    <s v="Electronics|HomeTheater,TV&amp;Video|Televisions|SmartTelevisions"/>
    <x v="0"/>
    <s v="HomeTheater,TV&amp;Video"/>
    <s v="Televisions"/>
    <n v="40.005000625078132"/>
    <s v="SmartTelevisions"/>
    <n v="47990"/>
    <x v="0"/>
    <n v="79990"/>
    <n v="0.4"/>
    <s v="&lt;50%"/>
    <n v="4653.309808259587"/>
    <x v="0"/>
    <x v="132"/>
    <n v="4654.6858082595872"/>
    <n v="110066240"/>
    <m/>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76"/>
    <x v="264"/>
    <s v="Computers&amp;Accessories|ExternalDevices&amp;DataStorage|PenDrives"/>
    <x v="1"/>
    <s v="ExternalDevices&amp;DataStorage"/>
    <s v="PenDrives"/>
    <n v="55.538461538461533"/>
    <m/>
    <n v="289"/>
    <x v="1"/>
    <n v="650"/>
    <n v="0.56000000000000005"/>
    <s v="50% or More"/>
    <n v="4658.3563099630992"/>
    <x v="0"/>
    <x v="200"/>
    <n v="4911.4613099630988"/>
    <n v="164518250"/>
    <m/>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277"/>
    <x v="265"/>
    <s v="Computers&amp;Accessories|Accessories&amp;Peripherals|Cables&amp;Accessories|Cables|USBCables"/>
    <x v="1"/>
    <s v="Accessories&amp;Peripherals"/>
    <s v="Cables&amp;Accessories"/>
    <n v="80.08008008008008"/>
    <s v="Cables"/>
    <n v="199"/>
    <x v="2"/>
    <n v="999"/>
    <n v="0.8"/>
    <s v="50% or More"/>
    <n v="4479.0860413589362"/>
    <x v="15"/>
    <x v="25"/>
    <n v="4479.0860413589362"/>
    <n v="0"/>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78"/>
    <x v="266"/>
    <s v="Computers&amp;Accessories|Accessories&amp;Peripherals|Cables&amp;Accessories|Cables|USBCables"/>
    <x v="1"/>
    <s v="Accessories&amp;Peripherals"/>
    <s v="Cables&amp;Accessories"/>
    <n v="37.695522388059707"/>
    <s v="Cables"/>
    <n v="417.44"/>
    <x v="1"/>
    <n v="670"/>
    <n v="0.38"/>
    <s v="&lt;50%"/>
    <n v="4494.1488183161"/>
    <x v="6"/>
    <x v="201"/>
    <n v="4494.6718183161001"/>
    <n v="350410"/>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79"/>
    <x v="267"/>
    <s v="Electronics|HomeTheater,TV&amp;Video|Televisions|SmartTelevisions"/>
    <x v="0"/>
    <s v="HomeTheater,TV&amp;Video"/>
    <s v="Televisions"/>
    <n v="37.153472420691628"/>
    <s v="SmartTelevisions"/>
    <n v="21990"/>
    <x v="0"/>
    <n v="34990"/>
    <n v="0.37"/>
    <s v="&lt;50%"/>
    <n v="4505.4549889135251"/>
    <x v="0"/>
    <x v="202"/>
    <n v="4507.1119889135252"/>
    <n v="5797843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0"/>
    <x v="268"/>
    <s v="Computers&amp;Accessories|Accessories&amp;Peripherals|Keyboards,Mice&amp;InputDevices|Mice"/>
    <x v="1"/>
    <s v="Accessories&amp;Peripherals"/>
    <s v="Keyboards,Mice&amp;InputDevices"/>
    <n v="33.072625698324018"/>
    <s v="Mice"/>
    <n v="599"/>
    <x v="0"/>
    <n v="895"/>
    <n v="0.33"/>
    <s v="&lt;50%"/>
    <n v="4527.85525147929"/>
    <x v="5"/>
    <x v="203"/>
    <n v="4589.1692514792903"/>
    <n v="54876030"/>
    <m/>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281"/>
    <x v="269"/>
    <s v="Electronics|HomeTheater,TV&amp;Video|Accessories|RemoteControls"/>
    <x v="0"/>
    <s v="HomeTheater,TV&amp;Video"/>
    <s v="Accessories"/>
    <n v="50.083472454090149"/>
    <s v="RemoteControls"/>
    <n v="299"/>
    <x v="1"/>
    <n v="599"/>
    <n v="0.5"/>
    <s v="50% or More"/>
    <n v="4487.392227979275"/>
    <x v="12"/>
    <x v="204"/>
    <n v="4488.1002279792747"/>
    <n v="42409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2"/>
    <x v="270"/>
    <s v="Electronics|Headphones,Earbuds&amp;Accessories|Headphones|In-Ear"/>
    <x v="0"/>
    <s v="Headphones,Earbuds&amp;Accessories"/>
    <s v="Headphones"/>
    <n v="56.555183946488299"/>
    <s v="In-Ear"/>
    <n v="1299"/>
    <x v="0"/>
    <n v="2990"/>
    <n v="0.56999999999999995"/>
    <s v="50% or More"/>
    <n v="4490.3771851851852"/>
    <x v="1"/>
    <x v="205"/>
    <n v="4671.3751851851848"/>
    <n v="541184020"/>
    <m/>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283"/>
    <x v="271"/>
    <s v="Computers&amp;Accessories|Accessories&amp;Peripherals|Keyboards,Mice&amp;InputDevices|GraphicTablets"/>
    <x v="1"/>
    <s v="Accessories&amp;Peripherals"/>
    <s v="Keyboards,Mice&amp;InputDevices"/>
    <n v="8.4388185654008439"/>
    <s v="GraphicTablets"/>
    <n v="217"/>
    <x v="1"/>
    <n v="237"/>
    <n v="0.08"/>
    <s v="&lt;50%"/>
    <n v="4367.2997776130469"/>
    <x v="1"/>
    <x v="206"/>
    <n v="4374.6537776130472"/>
    <n v="1742898"/>
    <m/>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284"/>
    <x v="272"/>
    <s v="Electronics|HomeTheater,TV&amp;Video|Televisions|SmartTelevisions"/>
    <x v="0"/>
    <s v="HomeTheater,TV&amp;Video"/>
    <s v="Televisions"/>
    <n v="26.667555585186175"/>
    <s v="SmartTelevisions"/>
    <n v="21999"/>
    <x v="0"/>
    <n v="29999"/>
    <n v="0.27"/>
    <s v="&lt;50%"/>
    <n v="4365.0991097922843"/>
    <x v="2"/>
    <x v="64"/>
    <n v="4397.9391097922844"/>
    <n v="9851671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85"/>
    <x v="273"/>
    <s v="Electronics|Headphones,Earbuds&amp;Accessories|Headphones|In-Ear"/>
    <x v="0"/>
    <s v="Headphones,Earbuds&amp;Accessories"/>
    <s v="Headphones"/>
    <n v="64.937343358395992"/>
    <s v="In-Ear"/>
    <n v="1399"/>
    <x v="0"/>
    <n v="3990"/>
    <n v="0.65"/>
    <s v="50% or More"/>
    <n v="4361.1606533036384"/>
    <x v="4"/>
    <x v="207"/>
    <n v="4503.0016533036387"/>
    <n v="565945590"/>
    <m/>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86"/>
    <x v="274"/>
    <s v="Computers&amp;Accessories|Accessories&amp;Peripherals|LaptopAccessories|Lapdesks"/>
    <x v="1"/>
    <s v="Accessories&amp;Peripherals"/>
    <s v="LaptopAccessories"/>
    <n v="62.374821173104436"/>
    <s v="Lapdesks"/>
    <n v="263"/>
    <x v="1"/>
    <n v="699"/>
    <n v="0.62"/>
    <s v="50% or More"/>
    <n v="4259.2075037147097"/>
    <x v="9"/>
    <x v="208"/>
    <n v="4259.8975037147093"/>
    <n v="482310"/>
    <m/>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287"/>
    <x v="275"/>
    <s v="Computers&amp;Accessories|Accessories&amp;Peripherals|Cables&amp;Accessories|Cables|USBCables"/>
    <x v="1"/>
    <s v="Accessories&amp;Peripherals"/>
    <s v="Cables&amp;Accessories"/>
    <n v="60.200668896321076"/>
    <s v="Cables"/>
    <n v="119"/>
    <x v="2"/>
    <n v="299"/>
    <n v="0.6"/>
    <s v="50% or More"/>
    <n v="4276.8905576208181"/>
    <x v="1"/>
    <x v="209"/>
    <n v="4276.9415576208185"/>
    <n v="15249"/>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88"/>
    <x v="276"/>
    <s v="Computers&amp;Accessories|Accessories&amp;Peripherals|LaptopAccessories|NotebookComputerStands"/>
    <x v="1"/>
    <s v="Accessories&amp;Peripherals"/>
    <s v="LaptopAccessories"/>
    <n v="76.717811874583049"/>
    <s v="NotebookComputerStands"/>
    <n v="349"/>
    <x v="1"/>
    <n v="1499"/>
    <n v="0.77"/>
    <s v="50% or More"/>
    <n v="4288.2715773809523"/>
    <x v="0"/>
    <x v="210"/>
    <n v="4313.0625773809525"/>
    <n v="37161709"/>
    <m/>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89"/>
    <x v="277"/>
    <s v="Electronics|Headphones,Earbuds&amp;Accessories|Headphones|On-Ear"/>
    <x v="0"/>
    <s v="Headphones,Earbuds&amp;Accessories"/>
    <s v="Headphones"/>
    <n v="69.423558897243112"/>
    <s v="On-Ear"/>
    <n v="1220"/>
    <x v="0"/>
    <n v="3990"/>
    <n v="0.69"/>
    <s v="50% or More"/>
    <n v="4292.0690245718542"/>
    <x v="4"/>
    <x v="211"/>
    <n v="4399.2200245718541"/>
    <n v="427532490"/>
    <m/>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290"/>
    <x v="278"/>
    <s v="Electronics|Headphones,Earbuds&amp;Accessories|Headphones|In-Ear"/>
    <x v="0"/>
    <s v="Headphones,Earbuds&amp;Accessories"/>
    <s v="Headphones"/>
    <n v="62.656641604010019"/>
    <s v="In-Ear"/>
    <n v="149"/>
    <x v="2"/>
    <n v="399"/>
    <n v="0.63"/>
    <s v="50% or More"/>
    <n v="4246.1397913561841"/>
    <x v="9"/>
    <x v="212"/>
    <n v="4267.9037913561842"/>
    <n v="8683836"/>
    <m/>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91"/>
    <x v="279"/>
    <s v="Electronics|HomeTheater,TV&amp;Video|Televisions|SmartTelevisions"/>
    <x v="0"/>
    <s v="HomeTheater,TV&amp;Video"/>
    <s v="Televisions"/>
    <n v="34.193133047210303"/>
    <s v="SmartTelevisions"/>
    <n v="45999"/>
    <x v="0"/>
    <n v="69900"/>
    <n v="0.34"/>
    <s v="&lt;50%"/>
    <n v="4302.3692020879935"/>
    <x v="0"/>
    <x v="213"/>
    <n v="4309.4782020879939"/>
    <n v="49691910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92"/>
    <x v="280"/>
    <s v="Electronics|Headphones,Earbuds&amp;Accessories|Headphones|In-Ear"/>
    <x v="0"/>
    <s v="Headphones,Earbuds&amp;Accessories"/>
    <s v="Headphones"/>
    <n v="50.050050050050054"/>
    <s v="In-Ear"/>
    <n v="499"/>
    <x v="1"/>
    <n v="999"/>
    <n v="0.5"/>
    <s v="50% or More"/>
    <n v="4306.7311940298505"/>
    <x v="6"/>
    <x v="214"/>
    <n v="4399.7261940298504"/>
    <n v="92902005"/>
    <m/>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293"/>
    <x v="281"/>
    <s v="Computers&amp;Accessories|ExternalDevices&amp;DataStorage|PenDrives"/>
    <x v="1"/>
    <s v="ExternalDevices&amp;DataStorage"/>
    <s v="PenDrives"/>
    <n v="68.333333333333329"/>
    <m/>
    <n v="475"/>
    <x v="1"/>
    <n v="1500"/>
    <n v="0.68"/>
    <s v="50% or More"/>
    <n v="4254.1836445108293"/>
    <x v="2"/>
    <x v="215"/>
    <n v="4318.4566445108294"/>
    <n v="96409500"/>
    <m/>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294"/>
    <x v="282"/>
    <s v="Computers&amp;Accessories|Accessories&amp;Peripherals|Cables&amp;Accessories|CableConnectionProtectors"/>
    <x v="1"/>
    <s v="Accessories&amp;Peripherals"/>
    <s v="Cables&amp;Accessories"/>
    <n v="90.090090090090087"/>
    <s v="CableConnectionProtectors"/>
    <n v="99"/>
    <x v="2"/>
    <n v="999"/>
    <n v="0.9"/>
    <s v="50% or More"/>
    <n v="4211.2523916292976"/>
    <x v="4"/>
    <x v="216"/>
    <n v="4220.0033916292978"/>
    <n v="8742249"/>
    <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295"/>
    <x v="283"/>
    <s v="Computers&amp;Accessories|Accessories&amp;Peripherals|Keyboards,Mice&amp;InputDevices|Mice"/>
    <x v="1"/>
    <s v="Accessories&amp;Peripherals"/>
    <s v="Keyboards,Mice&amp;InputDevices"/>
    <n v="58.551617873651772"/>
    <s v="Mice"/>
    <n v="269"/>
    <x v="1"/>
    <n v="649"/>
    <n v="0.59"/>
    <s v="50% or More"/>
    <n v="4245.4551982049361"/>
    <x v="0"/>
    <x v="217"/>
    <n v="4299.7701982049357"/>
    <n v="35250435"/>
    <m/>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296"/>
    <x v="284"/>
    <s v="Electronics|Headphones,Earbuds&amp;Accessories|Headphones|In-Ear"/>
    <x v="0"/>
    <s v="Headphones,Earbuds&amp;Accessories"/>
    <s v="Headphones"/>
    <n v="67.067067067067072"/>
    <s v="In-Ear"/>
    <n v="329"/>
    <x v="1"/>
    <n v="999"/>
    <n v="0.67"/>
    <s v="50% or More"/>
    <n v="4208.2651946107781"/>
    <x v="6"/>
    <x v="218"/>
    <n v="4285.2921946107781"/>
    <n v="76949973"/>
    <m/>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297"/>
    <x v="285"/>
    <s v="Computers&amp;Accessories|Accessories&amp;Peripherals|Keyboards,Mice&amp;InputDevices|Mice"/>
    <x v="1"/>
    <s v="Accessories&amp;Peripherals"/>
    <s v="Keyboards,Mice&amp;InputDevices"/>
    <n v="50.083472454090149"/>
    <s v="Mice"/>
    <n v="299"/>
    <x v="1"/>
    <n v="599"/>
    <n v="0.5"/>
    <s v="50% or More"/>
    <n v="4155.1778277153562"/>
    <x v="4"/>
    <x v="219"/>
    <n v="4156.774827715356"/>
    <n v="956603"/>
    <m/>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298"/>
    <x v="286"/>
    <s v="Electronics|HomeTheater,TV&amp;Video|Accessories|RemoteControls"/>
    <x v="0"/>
    <s v="HomeTheater,TV&amp;Video"/>
    <s v="Accessories"/>
    <n v="60.06006006006006"/>
    <s v="RemoteControls"/>
    <n v="399"/>
    <x v="1"/>
    <n v="999"/>
    <n v="0.6"/>
    <s v="50% or More"/>
    <n v="4175.8375562218889"/>
    <x v="8"/>
    <x v="220"/>
    <n v="4175.8605562218891"/>
    <n v="22977"/>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99"/>
    <x v="287"/>
    <s v="Electronics|HomeTheater,TV&amp;Video|SatelliteEquipment|SatelliteReceivers"/>
    <x v="0"/>
    <s v="HomeTheater,TV&amp;Video"/>
    <s v="SatelliteEquipment"/>
    <n v="60.113092648977819"/>
    <s v="SatelliteReceivers"/>
    <n v="917"/>
    <x v="0"/>
    <n v="2299"/>
    <n v="0.6"/>
    <s v="50% or More"/>
    <n v="4179.7231807951985"/>
    <x v="2"/>
    <x v="221"/>
    <n v="4183.0231807951986"/>
    <n v="75867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300"/>
    <x v="288"/>
    <s v="Electronics|HomeTheater,TV&amp;Video|Televisions|SmartTelevisions"/>
    <x v="0"/>
    <s v="HomeTheater,TV&amp;Video"/>
    <s v="Televisions"/>
    <n v="52.63434917627243"/>
    <s v="SmartTelevisions"/>
    <n v="8999"/>
    <x v="0"/>
    <n v="18999"/>
    <n v="0.53"/>
    <s v="50% or More"/>
    <n v="4181.7160660660657"/>
    <x v="3"/>
    <x v="222"/>
    <n v="4188.0630660660654"/>
    <n v="12058665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301"/>
    <x v="289"/>
    <s v="Computers&amp;Accessories|Accessories&amp;Peripherals|Cables&amp;Accessories|Cables|USBCables"/>
    <x v="1"/>
    <s v="Accessories&amp;Peripherals"/>
    <s v="Cables&amp;Accessories"/>
    <n v="52.034689793195469"/>
    <s v="Cables"/>
    <n v="719"/>
    <x v="0"/>
    <n v="1499"/>
    <n v="0.52"/>
    <s v="50% or More"/>
    <n v="4193.154620586025"/>
    <x v="4"/>
    <x v="223"/>
    <n v="4194.199620586025"/>
    <n v="156645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302"/>
    <x v="290"/>
    <s v="Computers&amp;Accessories|Accessories&amp;Peripherals|Keyboards,Mice&amp;InputDevices|Keyboards"/>
    <x v="1"/>
    <s v="Accessories&amp;Peripherals"/>
    <s v="Keyboards,Mice&amp;InputDevices"/>
    <n v="69.48304613674263"/>
    <s v="Keyboards"/>
    <n v="549"/>
    <x v="0"/>
    <n v="1799"/>
    <n v="0.69"/>
    <s v="50% or More"/>
    <n v="4196.4268421052629"/>
    <x v="0"/>
    <x v="224"/>
    <n v="4225.2558421052627"/>
    <n v="51863371"/>
    <m/>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03"/>
    <x v="291"/>
    <s v="Computers&amp;Accessories|Accessories&amp;Peripherals|Keyboards,Mice&amp;InputDevices|Mice"/>
    <x v="1"/>
    <s v="Accessories&amp;Peripherals"/>
    <s v="Keyboards,Mice&amp;InputDevices"/>
    <n v="54"/>
    <s v="Mice"/>
    <n v="299"/>
    <x v="1"/>
    <n v="650"/>
    <n v="0.54"/>
    <s v="50% or More"/>
    <n v="4184.7881113619269"/>
    <x v="10"/>
    <x v="225"/>
    <n v="4217.9641113619273"/>
    <n v="21564400"/>
    <m/>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304"/>
    <x v="292"/>
    <s v="Electronics|HomeTheater,TV&amp;Video|Accessories|RemoteControls"/>
    <x v="0"/>
    <s v="HomeTheater,TV&amp;Video"/>
    <s v="Accessories"/>
    <n v="65.06506506506507"/>
    <s v="RemoteControls"/>
    <n v="349"/>
    <x v="1"/>
    <n v="999"/>
    <n v="0.65"/>
    <s v="50% or More"/>
    <n v="4193.7484186746988"/>
    <x v="2"/>
    <x v="226"/>
    <n v="4194.2614186746987"/>
    <n v="512487"/>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305"/>
    <x v="293"/>
    <s v="Electronics|HomeTheater,TV&amp;Video|Televisions|SmartTelevisions"/>
    <x v="0"/>
    <s v="HomeTheater,TV&amp;Video"/>
    <s v="Televisions"/>
    <n v="27.987597519503897"/>
    <s v="SmartTelevisions"/>
    <n v="35999"/>
    <x v="0"/>
    <n v="49990"/>
    <n v="0.28000000000000003"/>
    <s v="&lt;50%"/>
    <n v="4221.71416729465"/>
    <x v="0"/>
    <x v="227"/>
    <n v="4223.3251672946499"/>
    <n v="8053389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306"/>
    <x v="294"/>
    <s v="Electronics|HomeTheater,TV&amp;Video|Accessories|Cables|HDMICables"/>
    <x v="0"/>
    <s v="HomeTheater,TV&amp;Video"/>
    <s v="Accessories"/>
    <n v="58.615384615384613"/>
    <s v="Cables"/>
    <n v="269"/>
    <x v="1"/>
    <n v="650"/>
    <n v="0.59"/>
    <s v="50% or More"/>
    <n v="4224.6368024132735"/>
    <x v="5"/>
    <x v="228"/>
    <n v="4260.5138024132739"/>
    <n v="2332005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307"/>
    <x v="295"/>
    <s v="Computers&amp;Accessories|Accessories&amp;Peripherals|Cables&amp;Accessories|Cables|USBCables"/>
    <x v="1"/>
    <s v="Accessories&amp;Peripherals"/>
    <s v="Cables&amp;Accessories"/>
    <n v="80.08008008008008"/>
    <s v="Cables"/>
    <n v="199"/>
    <x v="2"/>
    <n v="999"/>
    <n v="0.8"/>
    <s v="50% or More"/>
    <n v="4355.501132075472"/>
    <x v="2"/>
    <x v="229"/>
    <n v="4355.5861320754721"/>
    <n v="8491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308"/>
    <x v="296"/>
    <s v="Electronics|HomeAudio|Speakers|TowerSpeakers"/>
    <x v="0"/>
    <s v="HomeAudio"/>
    <s v="Speakers"/>
    <n v="42.510627656914231"/>
    <s v="TowerSpeakers"/>
    <n v="2299"/>
    <x v="0"/>
    <n v="3999"/>
    <n v="0.43"/>
    <s v="&lt;50%"/>
    <n v="4358.7936555891238"/>
    <x v="1"/>
    <x v="230"/>
    <n v="4359.0756555891239"/>
    <n v="112771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309"/>
    <x v="297"/>
    <s v="Electronics|HomeTheater,TV&amp;Video|AVReceivers&amp;Amplifiers"/>
    <x v="0"/>
    <s v="HomeTheater,TV&amp;Video"/>
    <s v="AVReceivers&amp;Amplifiers"/>
    <n v="35.806451612903231"/>
    <m/>
    <n v="1990"/>
    <x v="0"/>
    <n v="3100"/>
    <n v="0.36"/>
    <s v="&lt;50%"/>
    <n v="4367.4293272864697"/>
    <x v="3"/>
    <x v="231"/>
    <n v="4368.3263272864697"/>
    <n v="27807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310"/>
    <x v="298"/>
    <s v="MusicalInstruments|Microphones|Condenser"/>
    <x v="2"/>
    <s v="Microphones"/>
    <s v="Condenser"/>
    <n v="60"/>
    <m/>
    <n v="798"/>
    <x v="0"/>
    <n v="1995"/>
    <n v="0.6"/>
    <s v="50% or More"/>
    <n v="4377.6142208774581"/>
    <x v="3"/>
    <x v="232"/>
    <n v="4446.2782208774579"/>
    <n v="136984680"/>
    <m/>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311"/>
    <x v="299"/>
    <s v="Electronics|HomeTheater,TV&amp;Video|Televisions|SmartTelevisions"/>
    <x v="0"/>
    <s v="HomeTheater,TV&amp;Video"/>
    <s v="Televisions"/>
    <n v="23.973589435774308"/>
    <s v="SmartTelevisions"/>
    <n v="18999"/>
    <x v="0"/>
    <n v="24990"/>
    <n v="0.24"/>
    <s v="&lt;50%"/>
    <n v="4331.5510976532933"/>
    <x v="0"/>
    <x v="233"/>
    <n v="4336.2530976532935"/>
    <n v="11750298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312"/>
    <x v="300"/>
    <s v="Electronics|HomeAudio|MediaStreamingDevices|StreamingClients"/>
    <x v="0"/>
    <s v="HomeAudio"/>
    <s v="MediaStreamingDevices"/>
    <n v="0"/>
    <s v="StreamingClients"/>
    <n v="4699"/>
    <x v="0"/>
    <n v="4699"/>
    <n v="0"/>
    <s v="&lt;50%"/>
    <n v="4332.526287878788"/>
    <x v="10"/>
    <x v="234"/>
    <n v="4332.7502878787882"/>
    <n v="105257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313"/>
    <x v="301"/>
    <s v="Computers&amp;Accessories|Accessories&amp;Peripherals|Cables&amp;Accessories|Cables|USBCables"/>
    <x v="1"/>
    <s v="Accessories&amp;Peripherals"/>
    <s v="Cables&amp;Accessories"/>
    <n v="35.017508754377189"/>
    <s v="Cables"/>
    <n v="1299"/>
    <x v="0"/>
    <n v="1999"/>
    <n v="0.35"/>
    <s v="&lt;50%"/>
    <n v="4344.1388931008341"/>
    <x v="5"/>
    <x v="235"/>
    <n v="4351.4568931008343"/>
    <n v="1462868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314"/>
    <x v="302"/>
    <s v="Electronics|HomeTheater,TV&amp;Video|Accessories|RemoteControls"/>
    <x v="0"/>
    <s v="HomeTheater,TV&amp;Video"/>
    <s v="Accessories"/>
    <n v="60.480240120060024"/>
    <s v="RemoteControls"/>
    <n v="790"/>
    <x v="0"/>
    <n v="1999"/>
    <n v="0.6"/>
    <s v="50% or More"/>
    <n v="4342.1538694992414"/>
    <x v="15"/>
    <x v="236"/>
    <n v="4342.2568694992415"/>
    <n v="205897"/>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315"/>
    <x v="303"/>
    <s v="Electronics|HomeTheater,TV&amp;Video|Accessories|Cables|HDMICables"/>
    <x v="0"/>
    <s v="HomeTheater,TV&amp;Video"/>
    <s v="Accessories"/>
    <n v="57.285714285714285"/>
    <s v="Cables"/>
    <n v="299"/>
    <x v="1"/>
    <n v="700"/>
    <n v="0.56999999999999995"/>
    <s v="50% or More"/>
    <n v="4346.2610478359911"/>
    <x v="5"/>
    <x v="237"/>
    <n v="4354.9750478359911"/>
    <n v="609980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316"/>
    <x v="304"/>
    <s v="Electronics|GeneralPurposeBatteries&amp;BatteryChargers|DisposableBatteries"/>
    <x v="0"/>
    <s v="GeneralPurposeBatteries&amp;BatteryChargers"/>
    <s v="DisposableBatteries"/>
    <n v="15.555555555555555"/>
    <m/>
    <n v="266"/>
    <x v="1"/>
    <n v="315"/>
    <n v="0.16"/>
    <s v="&lt;50%"/>
    <n v="4347.3855623100308"/>
    <x v="10"/>
    <x v="238"/>
    <n v="4375.4155623100305"/>
    <n v="8829450"/>
    <m/>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317"/>
    <x v="305"/>
    <s v="Computers&amp;Accessories|Accessories&amp;Peripherals|Cables&amp;Accessories|Cables|USBCables"/>
    <x v="1"/>
    <s v="Accessories&amp;Peripherals"/>
    <s v="Cables&amp;Accessories"/>
    <n v="70.427661510464063"/>
    <s v="Cables"/>
    <n v="325"/>
    <x v="1"/>
    <n v="1099"/>
    <n v="0.7"/>
    <s v="50% or More"/>
    <n v="4337.1094296577949"/>
    <x v="2"/>
    <x v="239"/>
    <n v="4347.6854296577949"/>
    <n v="1162302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318"/>
    <x v="306"/>
    <s v="Electronics|Headphones,Earbuds&amp;Accessories|Headphones|In-Ear"/>
    <x v="0"/>
    <s v="Headphones,Earbuds&amp;Accessories"/>
    <s v="Headphones"/>
    <n v="65.193798449612402"/>
    <s v="In-Ear"/>
    <n v="449"/>
    <x v="1"/>
    <n v="1290"/>
    <n v="0.65"/>
    <s v="50% or More"/>
    <n v="4346.556088280061"/>
    <x v="4"/>
    <x v="240"/>
    <n v="4438.3260882800614"/>
    <n v="118383300"/>
    <m/>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19"/>
    <x v="307"/>
    <s v="Home&amp;Kitchen|CraftMaterials|Scrapbooking|Tape"/>
    <x v="3"/>
    <s v="CraftMaterials"/>
    <s v="Scrapbooking"/>
    <n v="21.212121212121211"/>
    <s v="Tape"/>
    <n v="130"/>
    <x v="2"/>
    <n v="165"/>
    <n v="0.21"/>
    <s v="&lt;50%"/>
    <n v="4284.7689261233809"/>
    <x v="6"/>
    <x v="241"/>
    <n v="4299.5469261233811"/>
    <n v="2438370"/>
    <m/>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20"/>
    <x v="308"/>
    <s v="OfficeProducts|OfficePaperProducts|Paper|Stationery|Pens,Pencils&amp;WritingSupplies|Pens&amp;Refills|GelInkRollerballPens"/>
    <x v="4"/>
    <s v="OfficePaperProducts"/>
    <s v="Paper"/>
    <n v="0"/>
    <s v="Stationery"/>
    <n v="50"/>
    <x v="2"/>
    <n v="50"/>
    <n v="0"/>
    <s v="&lt;50%"/>
    <n v="4277.2833079268294"/>
    <x v="0"/>
    <x v="242"/>
    <n v="4283.0753079268297"/>
    <n v="289600"/>
    <m/>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321"/>
    <x v="309"/>
    <s v="Computers&amp;Accessories|Accessories&amp;Peripherals|Keyboards,Mice&amp;InputDevices|Keyboard&amp;MouseSets"/>
    <x v="1"/>
    <s v="Accessories&amp;Peripherals"/>
    <s v="Keyboards,Mice&amp;InputDevices"/>
    <n v="43.995196156925545"/>
    <s v="Keyboard&amp;MouseSets"/>
    <n v="1399"/>
    <x v="0"/>
    <n v="2498"/>
    <n v="0.44"/>
    <s v="&lt;50%"/>
    <n v="4289.4068649885585"/>
    <x v="2"/>
    <x v="243"/>
    <n v="4323.1238649885581"/>
    <n v="84225066"/>
    <m/>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322"/>
    <x v="310"/>
    <s v="Computers&amp;Accessories|ExternalDevices&amp;DataStorage|ExternalHardDisks"/>
    <x v="1"/>
    <s v="ExternalDevices&amp;DataStorage"/>
    <s v="ExternalHardDisks"/>
    <n v="18.023604720944189"/>
    <m/>
    <n v="4098"/>
    <x v="0"/>
    <n v="4999"/>
    <n v="0.18"/>
    <s v="&lt;50%"/>
    <n v="4284.2054961832064"/>
    <x v="10"/>
    <x v="244"/>
    <n v="4335.0154961832068"/>
    <n v="253999190"/>
    <m/>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323"/>
    <x v="311"/>
    <s v="Electronics|Cameras&amp;Photography|Accessories|Tripods&amp;Monopods|Tabletop&amp;TravelTripods"/>
    <x v="0"/>
    <s v="Cameras&amp;Photography"/>
    <s v="Accessories"/>
    <n v="79.974937343358405"/>
    <s v="Tripods&amp;Monopods"/>
    <n v="799"/>
    <x v="0"/>
    <n v="3990"/>
    <n v="0.8"/>
    <s v="50% or More"/>
    <n v="4264.1991596638654"/>
    <x v="0"/>
    <x v="245"/>
    <n v="4291.3381596638656"/>
    <n v="108284610"/>
    <m/>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324"/>
    <x v="312"/>
    <s v="Computers&amp;Accessories|Accessories&amp;Peripherals|Keyboards,Mice&amp;InputDevices|Keyboard&amp;MouseSets"/>
    <x v="1"/>
    <s v="Accessories&amp;Peripherals"/>
    <s v="Keyboards,Mice&amp;InputDevices"/>
    <n v="30.03003003003003"/>
    <s v="Keyboard&amp;MouseSets"/>
    <n v="699"/>
    <x v="0"/>
    <n v="999"/>
    <n v="0.3"/>
    <s v="&lt;50%"/>
    <n v="4253.2342507645262"/>
    <x v="9"/>
    <x v="246"/>
    <n v="4268.5292507645263"/>
    <n v="15279705"/>
    <m/>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25"/>
    <x v="313"/>
    <s v="Electronics|Headphones,Earbuds&amp;Accessories|Headphones|In-Ear"/>
    <x v="0"/>
    <s v="Headphones,Earbuds&amp;Accessories"/>
    <s v="Headphones"/>
    <n v="69.069767441860463"/>
    <s v="In-Ear"/>
    <n v="399"/>
    <x v="1"/>
    <n v="1290"/>
    <n v="0.69"/>
    <s v="50% or More"/>
    <n v="4244.7925784238714"/>
    <x v="2"/>
    <x v="247"/>
    <n v="4244.9985784238715"/>
    <n v="265740"/>
    <m/>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326"/>
    <x v="314"/>
    <s v="Computers&amp;Accessories|ExternalDevices&amp;DataStorage|PenDrives"/>
    <x v="1"/>
    <s v="ExternalDevices&amp;DataStorage"/>
    <s v="PenDrives"/>
    <n v="61.55555555555555"/>
    <m/>
    <n v="519"/>
    <x v="0"/>
    <n v="1350"/>
    <n v="0.62"/>
    <s v="50% or More"/>
    <n v="4249.7578101071977"/>
    <x v="0"/>
    <x v="248"/>
    <n v="4279.8158101071976"/>
    <n v="40578300"/>
    <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27"/>
    <x v="315"/>
    <s v="Computers&amp;Accessories|Accessories&amp;Peripherals|Keyboards,Mice&amp;InputDevices|Mice"/>
    <x v="1"/>
    <s v="Accessories&amp;Peripherals"/>
    <s v="Keyboards,Mice&amp;InputDevices"/>
    <n v="33.4075723830735"/>
    <s v="Mice"/>
    <n v="299"/>
    <x v="1"/>
    <n v="449"/>
    <n v="0.33"/>
    <s v="&lt;50%"/>
    <n v="4238.4118007662837"/>
    <x v="9"/>
    <x v="249"/>
    <n v="4250.2388007662839"/>
    <n v="5310323"/>
    <m/>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28"/>
    <x v="316"/>
    <s v="Electronics|Headphones,Earbuds&amp;Accessories|Headphones|In-Ear"/>
    <x v="0"/>
    <s v="Headphones,Earbuds&amp;Accessories"/>
    <s v="Headphones"/>
    <n v="74.559010729223502"/>
    <s v="In-Ear"/>
    <n v="1399"/>
    <x v="0"/>
    <n v="5499"/>
    <n v="0.75"/>
    <s v="50% or More"/>
    <n v="4237.7598926380369"/>
    <x v="6"/>
    <x v="250"/>
    <n v="4247.2638926380369"/>
    <n v="52262496"/>
    <m/>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329"/>
    <x v="317"/>
    <s v="Electronics|Cameras&amp;Photography|VideoCameras"/>
    <x v="0"/>
    <s v="Cameras&amp;Photography"/>
    <s v="VideoCameras"/>
    <n v="75.03751875937968"/>
    <m/>
    <n v="499"/>
    <x v="1"/>
    <n v="1999"/>
    <n v="0.75"/>
    <s v="50% or More"/>
    <n v="4233.9854182655408"/>
    <x v="12"/>
    <x v="251"/>
    <n v="4237.3544182655405"/>
    <n v="6734631"/>
    <m/>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330"/>
    <x v="318"/>
    <s v="Electronics|Headphones,Earbuds&amp;Accessories|Headphones|In-Ear"/>
    <x v="0"/>
    <s v="Headphones,Earbuds&amp;Accessories"/>
    <s v="Headphones"/>
    <n v="62.43107769423559"/>
    <s v="In-Ear"/>
    <n v="1499"/>
    <x v="0"/>
    <n v="3990"/>
    <n v="0.62"/>
    <s v="50% or More"/>
    <n v="4241.5117511520739"/>
    <x v="4"/>
    <x v="252"/>
    <n v="4351.3757511520735"/>
    <n v="438357360"/>
    <m/>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331"/>
    <x v="319"/>
    <s v="Electronics|Headphones,Earbuds&amp;Accessories|Headphones|In-Ear"/>
    <x v="0"/>
    <s v="Headphones,Earbuds&amp;Accessories"/>
    <s v="Headphones"/>
    <n v="69.463087248322154"/>
    <s v="In-Ear"/>
    <n v="455"/>
    <x v="1"/>
    <n v="1490"/>
    <n v="0.69"/>
    <s v="50% or More"/>
    <n v="4180.6327440430441"/>
    <x v="4"/>
    <x v="253"/>
    <n v="4342.3097440430438"/>
    <n v="240898730"/>
    <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332"/>
    <x v="320"/>
    <s v="Computers&amp;Accessories|Accessories&amp;Peripherals|Cables&amp;Accessories|Cables|USBCables"/>
    <x v="1"/>
    <s v="Accessories&amp;Peripherals"/>
    <s v="Cables&amp;Accessories"/>
    <n v="62.578222778473091"/>
    <s v="Cables"/>
    <n v="299"/>
    <x v="1"/>
    <n v="799"/>
    <n v="0.63"/>
    <s v="50% or More"/>
    <n v="4065.690846153846"/>
    <x v="2"/>
    <x v="254"/>
    <n v="4160.0538461538463"/>
    <n v="75396037"/>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333"/>
    <x v="321"/>
    <s v="Computers&amp;Accessories|Accessories&amp;Peripherals|Cables&amp;Accessories|Cables|USBCables"/>
    <x v="1"/>
    <s v="Accessories&amp;Peripherals"/>
    <s v="Cables&amp;Accessories"/>
    <n v="70.070070070070074"/>
    <s v="Cables"/>
    <n v="299"/>
    <x v="1"/>
    <n v="999"/>
    <n v="0.7"/>
    <s v="50% or More"/>
    <n v="3999.4910700538881"/>
    <x v="0"/>
    <x v="255"/>
    <n v="4002.1420700538879"/>
    <n v="2648349"/>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334"/>
    <x v="322"/>
    <s v="Electronics|HomeTheater,TV&amp;Video|Accessories|Cables|RCACables"/>
    <x v="0"/>
    <s v="HomeTheater,TV&amp;Video"/>
    <s v="Accessories"/>
    <n v="42.084432717678098"/>
    <s v="Cables"/>
    <n v="439"/>
    <x v="1"/>
    <n v="758"/>
    <n v="0.42"/>
    <s v="&lt;50%"/>
    <n v="4008.7331278890597"/>
    <x v="2"/>
    <x v="256"/>
    <n v="4013.0291278890595"/>
    <n v="3256368"/>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335"/>
    <x v="323"/>
    <s v="Electronics|HomeTheater,TV&amp;Video|Televisions|SmartTelevisions"/>
    <x v="0"/>
    <s v="HomeTheater,TV&amp;Video"/>
    <s v="Televisions"/>
    <n v="35.305882352941175"/>
    <s v="SmartTelevisions"/>
    <n v="54990"/>
    <x v="0"/>
    <n v="85000"/>
    <n v="0.35"/>
    <s v="&lt;50%"/>
    <n v="4032.8715497301469"/>
    <x v="0"/>
    <x v="257"/>
    <n v="4036.4585497301468"/>
    <n v="30489500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336"/>
    <x v="324"/>
    <s v="Computers&amp;Accessories|Accessories&amp;Peripherals|Cables&amp;Accessories|Cables|USBCables"/>
    <x v="1"/>
    <s v="Accessories&amp;Peripherals"/>
    <s v="Cables&amp;Accessories"/>
    <n v="69.616026711185313"/>
    <s v="Cables"/>
    <n v="182"/>
    <x v="2"/>
    <n v="599"/>
    <n v="0.7"/>
    <s v="50% or More"/>
    <n v="4038.3635030864193"/>
    <x v="3"/>
    <x v="133"/>
    <n v="4047.7415030864195"/>
    <n v="561742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337"/>
    <x v="325"/>
    <s v="Electronics|HomeTheater,TV&amp;Video|Accessories|TVMounts,Stands&amp;Turntables|TVWall&amp;CeilingMounts"/>
    <x v="0"/>
    <s v="HomeTheater,TV&amp;Video"/>
    <s v="Accessories"/>
    <n v="75.939849624060145"/>
    <s v="TVMounts,Stands&amp;Turntables"/>
    <n v="96"/>
    <x v="2"/>
    <n v="399"/>
    <n v="0.76"/>
    <s v="50% or More"/>
    <n v="4039.973822393822"/>
    <x v="11"/>
    <x v="258"/>
    <n v="4041.7698223938219"/>
    <n v="71660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338"/>
    <x v="326"/>
    <s v="Computers&amp;Accessories|Accessories&amp;Peripherals|Cables&amp;Accessories|Cables|USBCables"/>
    <x v="1"/>
    <s v="Accessories&amp;Peripherals"/>
    <s v="Cables&amp;Accessories"/>
    <n v="62.578222778473091"/>
    <s v="Cables"/>
    <n v="299"/>
    <x v="1"/>
    <n v="799"/>
    <n v="0.63"/>
    <s v="50% or More"/>
    <n v="4043.654945904173"/>
    <x v="2"/>
    <x v="259"/>
    <n v="4045.7719459041732"/>
    <n v="1691483"/>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339"/>
    <x v="327"/>
    <s v="Electronics|HomeTheater,TV&amp;Video|Accessories|RemoteControls"/>
    <x v="0"/>
    <s v="HomeTheater,TV&amp;Video"/>
    <s v="Accessories"/>
    <n v="44.493882091212456"/>
    <s v="RemoteControls"/>
    <n v="499"/>
    <x v="1"/>
    <n v="899"/>
    <n v="0.44"/>
    <s v="&lt;50%"/>
    <n v="4049.0528228924977"/>
    <x v="12"/>
    <x v="260"/>
    <n v="4049.2378228924977"/>
    <n v="16631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340"/>
    <x v="328"/>
    <s v="Electronics|Cameras&amp;Photography|Accessories|Tripods&amp;Monopods|CompleteTripodUnits"/>
    <x v="0"/>
    <s v="Cameras&amp;Photography"/>
    <s v="Accessories"/>
    <n v="37.915831663326657"/>
    <s v="Tripods&amp;Monopods"/>
    <n v="1549"/>
    <x v="0"/>
    <n v="2495"/>
    <n v="0.38"/>
    <s v="&lt;50%"/>
    <n v="4055.6335913312691"/>
    <x v="5"/>
    <x v="261"/>
    <n v="4070.7705913312693"/>
    <n v="37766815"/>
    <m/>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41"/>
    <x v="329"/>
    <s v="Electronics|HomeTheater,TV&amp;Video|Accessories|RemoteControls"/>
    <x v="0"/>
    <s v="HomeTheater,TV&amp;Video"/>
    <s v="Accessories"/>
    <n v="56.32040050062578"/>
    <s v="RemoteControls"/>
    <n v="349"/>
    <x v="1"/>
    <n v="799"/>
    <n v="0.56000000000000005"/>
    <s v="50% or More"/>
    <n v="4050.9474825716502"/>
    <x v="11"/>
    <x v="262"/>
    <n v="4051.2704825716501"/>
    <n v="258077"/>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342"/>
    <x v="330"/>
    <s v="Computers&amp;Accessories|NetworkingDevices|Repeaters&amp;Extenders"/>
    <x v="1"/>
    <s v="NetworkingDevices"/>
    <s v="Repeaters&amp;Extenders"/>
    <n v="65.64829969085288"/>
    <m/>
    <n v="1889"/>
    <x v="0"/>
    <n v="5499"/>
    <n v="0.66"/>
    <s v="50% or More"/>
    <n v="4078.1020155038755"/>
    <x v="2"/>
    <x v="263"/>
    <n v="4127.6530155038754"/>
    <n v="272480949"/>
    <m/>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343"/>
    <x v="331"/>
    <s v="Computers&amp;Accessories|NetworkingDevices|Repeaters&amp;Extenders"/>
    <x v="1"/>
    <s v="NetworkingDevices"/>
    <s v="Repeaters&amp;Extenders"/>
    <n v="41.216486594637857"/>
    <m/>
    <n v="1469"/>
    <x v="0"/>
    <n v="2499"/>
    <n v="0.41"/>
    <s v="&lt;50%"/>
    <n v="4066.4138091543837"/>
    <x v="2"/>
    <x v="264"/>
    <n v="4223.0518091543836"/>
    <n v="391438362"/>
    <m/>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344"/>
    <x v="332"/>
    <s v="OfficeProducts|OfficeElectronics|Calculators|Scientific"/>
    <x v="4"/>
    <s v="OfficeElectronics"/>
    <s v="Calculators"/>
    <n v="0"/>
    <s v="Scientific"/>
    <n v="1295"/>
    <x v="0"/>
    <n v="1295"/>
    <n v="0"/>
    <s v="&lt;50%"/>
    <n v="3960.6088509316774"/>
    <x v="10"/>
    <x v="265"/>
    <n v="3966.3688509316776"/>
    <n v="7459200"/>
    <m/>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345"/>
    <x v="333"/>
    <s v="Electronics|Headphones,Earbuds&amp;Accessories|Headphones|On-Ear"/>
    <x v="0"/>
    <s v="Headphones,Earbuds&amp;Accessories"/>
    <s v="Headphones"/>
    <n v="6.2893081761006293"/>
    <s v="On-Ear"/>
    <n v="745"/>
    <x v="0"/>
    <n v="795"/>
    <n v="0.06"/>
    <s v="&lt;50%"/>
    <n v="3959.9640248640249"/>
    <x v="3"/>
    <x v="266"/>
    <n v="3973.7610248640249"/>
    <n v="10968615"/>
    <m/>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46"/>
    <x v="334"/>
    <s v="Computers&amp;Accessories|Accessories&amp;Peripherals|Cables&amp;Accessories|Cables|USBCables"/>
    <x v="1"/>
    <s v="Accessories&amp;Peripherals"/>
    <s v="Cables&amp;Accessories"/>
    <n v="60.530265132566285"/>
    <s v="Cables"/>
    <n v="789"/>
    <x v="0"/>
    <n v="1999"/>
    <n v="0.61"/>
    <s v="50% or More"/>
    <n v="3952.4756609642304"/>
    <x v="2"/>
    <x v="267"/>
    <n v="3987.0156609642304"/>
    <n v="690454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47"/>
    <x v="335"/>
    <s v="Computers&amp;Accessories|Accessories&amp;Peripherals|Cables&amp;Accessories|Cables|USBCables"/>
    <x v="1"/>
    <s v="Accessories&amp;Peripherals"/>
    <s v="Cables&amp;Accessories"/>
    <n v="44.824120603015075"/>
    <s v="Cables"/>
    <n v="549"/>
    <x v="0"/>
    <n v="995"/>
    <n v="0.45"/>
    <s v="&lt;50%"/>
    <n v="3939.5412451361867"/>
    <x v="2"/>
    <x v="268"/>
    <n v="3969.2872451361868"/>
    <n v="2959727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348"/>
    <x v="336"/>
    <s v="Electronics|HomeTheater,TV&amp;Video|Televisions|SmartTelevisions"/>
    <x v="0"/>
    <s v="HomeTheater,TV&amp;Video"/>
    <s v="Televisions"/>
    <e v="#VALUE!"/>
    <s v="SmartTelevisions"/>
    <n v="77990"/>
    <x v="0"/>
    <s v="139, 900"/>
    <n v="0.44"/>
    <s v="&lt;50%"/>
    <n v="3921.3802959501554"/>
    <x v="14"/>
    <x v="269"/>
    <n v="3927.3152959501554"/>
    <e v="#VALUE!"/>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349"/>
    <x v="337"/>
    <s v="Computers&amp;Accessories|Accessories&amp;Peripherals|Cables&amp;Accessories|Cables|USBCables"/>
    <x v="1"/>
    <s v="Accessories&amp;Peripherals"/>
    <s v="Cables&amp;Accessories"/>
    <n v="62.531328320802004"/>
    <s v="Cables"/>
    <n v="299"/>
    <x v="1"/>
    <n v="798"/>
    <n v="0.63"/>
    <s v="50% or More"/>
    <n v="3920.1088074824629"/>
    <x v="5"/>
    <x v="270"/>
    <n v="3948.8998074824631"/>
    <n v="22975218"/>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350"/>
    <x v="338"/>
    <s v="Computers&amp;Accessories|Accessories&amp;Peripherals|Cables&amp;Accessories|Cables|USBCables"/>
    <x v="1"/>
    <s v="Accessories&amp;Peripherals"/>
    <s v="Cables&amp;Accessories"/>
    <n v="87.1"/>
    <s v="Cables"/>
    <n v="129"/>
    <x v="2"/>
    <n v="1000"/>
    <n v="0.87"/>
    <s v="50% or More"/>
    <n v="3931.0321372854914"/>
    <x v="6"/>
    <x v="271"/>
    <n v="3931.3271372854915"/>
    <n v="29500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351"/>
    <x v="339"/>
    <s v="Computers&amp;Accessories|NetworkingDevices|NetworkAdapters|BluetoothAdapters"/>
    <x v="1"/>
    <s v="NetworkingDevices"/>
    <s v="NetworkAdapters"/>
    <n v="33.370411568409338"/>
    <s v="BluetoothAdapters"/>
    <n v="599"/>
    <x v="0"/>
    <n v="899"/>
    <n v="0.33"/>
    <s v="&lt;50%"/>
    <n v="3950.8558157689304"/>
    <x v="0"/>
    <x v="272"/>
    <n v="4045.9718157689304"/>
    <n v="85509284"/>
    <m/>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352"/>
    <x v="340"/>
    <s v="Electronics|HomeTheater,TV&amp;Video|Accessories|RemoteControls"/>
    <x v="0"/>
    <s v="HomeTheater,TV&amp;Video"/>
    <s v="Accessories"/>
    <n v="82.541270635317659"/>
    <s v="RemoteControls"/>
    <n v="349"/>
    <x v="1"/>
    <n v="1999"/>
    <n v="0.83"/>
    <s v="50% or More"/>
    <n v="3882.14453125"/>
    <x v="1"/>
    <x v="273"/>
    <n v="3882.3415312500001"/>
    <n v="393803"/>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353"/>
    <x v="136"/>
    <s v="Electronics|HomeTheater,TV&amp;Video|Accessories|RemoteControls"/>
    <x v="0"/>
    <s v="HomeTheater,TV&amp;Video"/>
    <s v="Accessories"/>
    <n v="50.125313283208015"/>
    <s v="RemoteControls"/>
    <n v="199"/>
    <x v="2"/>
    <n v="399"/>
    <n v="0.5"/>
    <s v="50% or More"/>
    <n v="3890.669429241595"/>
    <x v="2"/>
    <x v="103"/>
    <n v="3892.0044292415951"/>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354"/>
    <x v="341"/>
    <s v="Computers&amp;Accessories|Printers,Inks&amp;Accessories|Inks,Toners&amp;Cartridges|InkjetInkCartridges"/>
    <x v="1"/>
    <s v="Printers,Inks&amp;Accessories"/>
    <s v="Inks,Toners&amp;Cartridges"/>
    <n v="3.8327526132404177"/>
    <s v="InkjetInkCartridges"/>
    <n v="828"/>
    <x v="0"/>
    <n v="861"/>
    <n v="0.04"/>
    <s v="&lt;50%"/>
    <n v="3894.1369327073553"/>
    <x v="2"/>
    <x v="274"/>
    <n v="3898.7039327073553"/>
    <n v="3932187"/>
    <m/>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355"/>
    <x v="342"/>
    <s v="Computers&amp;Accessories|Accessories&amp;Peripherals|Cables&amp;Accessories|Cables|USBCables"/>
    <x v="1"/>
    <s v="Accessories&amp;Peripherals"/>
    <s v="Cables&amp;Accessories"/>
    <n v="66.066066066066071"/>
    <s v="Cables"/>
    <n v="339"/>
    <x v="1"/>
    <n v="999"/>
    <n v="0.66"/>
    <s v="50% or More"/>
    <n v="3911.1282693813623"/>
    <x v="0"/>
    <x v="275"/>
    <n v="3917.3832693813624"/>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356"/>
    <x v="343"/>
    <s v="Electronics|HomeTheater,TV&amp;Video|Accessories|TVMounts,Stands&amp;Turntables|TVWall&amp;CeilingMounts"/>
    <x v="0"/>
    <s v="HomeTheater,TV&amp;Video"/>
    <s v="Accessories"/>
    <n v="60.06006006006006"/>
    <s v="TVMounts,Stands&amp;Turntables"/>
    <n v="399"/>
    <x v="1"/>
    <n v="999"/>
    <n v="0.6"/>
    <s v="50% or More"/>
    <n v="3910.284090909091"/>
    <x v="3"/>
    <x v="276"/>
    <n v="3911.5200909090909"/>
    <n v="123476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357"/>
    <x v="344"/>
    <s v="Computers&amp;Accessories|Accessories&amp;Peripherals|Cables&amp;Accessories|Cables|USBCables"/>
    <x v="1"/>
    <s v="Accessories&amp;Peripherals"/>
    <s v="Cables&amp;Accessories"/>
    <n v="55.13784461152882"/>
    <s v="Cables"/>
    <n v="179"/>
    <x v="2"/>
    <n v="399"/>
    <n v="0.55000000000000004"/>
    <s v="50% or More"/>
    <n v="3945.9274509803922"/>
    <x v="3"/>
    <x v="277"/>
    <n v="3947.350450980392"/>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358"/>
    <x v="345"/>
    <s v="Computers&amp;Accessories|Accessories&amp;Peripherals|Cables&amp;Accessories|Cables|USBCables"/>
    <x v="1"/>
    <s v="Accessories&amp;Peripherals"/>
    <s v="Cables&amp;Accessories"/>
    <n v="88.875"/>
    <s v="Cables"/>
    <n v="89"/>
    <x v="2"/>
    <n v="800"/>
    <n v="0.89"/>
    <s v="50% or More"/>
    <n v="3951.2162480376765"/>
    <x v="6"/>
    <x v="198"/>
    <n v="3952.2912480376763"/>
    <n v="8600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359"/>
    <x v="346"/>
    <s v="Electronics|HomeTheater,TV&amp;Video|Accessories|Cables|SpeakerCables"/>
    <x v="0"/>
    <s v="HomeTheater,TV&amp;Video"/>
    <s v="Accessories"/>
    <n v="49.811320754716981"/>
    <s v="Cables"/>
    <n v="399"/>
    <x v="1"/>
    <n v="795"/>
    <n v="0.5"/>
    <s v="50% or More"/>
    <n v="3959.4435192458754"/>
    <x v="5"/>
    <x v="278"/>
    <n v="3971.5345192458753"/>
    <n v="9612345"/>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360"/>
    <x v="347"/>
    <s v="Computers&amp;Accessories|Accessories&amp;Peripherals|Cables&amp;Accessories|Cables|USBCables"/>
    <x v="1"/>
    <s v="Accessories&amp;Peripherals"/>
    <s v="Cables&amp;Accessories"/>
    <n v="68.210262828535676"/>
    <s v="Cables"/>
    <n v="254"/>
    <x v="1"/>
    <n v="799"/>
    <n v="0.68"/>
    <s v="50% or More"/>
    <n v="3961.4734276729559"/>
    <x v="3"/>
    <x v="279"/>
    <n v="3964.3784276729561"/>
    <n v="232109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361"/>
    <x v="348"/>
    <s v="Computers&amp;Accessories|Accessories&amp;Peripherals|Cables&amp;Accessories|Cables|USBCables"/>
    <x v="1"/>
    <s v="Accessories&amp;Peripherals"/>
    <s v="Cables&amp;Accessories"/>
    <n v="59.144676979071889"/>
    <s v="Cables"/>
    <n v="449"/>
    <x v="1"/>
    <n v="1099"/>
    <n v="0.59"/>
    <s v="50% or More"/>
    <n v="3990.9277734067664"/>
    <x v="3"/>
    <x v="280"/>
    <n v="3991.1697734067666"/>
    <n v="26595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362"/>
    <x v="349"/>
    <s v="Electronics|HomeTheater,TV&amp;Video|Accessories|RemoteControls"/>
    <x v="0"/>
    <s v="HomeTheater,TV&amp;Video"/>
    <s v="Accessories"/>
    <n v="55.617352614015573"/>
    <s v="RemoteControls"/>
    <n v="399"/>
    <x v="1"/>
    <n v="899"/>
    <n v="0.56000000000000005"/>
    <s v="50% or More"/>
    <n v="3995.9458267716536"/>
    <x v="17"/>
    <x v="281"/>
    <n v="3996.3768267716537"/>
    <n v="38746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363"/>
    <x v="350"/>
    <s v="Electronics|Mobiles&amp;Accessories|MobileAccessories|Chargers|AutomobileChargers"/>
    <x v="0"/>
    <s v="Mobiles&amp;Accessories"/>
    <s v="MobileAccessories"/>
    <n v="42.842842842842842"/>
    <s v="Chargers"/>
    <n v="571"/>
    <x v="0"/>
    <n v="999"/>
    <n v="0.43"/>
    <s v="&lt;50%"/>
    <n v="4003.2378250591014"/>
    <x v="0"/>
    <x v="282"/>
    <n v="4041.4588250591014"/>
    <n v="38182779"/>
    <m/>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364"/>
    <x v="351"/>
    <s v="Computers&amp;Accessories|Accessories&amp;Peripherals|Cables&amp;Accessories|Cables|USBCables"/>
    <x v="1"/>
    <s v="Accessories&amp;Peripherals"/>
    <s v="Cables&amp;Accessories"/>
    <n v="29.446407538280329"/>
    <s v="Cables"/>
    <n v="599"/>
    <x v="0"/>
    <n v="849"/>
    <n v="0.28999999999999998"/>
    <s v="&lt;50%"/>
    <n v="3986.9302050473184"/>
    <x v="10"/>
    <x v="283"/>
    <n v="3987.4042050473186"/>
    <n v="402426"/>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365"/>
    <x v="352"/>
    <s v="Electronics|Cameras&amp;Photography|Accessories|Tripods&amp;Monopods|TripodLegs"/>
    <x v="0"/>
    <s v="Cameras&amp;Photography"/>
    <s v="Accessories"/>
    <n v="59.899497487437181"/>
    <s v="Tripods&amp;Monopods"/>
    <n v="399"/>
    <x v="1"/>
    <n v="995"/>
    <n v="0.6"/>
    <s v="50% or More"/>
    <n v="3996.8737174427783"/>
    <x v="6"/>
    <x v="284"/>
    <n v="4018.2457174427782"/>
    <n v="21265140"/>
    <m/>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66"/>
    <x v="353"/>
    <s v="Computers&amp;Accessories|Accessories&amp;Peripherals|Cables&amp;Accessories|Cables|USBCables"/>
    <x v="1"/>
    <s v="Accessories&amp;Peripherals"/>
    <s v="Cables&amp;Accessories"/>
    <n v="76.62841530054645"/>
    <s v="Cables"/>
    <n v="128.31"/>
    <x v="2"/>
    <n v="549"/>
    <n v="0.77"/>
    <s v="50% or More"/>
    <n v="3983.1627962085304"/>
    <x v="6"/>
    <x v="285"/>
    <n v="3983.2237962085305"/>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367"/>
    <x v="354"/>
    <s v="Electronics|GeneralPurposeBatteries&amp;BatteryChargers|DisposableBatteries"/>
    <x v="0"/>
    <s v="GeneralPurposeBatteries&amp;BatteryChargers"/>
    <s v="DisposableBatteries"/>
    <n v="14.603174603174605"/>
    <m/>
    <n v="269"/>
    <x v="1"/>
    <n v="315"/>
    <n v="0.15"/>
    <s v="&lt;50%"/>
    <n v="3996.5100395256918"/>
    <x v="10"/>
    <x v="286"/>
    <n v="4014.3200395256918"/>
    <n v="5610150"/>
    <m/>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68"/>
    <x v="355"/>
    <s v="Electronics|Headphones,Earbuds&amp;Accessories|Headphones|In-Ear"/>
    <x v="0"/>
    <s v="Headphones,Earbuds&amp;Accessories"/>
    <s v="Headphones"/>
    <n v="62.875107173478142"/>
    <s v="In-Ear"/>
    <n v="1299"/>
    <x v="0"/>
    <n v="3499"/>
    <n v="0.63"/>
    <s v="50% or More"/>
    <n v="3990.5092563291141"/>
    <x v="6"/>
    <x v="287"/>
    <n v="4002.9612563291143"/>
    <n v="43569548"/>
    <m/>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369"/>
    <x v="356"/>
    <s v="Computers&amp;Accessories|ExternalDevices&amp;DataStorage|PenDrives"/>
    <x v="1"/>
    <s v="ExternalDevices&amp;DataStorage"/>
    <s v="PenDrives"/>
    <n v="56.699999999999996"/>
    <m/>
    <n v="1299"/>
    <x v="0"/>
    <n v="3000"/>
    <n v="0.56999999999999995"/>
    <s v="50% or More"/>
    <n v="3987.0520981789391"/>
    <x v="0"/>
    <x v="288"/>
    <n v="4010.074098178939"/>
    <n v="69066000"/>
    <m/>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370"/>
    <x v="357"/>
    <s v="Computers&amp;Accessories|Accessories&amp;Peripherals|USBGadgets|Lamps"/>
    <x v="1"/>
    <s v="Accessories&amp;Peripherals"/>
    <s v="USBGadgets"/>
    <n v="0"/>
    <s v="Lamps"/>
    <n v="59"/>
    <x v="2"/>
    <n v="59"/>
    <n v="0"/>
    <s v="&lt;50%"/>
    <n v="3980.3181458003169"/>
    <x v="1"/>
    <x v="289"/>
    <n v="3986.276145800317"/>
    <n v="351522"/>
    <m/>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371"/>
    <x v="358"/>
    <s v="Electronics|Headphones,Earbuds&amp;Accessories|Headphones|In-Ear"/>
    <x v="0"/>
    <s v="Headphones,Earbuds&amp;Accessories"/>
    <s v="Headphones"/>
    <n v="46.697798532354902"/>
    <s v="In-Ear"/>
    <n v="799"/>
    <x v="0"/>
    <n v="1499"/>
    <n v="0.47"/>
    <s v="&lt;50%"/>
    <n v="3982.3931007137194"/>
    <x v="4"/>
    <x v="290"/>
    <n v="4036.0411007137195"/>
    <n v="80418352"/>
    <m/>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372"/>
    <x v="359"/>
    <s v="Computers&amp;Accessories|Accessories&amp;Peripherals|Keyboards,Mice&amp;InputDevices|Keyboard&amp;MiceAccessories|DustCovers"/>
    <x v="1"/>
    <s v="Accessories&amp;Peripherals"/>
    <s v="Keyboards,Mice&amp;InputDevices"/>
    <n v="86.956521739130437"/>
    <s v="Keyboard&amp;MiceAccessories"/>
    <n v="39"/>
    <x v="2"/>
    <n v="299"/>
    <n v="0.87"/>
    <s v="50% or More"/>
    <n v="3944.9195238095235"/>
    <x v="9"/>
    <x v="291"/>
    <n v="3960.1525238095237"/>
    <n v="4554667"/>
    <m/>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73"/>
    <x v="360"/>
    <s v="Electronics|WearableTechnology|SmartWatches"/>
    <x v="0"/>
    <s v="WearableTechnology"/>
    <s v="SmartWatches"/>
    <n v="59.998666622220739"/>
    <m/>
    <n v="12000"/>
    <x v="0"/>
    <n v="29999"/>
    <n v="0.6"/>
    <s v="50% or More"/>
    <n v="3944.4901509134229"/>
    <x v="0"/>
    <x v="292"/>
    <n v="3949.234150913423"/>
    <n v="142315256"/>
    <m/>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374"/>
    <x v="361"/>
    <s v="Computers&amp;Accessories|Printers,Inks&amp;Accessories|Inks,Toners&amp;Cartridges|InkjetInkCartridges"/>
    <x v="1"/>
    <s v="Printers,Inks&amp;Accessories"/>
    <s v="Inks,Toners&amp;Cartridges"/>
    <n v="5.7818659658344282"/>
    <s v="InkjetInkCartridges"/>
    <n v="717"/>
    <x v="0"/>
    <n v="761"/>
    <n v="0.06"/>
    <s v="&lt;50%"/>
    <n v="3952.5761526232113"/>
    <x v="3"/>
    <x v="293"/>
    <n v="3959.7751526232114"/>
    <n v="5478439"/>
    <m/>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375"/>
    <x v="362"/>
    <s v="Computers&amp;Accessories|ExternalDevices&amp;DataStorage|PenDrives"/>
    <x v="1"/>
    <s v="ExternalDevices&amp;DataStorage"/>
    <s v="PenDrives"/>
    <n v="64.44"/>
    <m/>
    <n v="889"/>
    <x v="0"/>
    <n v="2500"/>
    <n v="0.64"/>
    <s v="50% or More"/>
    <n v="3958.0809864757357"/>
    <x v="0"/>
    <x v="294"/>
    <n v="4013.8279864757355"/>
    <n v="139367500"/>
    <m/>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76"/>
    <x v="363"/>
    <s v="Electronics|HomeAudio|Speakers|BluetoothSpeakers"/>
    <x v="0"/>
    <s v="HomeAudio"/>
    <s v="Speakers"/>
    <n v="45.045045045045043"/>
    <s v="BluetoothSpeakers"/>
    <n v="549"/>
    <x v="0"/>
    <n v="999"/>
    <n v="0.45"/>
    <s v="&lt;50%"/>
    <n v="3919.2559713375795"/>
    <x v="6"/>
    <x v="295"/>
    <n v="3983.9609713375794"/>
    <n v="64640295"/>
    <m/>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377"/>
    <x v="364"/>
    <s v="Computers&amp;Accessories|Accessories&amp;Peripherals|Adapters|USBtoUSBAdapters"/>
    <x v="1"/>
    <s v="Accessories&amp;Peripherals"/>
    <s v="Adapters"/>
    <n v="94.118823764752946"/>
    <s v="USBtoUSBAdapters"/>
    <n v="294"/>
    <x v="1"/>
    <n v="4999"/>
    <n v="0.94"/>
    <s v="50% or More"/>
    <n v="3874.346294820717"/>
    <x v="0"/>
    <x v="296"/>
    <n v="3878.772294820717"/>
    <n v="22125574"/>
    <m/>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378"/>
    <x v="365"/>
    <s v="Electronics|Headphones,Earbuds&amp;Accessories|Headphones|In-Ear"/>
    <x v="0"/>
    <s v="Headphones,Earbuds&amp;Accessories"/>
    <s v="Headphones"/>
    <n v="50.016672224074689"/>
    <s v="In-Ear"/>
    <n v="1499"/>
    <x v="0"/>
    <n v="2999"/>
    <n v="0.5"/>
    <s v="50% or More"/>
    <n v="3875.7147527910683"/>
    <x v="12"/>
    <x v="297"/>
    <n v="3963.5127527910681"/>
    <n v="263306202"/>
    <m/>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379"/>
    <x v="366"/>
    <s v="Computers&amp;Accessories|Monitors"/>
    <x v="1"/>
    <s v="Monitors"/>
    <m/>
    <n v="54.189090909090908"/>
    <m/>
    <n v="6299"/>
    <x v="0"/>
    <n v="13750"/>
    <n v="0.54"/>
    <s v="50% or More"/>
    <n v="3869.4226656025535"/>
    <x v="2"/>
    <x v="298"/>
    <n v="3871.4366656025536"/>
    <n v="27692500"/>
    <m/>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380"/>
    <x v="367"/>
    <s v="Electronics|Cameras&amp;Photography|Accessories|Film"/>
    <x v="0"/>
    <s v="Cameras&amp;Photography"/>
    <s v="Accessories"/>
    <n v="0"/>
    <s v="Film"/>
    <n v="549"/>
    <x v="0"/>
    <n v="549"/>
    <n v="0"/>
    <s v="&lt;50%"/>
    <n v="3871.1864217252401"/>
    <x v="10"/>
    <x v="299"/>
    <n v="3876.0614217252401"/>
    <n v="2676375"/>
    <m/>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381"/>
    <x v="368"/>
    <s v="Computers&amp;Accessories|Accessories&amp;Peripherals|Keyboards,Mice&amp;InputDevices|Keyboard&amp;MouseSets"/>
    <x v="1"/>
    <s v="Accessories&amp;Peripherals"/>
    <s v="Keyboards,Mice&amp;InputDevices"/>
    <n v="35.908440629470675"/>
    <s v="Keyboard&amp;MouseSets"/>
    <n v="448"/>
    <x v="1"/>
    <n v="699"/>
    <n v="0.36"/>
    <s v="&lt;50%"/>
    <n v="3871.0334932054361"/>
    <x v="6"/>
    <x v="300"/>
    <n v="3888.3814932054361"/>
    <n v="12126252"/>
    <m/>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82"/>
    <x v="369"/>
    <s v="OfficeProducts|OfficePaperProducts|Paper|Stationery|Notebooks,WritingPads&amp;Diaries|Notepads&amp;MemoBooks"/>
    <x v="4"/>
    <s v="OfficePaperProducts"/>
    <s v="Paper"/>
    <n v="75.25"/>
    <s v="Stationery"/>
    <n v="198"/>
    <x v="2"/>
    <n v="800"/>
    <n v="0.75"/>
    <s v="50% or More"/>
    <n v="3862.6976"/>
    <x v="4"/>
    <x v="301"/>
    <n v="3872.0416"/>
    <n v="7475200"/>
    <m/>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383"/>
    <x v="370"/>
    <s v="Electronics|HomeTheater,TV&amp;Video|Accessories|RemoteControls"/>
    <x v="0"/>
    <s v="HomeTheater,TV&amp;Video"/>
    <s v="Accessories"/>
    <n v="75.062552126772303"/>
    <s v="RemoteControls"/>
    <n v="299"/>
    <x v="1"/>
    <n v="1199"/>
    <n v="0.75"/>
    <s v="50% or More"/>
    <n v="3868.2136909527626"/>
    <x v="9"/>
    <x v="302"/>
    <n v="3868.6796909527625"/>
    <n v="55873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384"/>
    <x v="371"/>
    <s v="Electronics|Headphones,Earbuds&amp;Accessories|Headphones|In-Ear"/>
    <x v="0"/>
    <s v="Headphones,Earbuds&amp;Accessories"/>
    <s v="Headphones"/>
    <n v="76.015203040608128"/>
    <s v="In-Ear"/>
    <n v="1199"/>
    <x v="0"/>
    <n v="4999"/>
    <n v="0.76"/>
    <s v="50% or More"/>
    <n v="3874.5756410256413"/>
    <x v="1"/>
    <x v="303"/>
    <n v="3889.5366410256411"/>
    <n v="74790039"/>
    <m/>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85"/>
    <x v="372"/>
    <s v="Electronics|Headphones,Earbuds&amp;Accessories|Headphones|In-Ear"/>
    <x v="0"/>
    <s v="Headphones,Earbuds&amp;Accessories"/>
    <s v="Headphones"/>
    <n v="80.017781729273167"/>
    <s v="In-Ear"/>
    <n v="899"/>
    <x v="0"/>
    <n v="4499"/>
    <n v="0.8"/>
    <s v="50% or More"/>
    <n v="3867.216198877305"/>
    <x v="1"/>
    <x v="304"/>
    <n v="3970.2681988773052"/>
    <n v="463630948"/>
    <m/>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386"/>
    <x v="373"/>
    <s v="Computers&amp;Accessories|Accessories&amp;Peripherals|Keyboards,Mice&amp;InputDevices|Mice"/>
    <x v="1"/>
    <s v="Accessories&amp;Peripherals"/>
    <s v="Keyboards,Mice&amp;InputDevices"/>
    <n v="56.197074672825252"/>
    <s v="Mice"/>
    <n v="569"/>
    <x v="0"/>
    <n v="1299"/>
    <n v="0.56000000000000005"/>
    <s v="50% or More"/>
    <n v="3790.5046548956661"/>
    <x v="5"/>
    <x v="305"/>
    <n v="3799.7796548956662"/>
    <n v="12048225"/>
    <m/>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387"/>
    <x v="374"/>
    <s v="Electronics|Headphones,Earbuds&amp;Accessories|Headphones|In-Ear"/>
    <x v="0"/>
    <s v="Headphones,Earbuds&amp;Accessories"/>
    <s v="Headphones"/>
    <n v="83.342593621513501"/>
    <s v="In-Ear"/>
    <n v="1499"/>
    <x v="0"/>
    <n v="8999"/>
    <n v="0.83"/>
    <s v="50% or More"/>
    <n v="3810.2107630522091"/>
    <x v="12"/>
    <x v="306"/>
    <n v="3838.5347630522092"/>
    <n v="254887676"/>
    <m/>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388"/>
    <x v="375"/>
    <s v="Electronics|Cameras&amp;Photography|Accessories|Cleaners|CleaningKits"/>
    <x v="0"/>
    <s v="Cameras&amp;Photography"/>
    <s v="Accessories"/>
    <n v="40.080160320641284"/>
    <s v="Cleaners"/>
    <n v="299"/>
    <x v="1"/>
    <n v="499"/>
    <n v="0.4"/>
    <s v="&lt;50%"/>
    <n v="3798.8968649517687"/>
    <x v="2"/>
    <x v="307"/>
    <n v="3823.3288649517685"/>
    <n v="12191568"/>
    <m/>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389"/>
    <x v="376"/>
    <s v="Computers&amp;Accessories|Accessories&amp;Peripherals|HardDiskBags"/>
    <x v="1"/>
    <s v="Accessories&amp;Peripherals"/>
    <s v="HardDiskBags"/>
    <n v="66.777963272120203"/>
    <m/>
    <n v="199"/>
    <x v="2"/>
    <n v="599"/>
    <n v="0.67"/>
    <s v="50% or More"/>
    <n v="3787.0261464199516"/>
    <x v="10"/>
    <x v="308"/>
    <n v="3800.5941464199518"/>
    <n v="8127232"/>
    <m/>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90"/>
    <x v="377"/>
    <s v="Computers&amp;Accessories|Accessories&amp;Peripherals|PCGamingPeripherals|GamingMice"/>
    <x v="1"/>
    <s v="Accessories&amp;Peripherals"/>
    <s v="PCGamingPeripherals"/>
    <n v="27.322404371584703"/>
    <s v="GamingMice"/>
    <n v="399"/>
    <x v="1"/>
    <n v="549"/>
    <n v="0.27"/>
    <s v="&lt;50%"/>
    <n v="3783.6207729468597"/>
    <x v="5"/>
    <x v="309"/>
    <n v="3801.7597729468598"/>
    <n v="9958311"/>
    <m/>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91"/>
    <x v="378"/>
    <s v="Electronics|Headphones,Earbuds&amp;Accessories|Headphones|In-Ear"/>
    <x v="0"/>
    <s v="Headphones,Earbuds&amp;Accessories"/>
    <s v="Headphones"/>
    <n v="77.795065570126695"/>
    <s v="In-Ear"/>
    <n v="999"/>
    <x v="0"/>
    <n v="4499"/>
    <n v="0.78"/>
    <s v="50% or More"/>
    <n v="3772.3993553585815"/>
    <x v="1"/>
    <x v="310"/>
    <n v="3775.7893553585814"/>
    <n v="15251610"/>
    <m/>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392"/>
    <x v="379"/>
    <s v="Computers&amp;Accessories|Accessories&amp;Peripherals|Keyboards,Mice&amp;InputDevices|Keyboard&amp;MiceAccessories|MousePads"/>
    <x v="1"/>
    <s v="Accessories&amp;Peripherals"/>
    <s v="Keyboards,Mice&amp;InputDevices"/>
    <n v="87.087087087087085"/>
    <s v="Keyboard&amp;MiceAccessories"/>
    <n v="129"/>
    <x v="2"/>
    <n v="999"/>
    <n v="0.87"/>
    <s v="50% or More"/>
    <n v="3773.445806451613"/>
    <x v="2"/>
    <x v="311"/>
    <n v="3773.9368064516129"/>
    <n v="490509"/>
    <m/>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393"/>
    <x v="380"/>
    <s v="Electronics|GeneralPurposeBatteries&amp;BatteryChargers|DisposableBatteries"/>
    <x v="0"/>
    <s v="GeneralPurposeBatteries&amp;BatteryChargers"/>
    <s v="DisposableBatteries"/>
    <n v="17.222222222222221"/>
    <m/>
    <n v="149"/>
    <x v="2"/>
    <n v="180"/>
    <n v="0.17"/>
    <s v="&lt;50%"/>
    <n v="3780.5242937853104"/>
    <x v="5"/>
    <x v="312"/>
    <n v="3781.1682937853102"/>
    <n v="115920"/>
    <m/>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394"/>
    <x v="381"/>
    <s v="Home&amp;Kitchen|CraftMaterials|PaintingMaterials|Paints"/>
    <x v="3"/>
    <s v="CraftMaterials"/>
    <s v="PaintingMaterials"/>
    <n v="15.111111111111111"/>
    <s v="Paints"/>
    <n v="191"/>
    <x v="2"/>
    <n v="225"/>
    <n v="0.15"/>
    <s v="&lt;50%"/>
    <n v="3928.2012924071082"/>
    <x v="5"/>
    <x v="313"/>
    <n v="3935.4042924071082"/>
    <n v="1620675"/>
    <m/>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395"/>
    <x v="382"/>
    <s v="Computers&amp;Accessories|ExternalDevices&amp;DataStorage|PenDrives"/>
    <x v="1"/>
    <s v="ExternalDevices&amp;DataStorage"/>
    <s v="PenDrives"/>
    <n v="58.642857142857139"/>
    <m/>
    <n v="579"/>
    <x v="0"/>
    <n v="1400"/>
    <n v="0.59"/>
    <s v="50% or More"/>
    <n v="3942.4056588520612"/>
    <x v="0"/>
    <x v="314"/>
    <n v="4131.509658852061"/>
    <n v="264745600"/>
    <m/>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396"/>
    <x v="383"/>
    <s v="Electronics|HomeTheater,TV&amp;Video|Televisions|SmartTelevisions"/>
    <x v="0"/>
    <s v="HomeTheater,TV&amp;Video"/>
    <s v="Televisions"/>
    <n v="41.908786758232083"/>
    <s v="SmartTelevisions"/>
    <n v="32990"/>
    <x v="0"/>
    <n v="56790"/>
    <n v="0.42"/>
    <s v="&lt;50%"/>
    <n v="3792.8256472491908"/>
    <x v="0"/>
    <x v="315"/>
    <n v="3793.3926472491908"/>
    <n v="3219993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397"/>
    <x v="384"/>
    <s v="Electronics|Cameras&amp;Photography|Flashes|Macro&amp;RinglightFlashes"/>
    <x v="0"/>
    <s v="Cameras&amp;Photography"/>
    <s v="Flashes"/>
    <n v="60.030015007503756"/>
    <s v="Macro&amp;RinglightFlashes"/>
    <n v="799"/>
    <x v="0"/>
    <n v="1999"/>
    <n v="0.6"/>
    <s v="50% or More"/>
    <n v="3815.4989473684213"/>
    <x v="1"/>
    <x v="316"/>
    <n v="3828.4569473684214"/>
    <n v="25903042"/>
    <m/>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398"/>
    <x v="385"/>
    <s v="Computers&amp;Accessories|Accessories&amp;Peripherals|Cables&amp;Accessories|Cables|USBCables"/>
    <x v="1"/>
    <s v="Accessories&amp;Peripherals"/>
    <s v="Cables&amp;Accessories"/>
    <n v="73.277310924369743"/>
    <s v="Cables"/>
    <n v="159"/>
    <x v="2"/>
    <n v="595"/>
    <n v="0.73"/>
    <s v="50% or More"/>
    <n v="3810.2628849270668"/>
    <x v="0"/>
    <x v="317"/>
    <n v="3824.446884927067"/>
    <n v="843948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99"/>
    <x v="386"/>
    <s v="Computers&amp;Accessories|Accessories&amp;Peripherals|Keyboards,Mice&amp;InputDevices|Mice"/>
    <x v="1"/>
    <s v="Accessories&amp;Peripherals"/>
    <s v="Keyboards,Mice&amp;InputDevices"/>
    <n v="43.202668890742288"/>
    <s v="Mice"/>
    <n v="681"/>
    <x v="0"/>
    <n v="1199"/>
    <n v="0.43"/>
    <s v="&lt;50%"/>
    <n v="3803.4283049472829"/>
    <x v="2"/>
    <x v="318"/>
    <n v="3811.6863049472827"/>
    <n v="9901342"/>
    <m/>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400"/>
    <x v="387"/>
    <s v="Computers&amp;Accessories|NetworkingDevices"/>
    <x v="1"/>
    <s v="NetworkingDevices"/>
    <m/>
    <n v="65.644699140401144"/>
    <m/>
    <n v="1199"/>
    <x v="0"/>
    <n v="3490"/>
    <n v="0.66"/>
    <s v="50% or More"/>
    <n v="3836.0883928571429"/>
    <x v="4"/>
    <x v="319"/>
    <n v="3847.8043928571428"/>
    <n v="40888840"/>
    <m/>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01"/>
    <x v="388"/>
    <s v="Computers&amp;Accessories|NetworkingDevices|Routers"/>
    <x v="1"/>
    <s v="NetworkingDevices"/>
    <s v="Routers"/>
    <n v="50.010002000400078"/>
    <m/>
    <n v="2499"/>
    <x v="0"/>
    <n v="4999"/>
    <n v="0.5"/>
    <s v="50% or More"/>
    <n v="3830.0778229082048"/>
    <x v="5"/>
    <x v="320"/>
    <n v="3865.1018229082047"/>
    <n v="175084976"/>
    <m/>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402"/>
    <x v="389"/>
    <s v="Computers&amp;Accessories|Accessories&amp;Peripherals|Cables&amp;Accessories|Cables|DVICables"/>
    <x v="1"/>
    <s v="Accessories&amp;Peripherals"/>
    <s v="Cables&amp;Accessories"/>
    <n v="54.63636363636364"/>
    <s v="Cables"/>
    <n v="499"/>
    <x v="1"/>
    <n v="1100"/>
    <n v="0.55000000000000004"/>
    <s v="50% or More"/>
    <n v="3807.6921951219515"/>
    <x v="5"/>
    <x v="321"/>
    <n v="3832.8691951219516"/>
    <n v="2769470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403"/>
    <x v="390"/>
    <s v="OfficeProducts|OfficeElectronics|Calculators|Scientific"/>
    <x v="4"/>
    <s v="OfficeElectronics"/>
    <s v="Calculators"/>
    <n v="5.0909090909090908"/>
    <s v="Scientific"/>
    <n v="522"/>
    <x v="0"/>
    <n v="550"/>
    <n v="0.05"/>
    <s v="&lt;50%"/>
    <n v="3824.7200976403578"/>
    <x v="5"/>
    <x v="322"/>
    <n v="3836.8990976403579"/>
    <n v="6698450"/>
    <m/>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04"/>
    <x v="391"/>
    <s v="Electronics|HomeTheater,TV&amp;Video|Televisions|SmartTelevisions"/>
    <x v="0"/>
    <s v="HomeTheater,TV&amp;Video"/>
    <s v="Televisions"/>
    <n v="36.000720014400287"/>
    <s v="SmartTelevisions"/>
    <n v="31999"/>
    <x v="0"/>
    <n v="49999"/>
    <n v="0.36"/>
    <s v="&lt;50%"/>
    <n v="3817.9793159609117"/>
    <x v="0"/>
    <x v="10"/>
    <n v="3839.2313159609116"/>
    <n v="106257874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405"/>
    <x v="392"/>
    <s v="Computers&amp;Accessories|Accessories&amp;Peripherals|Cables&amp;Accessories|Cables|USBCables"/>
    <x v="1"/>
    <s v="Accessories&amp;Peripherals"/>
    <s v="Cables&amp;Accessories"/>
    <n v="54.316752429959983"/>
    <s v="Cables"/>
    <n v="799"/>
    <x v="0"/>
    <n v="1749"/>
    <n v="0.54"/>
    <s v="50% or More"/>
    <n v="3806.4525672371637"/>
    <x v="4"/>
    <x v="323"/>
    <n v="3812.078567237164"/>
    <n v="983987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406"/>
    <x v="393"/>
    <s v="Electronics|HomeTheater,TV&amp;Video|Accessories|Cables|HDMICables"/>
    <x v="0"/>
    <s v="HomeTheater,TV&amp;Video"/>
    <s v="Accessories"/>
    <n v="88.037607521504299"/>
    <s v="Cables"/>
    <n v="598"/>
    <x v="0"/>
    <n v="4999"/>
    <n v="0.88"/>
    <s v="50% or More"/>
    <n v="3805.8419249592171"/>
    <x v="2"/>
    <x v="324"/>
    <n v="3806.7519249592169"/>
    <n v="454909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407"/>
    <x v="394"/>
    <s v="Electronics|Headphones,Earbuds&amp;Accessories|Headphones|Over-Ear"/>
    <x v="0"/>
    <s v="Headphones,Earbuds&amp;Accessories"/>
    <s v="Headphones"/>
    <n v="64.0128025605121"/>
    <s v="Over-Ear"/>
    <n v="1799"/>
    <x v="0"/>
    <n v="4999"/>
    <n v="0.64"/>
    <s v="50% or More"/>
    <n v="3809.3257142857142"/>
    <x v="4"/>
    <x v="325"/>
    <n v="3864.5177142857142"/>
    <n v="275904808"/>
    <m/>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408"/>
    <x v="395"/>
    <s v="Electronics|HomeTheater,TV&amp;Video|Accessories|RemoteControls"/>
    <x v="0"/>
    <s v="HomeTheater,TV&amp;Video"/>
    <s v="Accessories"/>
    <n v="58.116232464929865"/>
    <s v="RemoteControls"/>
    <n v="209"/>
    <x v="1"/>
    <n v="499"/>
    <n v="0.57999999999999996"/>
    <s v="50% or More"/>
    <n v="3824.1551470588238"/>
    <x v="3"/>
    <x v="326"/>
    <n v="3824.6341470588236"/>
    <n v="23902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409"/>
    <x v="396"/>
    <s v="Electronics|HomeTheater,TV&amp;Video|Accessories|RemoteControls"/>
    <x v="0"/>
    <s v="HomeTheater,TV&amp;Video"/>
    <s v="Accessories"/>
    <n v="57.314629258517037"/>
    <s v="RemoteControls"/>
    <n v="213"/>
    <x v="1"/>
    <n v="499"/>
    <n v="0.56999999999999995"/>
    <s v="50% or More"/>
    <n v="3833.8911692559282"/>
    <x v="12"/>
    <x v="327"/>
    <n v="3834.1371692559283"/>
    <n v="12275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410"/>
    <x v="397"/>
    <s v="Computers&amp;Accessories|Accessories&amp;Peripherals|Cables&amp;Accessories|Cables|USBCables"/>
    <x v="1"/>
    <s v="Accessories&amp;Peripherals"/>
    <s v="Cables&amp;Accessories"/>
    <n v="67.533766883441729"/>
    <s v="Cables"/>
    <n v="649"/>
    <x v="0"/>
    <n v="1999"/>
    <n v="0.68"/>
    <s v="50% or More"/>
    <n v="3847.502618657938"/>
    <x v="2"/>
    <x v="328"/>
    <n v="3871.7716186579378"/>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411"/>
    <x v="398"/>
    <s v="Computers&amp;Accessories|Accessories&amp;Peripherals|Cables&amp;Accessories|Cables|USBCables"/>
    <x v="1"/>
    <s v="Accessories&amp;Peripherals"/>
    <s v="Cables&amp;Accessories"/>
    <n v="62.625"/>
    <s v="Cables"/>
    <n v="299"/>
    <x v="1"/>
    <n v="800"/>
    <n v="0.63"/>
    <s v="50% or More"/>
    <n v="3844.4348894348896"/>
    <x v="10"/>
    <x v="329"/>
    <n v="3919.4118894348894"/>
    <n v="5998160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412"/>
    <x v="399"/>
    <s v="Electronics|HomeTheater,TV&amp;Video|SatelliteEquipment|SatelliteReceivers"/>
    <x v="0"/>
    <s v="HomeTheater,TV&amp;Video"/>
    <s v="SatelliteEquipment"/>
    <n v="45.672031317964333"/>
    <s v="SatelliteReceivers"/>
    <n v="1249"/>
    <x v="0"/>
    <n v="2299"/>
    <n v="0.46"/>
    <s v="&lt;50%"/>
    <n v="3796.1135245901642"/>
    <x v="0"/>
    <x v="330"/>
    <n v="3803.7495245901641"/>
    <n v="1755516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413"/>
    <x v="400"/>
    <s v="Electronics|HomeTheater,TV&amp;Video|Accessories|RemoteControls"/>
    <x v="0"/>
    <s v="HomeTheater,TV&amp;Video"/>
    <s v="Accessories"/>
    <n v="60.767946577629381"/>
    <s v="RemoteControls"/>
    <n v="235"/>
    <x v="1"/>
    <n v="599"/>
    <n v="0.61"/>
    <s v="50% or More"/>
    <n v="3794.0945036915505"/>
    <x v="9"/>
    <x v="273"/>
    <n v="3794.2915036915506"/>
    <n v="118003"/>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414"/>
    <x v="401"/>
    <s v="Computers&amp;Accessories|Accessories&amp;Peripherals|Cables&amp;Accessories|Cables|USBCables"/>
    <x v="1"/>
    <s v="Accessories&amp;Peripherals"/>
    <s v="Cables&amp;Accessories"/>
    <n v="50.100200400801597"/>
    <s v="Cables"/>
    <n v="249"/>
    <x v="1"/>
    <n v="499"/>
    <n v="0.5"/>
    <s v="50% or More"/>
    <n v="3805.0096059113303"/>
    <x v="4"/>
    <x v="331"/>
    <n v="3806.5176059113301"/>
    <n v="75249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415"/>
    <x v="402"/>
    <s v="Electronics|HomeTheater,TV&amp;Video|Projectors"/>
    <x v="0"/>
    <s v="HomeTheater,TV&amp;Video"/>
    <s v="Projectors"/>
    <n v="35.035035035035037"/>
    <m/>
    <n v="6490"/>
    <x v="0"/>
    <n v="9990"/>
    <n v="0.35"/>
    <s v="&lt;50%"/>
    <n v="3807.3817584223498"/>
    <x v="3"/>
    <x v="332"/>
    <n v="3807.4087584223498"/>
    <n v="269730"/>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416"/>
    <x v="403"/>
    <s v="Electronics|HomeTheater,TV&amp;Video|Accessories|TVMounts,Stands&amp;Turntables|TVWall&amp;CeilingMounts"/>
    <x v="0"/>
    <s v="HomeTheater,TV&amp;Video"/>
    <s v="Accessories"/>
    <n v="50.062578222778477"/>
    <s v="TVMounts,Stands&amp;Turntables"/>
    <n v="399"/>
    <x v="1"/>
    <n v="799"/>
    <n v="0.5"/>
    <s v="50% or More"/>
    <n v="3813.5185855263153"/>
    <x v="4"/>
    <x v="333"/>
    <n v="3814.6795855263153"/>
    <n v="927639"/>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417"/>
    <x v="404"/>
    <s v="Electronics|HomeTheater,TV&amp;Video|Accessories|RemoteControls"/>
    <x v="0"/>
    <s v="HomeTheater,TV&amp;Video"/>
    <s v="Accessories"/>
    <n v="66.740823136818676"/>
    <s v="RemoteControls"/>
    <n v="299"/>
    <x v="1"/>
    <n v="899"/>
    <n v="0.67"/>
    <s v="50% or More"/>
    <n v="3817.8572016460907"/>
    <x v="1"/>
    <x v="334"/>
    <n v="3818.2822016460909"/>
    <n v="38207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418"/>
    <x v="405"/>
    <s v="Electronics|HomeAudio|Accessories|Adapters"/>
    <x v="0"/>
    <s v="HomeAudio"/>
    <s v="Accessories"/>
    <n v="65.166666666666657"/>
    <s v="Adapters"/>
    <n v="209"/>
    <x v="1"/>
    <n v="600"/>
    <n v="0.65"/>
    <s v="50% or More"/>
    <n v="3822.9602141680398"/>
    <x v="5"/>
    <x v="335"/>
    <n v="3841.8322141680396"/>
    <n v="1132320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419"/>
    <x v="406"/>
    <s v="Electronics|HomeTheater,TV&amp;Video|Televisions|SmartTelevisions"/>
    <x v="0"/>
    <s v="HomeTheater,TV&amp;Video"/>
    <s v="Televisions"/>
    <n v="28.333805563426058"/>
    <s v="SmartTelevisions"/>
    <n v="42999"/>
    <x v="0"/>
    <n v="59999"/>
    <n v="0.28000000000000003"/>
    <s v="&lt;50%"/>
    <n v="3823.6309150865623"/>
    <x v="4"/>
    <x v="24"/>
    <n v="3830.3839150865624"/>
    <n v="40517324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420"/>
    <x v="407"/>
    <s v="Electronics|HomeTheater,TV&amp;Video|Accessories|Cables|HDMICables"/>
    <x v="0"/>
    <s v="HomeTheater,TV&amp;Video"/>
    <s v="Accessories"/>
    <n v="82.682682682682682"/>
    <s v="Cables"/>
    <n v="173"/>
    <x v="2"/>
    <n v="999"/>
    <n v="0.83"/>
    <s v="50% or More"/>
    <n v="3825.0909240924093"/>
    <x v="0"/>
    <x v="336"/>
    <n v="3826.3279240924094"/>
    <n v="1235763"/>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421"/>
    <x v="408"/>
    <s v="Computers&amp;Accessories|Accessories&amp;Peripherals|Cables&amp;Accessories|Cables|USBCables"/>
    <x v="1"/>
    <s v="Accessories&amp;Peripherals"/>
    <s v="Cables&amp;Accessories"/>
    <n v="43.020805369127515"/>
    <s v="Cables"/>
    <n v="848.99"/>
    <x v="0"/>
    <n v="1490"/>
    <n v="0.43"/>
    <s v="&lt;50%"/>
    <n v="3832.251775392238"/>
    <x v="6"/>
    <x v="337"/>
    <n v="3832.6077753922382"/>
    <n v="530440"/>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422"/>
    <x v="409"/>
    <s v="Electronics|HomeTheater,TV&amp;Video|Televisions|StandardTelevisions"/>
    <x v="0"/>
    <s v="HomeTheater,TV&amp;Video"/>
    <s v="Televisions"/>
    <n v="58.805179517363158"/>
    <s v="StandardTelevisions"/>
    <n v="6999"/>
    <x v="0"/>
    <n v="16990"/>
    <n v="0.59"/>
    <s v="50% or More"/>
    <n v="3843.985123966942"/>
    <x v="1"/>
    <x v="338"/>
    <n v="3844.0951239669421"/>
    <n v="186890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423"/>
    <x v="410"/>
    <s v="Electronics|HomeTheater,TV&amp;Video|Accessories|RemoteControls"/>
    <x v="0"/>
    <s v="HomeTheater,TV&amp;Video"/>
    <s v="Accessories"/>
    <n v="65.943238731218699"/>
    <s v="RemoteControls"/>
    <n v="204"/>
    <x v="1"/>
    <n v="599"/>
    <n v="0.66"/>
    <s v="50% or More"/>
    <n v="3851.8148883374693"/>
    <x v="11"/>
    <x v="339"/>
    <n v="3852.1538883374692"/>
    <n v="20306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424"/>
    <x v="411"/>
    <s v="Electronics|Headphones,Earbuds&amp;Accessories|Headphones|In-Ear"/>
    <x v="0"/>
    <s v="Headphones,Earbuds&amp;Accessories"/>
    <s v="Headphones"/>
    <n v="28.380634390651082"/>
    <s v="In-Ear"/>
    <n v="429"/>
    <x v="1"/>
    <n v="599"/>
    <n v="0.28000000000000003"/>
    <s v="&lt;50%"/>
    <n v="3914.78857615894"/>
    <x v="4"/>
    <x v="340"/>
    <n v="4034.2545761589399"/>
    <n v="71560134"/>
    <m/>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425"/>
    <x v="412"/>
    <s v="Electronics|Headphones,Earbuds&amp;Accessories|Headphones|In-Ear"/>
    <x v="0"/>
    <s v="Headphones,Earbuds&amp;Accessories"/>
    <s v="Headphones"/>
    <n v="46.555183946488292"/>
    <s v="In-Ear"/>
    <n v="1598"/>
    <x v="0"/>
    <n v="2990"/>
    <n v="0.47"/>
    <s v="&lt;50%"/>
    <n v="3821.5571665285834"/>
    <x v="1"/>
    <x v="341"/>
    <n v="3832.5721665285832"/>
    <n v="32934850"/>
    <m/>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26"/>
    <x v="413"/>
    <s v="Electronics|HomeTheater,TV&amp;Video|Accessories|RemoteControls"/>
    <x v="0"/>
    <s v="HomeTheater,TV&amp;Video"/>
    <s v="Accessories"/>
    <n v="70.070070070070074"/>
    <s v="RemoteControls"/>
    <n v="299"/>
    <x v="1"/>
    <n v="999"/>
    <n v="0.7"/>
    <s v="50% or More"/>
    <n v="3822.2485074626866"/>
    <x v="1"/>
    <x v="342"/>
    <n v="3823.1765074626865"/>
    <n v="92707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427"/>
    <x v="414"/>
    <s v="Computers&amp;Accessories|Accessories&amp;Peripherals|Cables&amp;Accessories|Cables|USBCables"/>
    <x v="1"/>
    <s v="Accessories&amp;Peripherals"/>
    <s v="Cables&amp;Accessories"/>
    <n v="60.030015007503756"/>
    <s v="Cables"/>
    <n v="799"/>
    <x v="0"/>
    <n v="1999"/>
    <n v="0.6"/>
    <s v="50% or More"/>
    <n v="3824.8829045643156"/>
    <x v="2"/>
    <x v="343"/>
    <n v="3833.4659045643157"/>
    <n v="17157417"/>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428"/>
    <x v="415"/>
    <s v="Computers&amp;Accessories|Accessories&amp;Peripherals|Keyboards,Mice&amp;InputDevices|Mice"/>
    <x v="1"/>
    <s v="Accessories&amp;Peripherals"/>
    <s v="Keyboards,Mice&amp;InputDevices"/>
    <n v="38.301158301158303"/>
    <s v="Mice"/>
    <n v="799"/>
    <x v="0"/>
    <n v="1295"/>
    <n v="0.38"/>
    <s v="&lt;50%"/>
    <n v="3831.4582225913623"/>
    <x v="5"/>
    <x v="344"/>
    <n v="3866.3102225913622"/>
    <n v="45133340"/>
    <m/>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429"/>
    <x v="416"/>
    <s v="Electronics|GeneralPurposeBatteries&amp;BatteryChargers|RechargeableBatteries"/>
    <x v="0"/>
    <s v="GeneralPurposeBatteries&amp;BatteryChargers"/>
    <s v="RechargeableBatteries"/>
    <n v="20.033388981636062"/>
    <m/>
    <n v="479"/>
    <x v="1"/>
    <n v="599"/>
    <n v="0.2"/>
    <s v="&lt;50%"/>
    <n v="3840.0808811305069"/>
    <x v="0"/>
    <x v="345"/>
    <n v="3851.7678811305068"/>
    <n v="7000513"/>
    <m/>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0"/>
    <x v="417"/>
    <s v="OfficeProducts|OfficePaperProducts|Paper|Stationery|Notebooks,WritingPads&amp;Diaries|WireboundNotebooks"/>
    <x v="4"/>
    <s v="OfficePaperProducts"/>
    <s v="Paper"/>
    <n v="1.875"/>
    <s v="Stationery"/>
    <n v="157"/>
    <x v="2"/>
    <n v="160"/>
    <n v="0.02"/>
    <s v="&lt;50%"/>
    <n v="3842.5116472545756"/>
    <x v="10"/>
    <x v="346"/>
    <n v="3851.1296472545755"/>
    <n v="1378880"/>
    <m/>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31"/>
    <x v="418"/>
    <s v="Computers&amp;Accessories|Accessories&amp;Peripherals|Keyboards,Mice&amp;InputDevices|Mice"/>
    <x v="1"/>
    <s v="Accessories&amp;Peripherals"/>
    <s v="Keyboards,Mice&amp;InputDevices"/>
    <n v="33.370411568409338"/>
    <s v="Mice"/>
    <n v="599"/>
    <x v="0"/>
    <n v="899"/>
    <n v="0.33"/>
    <s v="&lt;50%"/>
    <n v="3840.6074104912573"/>
    <x v="3"/>
    <x v="347"/>
    <n v="3844.6254104912573"/>
    <n v="3612182"/>
    <m/>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432"/>
    <x v="419"/>
    <s v="Computers&amp;Accessories|Accessories&amp;Peripherals|LaptopAccessories|Lapdesks"/>
    <x v="1"/>
    <s v="Accessories&amp;Peripherals"/>
    <s v="LaptopAccessories"/>
    <n v="55.055055055055057"/>
    <s v="Lapdesks"/>
    <n v="449"/>
    <x v="1"/>
    <n v="999"/>
    <n v="0.55000000000000004"/>
    <s v="50% or More"/>
    <n v="3843.9554166666667"/>
    <x v="3"/>
    <x v="348"/>
    <n v="3846.0574166666665"/>
    <n v="2099898"/>
    <m/>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433"/>
    <x v="420"/>
    <s v="Electronics|Cameras&amp;Photography|SecurityCameras|DomeCameras"/>
    <x v="0"/>
    <s v="Cameras&amp;Photography"/>
    <s v="SecurityCameras"/>
    <n v="24.249772658381328"/>
    <s v="DomeCameras"/>
    <n v="2499"/>
    <x v="0"/>
    <n v="3299"/>
    <n v="0.24"/>
    <s v="&lt;50%"/>
    <n v="3854.6734778982486"/>
    <x v="2"/>
    <x v="349"/>
    <n v="3947.7854778982487"/>
    <n v="307176488"/>
    <m/>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434"/>
    <x v="421"/>
    <s v="Computers&amp;Accessories|Accessories&amp;Peripherals|Cables&amp;Accessories|Cables|USBCables"/>
    <x v="1"/>
    <s v="Accessories&amp;Peripherals"/>
    <s v="Cables&amp;Accessories"/>
    <n v="74.774774774774784"/>
    <s v="Cables"/>
    <n v="252"/>
    <x v="1"/>
    <n v="999"/>
    <n v="0.75"/>
    <s v="50% or More"/>
    <n v="3781.076210350584"/>
    <x v="12"/>
    <x v="350"/>
    <n v="3783.3252103505838"/>
    <n v="224675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435"/>
    <x v="422"/>
    <s v="Computers&amp;Accessories|Accessories&amp;Peripherals|Cables&amp;Accessories|Cables|USBCables"/>
    <x v="1"/>
    <s v="Accessories&amp;Peripherals"/>
    <s v="Cables&amp;Accessories"/>
    <n v="41.569282136894827"/>
    <s v="Cables"/>
    <n v="350"/>
    <x v="1"/>
    <n v="599"/>
    <n v="0.42"/>
    <s v="&lt;50%"/>
    <n v="3794.0021720969085"/>
    <x v="6"/>
    <x v="351"/>
    <n v="3802.3161720969083"/>
    <n v="498008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436"/>
    <x v="423"/>
    <s v="Computers&amp;Accessories|Accessories&amp;Peripherals|Keyboards,Mice&amp;InputDevices|Keyboards"/>
    <x v="1"/>
    <s v="Accessories&amp;Peripherals"/>
    <s v="Keyboards,Mice&amp;InputDevices"/>
    <n v="17.543859649122805"/>
    <s v="Keyboards"/>
    <n v="329"/>
    <x v="1"/>
    <n v="399"/>
    <n v="0.18"/>
    <s v="&lt;50%"/>
    <n v="3790.2815217391308"/>
    <x v="11"/>
    <x v="352"/>
    <n v="3824.0165217391309"/>
    <n v="13460265"/>
    <m/>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437"/>
    <x v="424"/>
    <s v="Computers&amp;Accessories|Accessories&amp;Peripherals|Keyboards,Mice&amp;InputDevices|GraphicTablets"/>
    <x v="1"/>
    <s v="Accessories&amp;Peripherals"/>
    <s v="Keyboards,Mice&amp;InputDevices"/>
    <n v="79.959919839679358"/>
    <s v="GraphicTablets"/>
    <n v="100"/>
    <x v="2"/>
    <n v="499"/>
    <n v="0.8"/>
    <s v="50% or More"/>
    <n v="3768.9239330543928"/>
    <x v="9"/>
    <x v="353"/>
    <n v="3778.5619330543927"/>
    <n v="4809362"/>
    <m/>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38"/>
    <x v="425"/>
    <s v="Electronics|HomeTheater,TV&amp;Video|Televisions|SmartTelevisions"/>
    <x v="0"/>
    <s v="HomeTheater,TV&amp;Video"/>
    <s v="Televisions"/>
    <n v="62.519537355423573"/>
    <s v="SmartTelevisions"/>
    <n v="11990"/>
    <x v="0"/>
    <n v="31990"/>
    <n v="0.63"/>
    <s v="50% or More"/>
    <n v="3767.4804020100501"/>
    <x v="2"/>
    <x v="354"/>
    <n v="3767.5444020100499"/>
    <n v="2047360"/>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439"/>
    <x v="426"/>
    <s v="Electronics|HomeAudio|Speakers|BluetoothSpeakers"/>
    <x v="0"/>
    <s v="HomeAudio"/>
    <s v="Speakers"/>
    <n v="33.344448149383126"/>
    <s v="BluetoothSpeakers"/>
    <n v="1999"/>
    <x v="0"/>
    <n v="2999"/>
    <n v="0.33"/>
    <s v="&lt;50%"/>
    <n v="3772.2937133277455"/>
    <x v="0"/>
    <x v="355"/>
    <n v="3836.1927133277454"/>
    <n v="191633101"/>
    <m/>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440"/>
    <x v="427"/>
    <s v="Electronics|Headphones,Earbuds&amp;Accessories|Headphones|On-Ear"/>
    <x v="0"/>
    <s v="Headphones,Earbuds&amp;Accessories"/>
    <s v="Headphones"/>
    <n v="52.020808323329334"/>
    <s v="On-Ear"/>
    <n v="1199"/>
    <x v="0"/>
    <n v="2499"/>
    <n v="0.52"/>
    <s v="50% or More"/>
    <n v="3722.7089765100668"/>
    <x v="3"/>
    <x v="356"/>
    <n v="3756.2929765100666"/>
    <n v="83926416"/>
    <m/>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441"/>
    <x v="428"/>
    <s v="Computers&amp;Accessories|Accessories&amp;Peripherals|Keyboards,Mice&amp;InputDevices|Mice"/>
    <x v="1"/>
    <s v="Accessories&amp;Peripherals"/>
    <s v="Keyboards,Mice&amp;InputDevices"/>
    <n v="53.511705685618729"/>
    <s v="Mice"/>
    <n v="139"/>
    <x v="2"/>
    <n v="299"/>
    <n v="0.54"/>
    <s v="50% or More"/>
    <n v="3703.7767422334168"/>
    <x v="1"/>
    <x v="357"/>
    <n v="3706.8207422334167"/>
    <n v="910156"/>
    <m/>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442"/>
    <x v="429"/>
    <s v="Computers&amp;Accessories|Printers,Inks&amp;Accessories|Inks,Toners&amp;Cartridges|InkjetInkCartridges"/>
    <x v="1"/>
    <s v="Printers,Inks&amp;Accessories"/>
    <s v="Inks,Toners&amp;Cartridges"/>
    <n v="23.514851485148512"/>
    <s v="InkjetInkCartridges"/>
    <n v="309"/>
    <x v="1"/>
    <n v="404"/>
    <n v="0.24"/>
    <s v="&lt;50%"/>
    <n v="3713.37"/>
    <x v="5"/>
    <x v="358"/>
    <n v="3721.9839999999999"/>
    <n v="3480056"/>
    <m/>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443"/>
    <x v="430"/>
    <s v="Computers&amp;Accessories|Accessories&amp;Peripherals|Keyboards,Mice&amp;InputDevices|Keyboard&amp;MiceAccessories|MousePads"/>
    <x v="1"/>
    <s v="Accessories&amp;Peripherals"/>
    <s v="Keyboards,Mice&amp;InputDevices"/>
    <n v="43.478260869565219"/>
    <s v="Keyboard&amp;MiceAccessories"/>
    <n v="169"/>
    <x v="2"/>
    <n v="299"/>
    <n v="0.43"/>
    <s v="&lt;50%"/>
    <n v="3720.3455845248109"/>
    <x v="5"/>
    <x v="359"/>
    <n v="3725.5215845248108"/>
    <n v="1547624"/>
    <m/>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444"/>
    <x v="431"/>
    <s v="Electronics|GeneralPurposeBatteries&amp;BatteryChargers"/>
    <x v="0"/>
    <s v="GeneralPurposeBatteries&amp;BatteryChargers"/>
    <m/>
    <n v="10"/>
    <m/>
    <n v="225"/>
    <x v="1"/>
    <n v="250"/>
    <n v="0.1"/>
    <s v="&lt;50%"/>
    <n v="3724.3211279461279"/>
    <x v="5"/>
    <x v="360"/>
    <n v="3750.877127946128"/>
    <n v="6639000"/>
    <m/>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445"/>
    <x v="432"/>
    <s v="Electronics|Headphones,Earbuds&amp;Accessories|Headphones|On-Ear"/>
    <x v="0"/>
    <s v="Headphones,Earbuds&amp;Accessories"/>
    <s v="Headphones"/>
    <n v="57.183702644746248"/>
    <s v="On-Ear"/>
    <n v="599"/>
    <x v="0"/>
    <n v="1399"/>
    <n v="0.56999999999999995"/>
    <s v="50% or More"/>
    <n v="3705.435636057287"/>
    <x v="1"/>
    <x v="361"/>
    <n v="3765.4616360572868"/>
    <n v="83976374"/>
    <m/>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446"/>
    <x v="433"/>
    <s v="Electronics|Headphones,Earbuds&amp;Accessories|Headphones|In-Ear"/>
    <x v="0"/>
    <s v="Headphones,Earbuds&amp;Accessories"/>
    <s v="Headphones"/>
    <n v="55.013753438359593"/>
    <s v="In-Ear"/>
    <n v="1799"/>
    <x v="0"/>
    <n v="3999"/>
    <n v="0.55000000000000004"/>
    <s v="50% or More"/>
    <n v="3679.8636593591905"/>
    <x v="6"/>
    <x v="362"/>
    <n v="3683.3806593591903"/>
    <n v="14064483"/>
    <m/>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447"/>
    <x v="434"/>
    <s v="Electronics|HomeTheater,TV&amp;Video|Accessories|Cables|HDMICables"/>
    <x v="0"/>
    <s v="HomeTheater,TV&amp;Video"/>
    <s v="Accessories"/>
    <n v="22.036727879799667"/>
    <s v="Cables"/>
    <n v="467"/>
    <x v="1"/>
    <n v="599"/>
    <n v="0.22"/>
    <s v="&lt;50%"/>
    <n v="3682.97670886076"/>
    <x v="5"/>
    <x v="363"/>
    <n v="3727.0307088607601"/>
    <n v="2638834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448"/>
    <x v="435"/>
    <s v="Electronics|HomeAudio|Speakers|BluetoothSpeakers"/>
    <x v="0"/>
    <s v="HomeAudio"/>
    <s v="Speakers"/>
    <n v="54.371465854719446"/>
    <s v="BluetoothSpeakers"/>
    <n v="1049"/>
    <x v="0"/>
    <n v="2299"/>
    <n v="0.54"/>
    <s v="50% or More"/>
    <n v="3674.5135135135133"/>
    <x v="6"/>
    <x v="364"/>
    <n v="3676.2925135135133"/>
    <n v="4089921"/>
    <m/>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49"/>
    <x v="436"/>
    <s v="Electronics|Headphones,Earbuds&amp;Accessories|Headphones|In-Ear"/>
    <x v="0"/>
    <s v="Headphones,Earbuds&amp;Accessories"/>
    <s v="Headphones"/>
    <n v="80.013335555925991"/>
    <s v="In-Ear"/>
    <n v="1199"/>
    <x v="0"/>
    <n v="5999"/>
    <n v="0.8"/>
    <s v="50% or More"/>
    <n v="3678.4844463229074"/>
    <x v="6"/>
    <x v="365"/>
    <n v="3726.0054463229076"/>
    <n v="285078479"/>
    <m/>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450"/>
    <x v="437"/>
    <s v="Electronics|HomeTheater,TV&amp;Video|Accessories|RemoteControls"/>
    <x v="0"/>
    <s v="HomeTheater,TV&amp;Video"/>
    <s v="Accessories"/>
    <n v="65.06506506506507"/>
    <s v="RemoteControls"/>
    <n v="349"/>
    <x v="1"/>
    <n v="999"/>
    <n v="0.65"/>
    <s v="50% or More"/>
    <n v="3641.9561759729272"/>
    <x v="3"/>
    <x v="366"/>
    <n v="3642.7951759729272"/>
    <n v="83816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451"/>
    <x v="438"/>
    <s v="Electronics|GeneralPurposeBatteries&amp;BatteryChargers|RechargeableBatteries"/>
    <x v="0"/>
    <s v="GeneralPurposeBatteries&amp;BatteryChargers"/>
    <s v="RechargeableBatteries"/>
    <n v="20.040080160320642"/>
    <m/>
    <n v="399"/>
    <x v="1"/>
    <n v="499"/>
    <n v="0.2"/>
    <s v="&lt;50%"/>
    <n v="3648.7249788314989"/>
    <x v="0"/>
    <x v="367"/>
    <n v="3675.9259788314989"/>
    <n v="13573299"/>
    <m/>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452"/>
    <x v="439"/>
    <s v="Electronics|HomeTheater,TV&amp;Video|Accessories|RemoteControls"/>
    <x v="0"/>
    <s v="HomeTheater,TV&amp;Video"/>
    <s v="Accessories"/>
    <n v="65.808297567954227"/>
    <s v="RemoteControls"/>
    <n v="239"/>
    <x v="1"/>
    <n v="699"/>
    <n v="0.66"/>
    <s v="50% or More"/>
    <n v="3647.761779661017"/>
    <x v="5"/>
    <x v="368"/>
    <n v="3650.4017796610169"/>
    <n v="18453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453"/>
    <x v="440"/>
    <s v="Computers&amp;Accessories|Accessories&amp;Peripherals|LaptopAccessories|Lapdesks"/>
    <x v="1"/>
    <s v="Accessories&amp;Peripherals"/>
    <s v="LaptopAccessories"/>
    <n v="56.237491661107406"/>
    <s v="Lapdesks"/>
    <n v="656"/>
    <x v="0"/>
    <n v="1499"/>
    <n v="0.56000000000000005"/>
    <s v="50% or More"/>
    <n v="3649.7722646310431"/>
    <x v="0"/>
    <x v="369"/>
    <n v="3675.6752646310429"/>
    <n v="38828597"/>
    <m/>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454"/>
    <x v="441"/>
    <s v="Computers&amp;Accessories|Accessories&amp;Peripherals|HardDiskBags"/>
    <x v="1"/>
    <s v="Accessories&amp;Peripherals"/>
    <s v="HardDiskBags"/>
    <n v="40.080160320641284"/>
    <m/>
    <n v="299"/>
    <x v="1"/>
    <n v="499"/>
    <n v="0.4"/>
    <s v="&lt;50%"/>
    <n v="3631.9551782682515"/>
    <x v="10"/>
    <x v="370"/>
    <n v="3652.9651782682517"/>
    <n v="10483990"/>
    <m/>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455"/>
    <x v="442"/>
    <s v="Electronics|WearableTechnology|SmartWatches"/>
    <x v="0"/>
    <s v="WearableTechnology"/>
    <s v="SmartWatches"/>
    <n v="50.010002000400078"/>
    <m/>
    <n v="2499"/>
    <x v="0"/>
    <n v="4999"/>
    <n v="0.5"/>
    <s v="50% or More"/>
    <n v="3630.9045879354294"/>
    <x v="6"/>
    <x v="171"/>
    <n v="3638.4755879354293"/>
    <n v="37847429"/>
    <m/>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456"/>
    <x v="443"/>
    <s v="OfficeProducts|OfficePaperProducts|Paper|Stationery|Notebooks,WritingPads&amp;Diaries|WireboundNotebooks"/>
    <x v="4"/>
    <s v="OfficePaperProducts"/>
    <s v="Paper"/>
    <n v="14.374999999999998"/>
    <s v="Stationery"/>
    <n v="137"/>
    <x v="2"/>
    <n v="160"/>
    <n v="0.14000000000000001"/>
    <s v="&lt;50%"/>
    <n v="3629.98962585034"/>
    <x v="5"/>
    <x v="371"/>
    <n v="3636.5266258503398"/>
    <n v="1045920"/>
    <m/>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457"/>
    <x v="444"/>
    <s v="Computers&amp;Accessories|Accessories&amp;Peripherals|Cables&amp;Accessories|Cables|USBCables"/>
    <x v="1"/>
    <s v="Accessories&amp;Peripherals"/>
    <s v="Cables&amp;Accessories"/>
    <n v="25.041736227045075"/>
    <s v="Cables"/>
    <n v="449"/>
    <x v="1"/>
    <n v="599"/>
    <n v="0.25"/>
    <s v="&lt;50%"/>
    <n v="3634.5586382978727"/>
    <x v="3"/>
    <x v="372"/>
    <n v="3637.7896382978729"/>
    <n v="193536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458"/>
    <x v="445"/>
    <s v="Computers&amp;Accessories|Accessories&amp;Peripherals|Keyboards,Mice&amp;InputDevices|Mice"/>
    <x v="1"/>
    <s v="Accessories&amp;Peripherals"/>
    <s v="Keyboards,Mice&amp;InputDevices"/>
    <n v="25.6"/>
    <s v="Mice"/>
    <n v="279"/>
    <x v="1"/>
    <n v="375"/>
    <n v="0.26"/>
    <s v="&lt;50%"/>
    <n v="3635.2626916524705"/>
    <x v="0"/>
    <x v="373"/>
    <n v="3666.7966916524706"/>
    <n v="11825250"/>
    <m/>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459"/>
    <x v="446"/>
    <s v="Computers&amp;Accessories|Accessories&amp;Peripherals|Keyboards,Mice&amp;InputDevices|Keyboards"/>
    <x v="1"/>
    <s v="Accessories&amp;Peripherals"/>
    <s v="Keyboards,Mice&amp;InputDevices"/>
    <n v="50.083472454090149"/>
    <s v="Keyboards"/>
    <n v="299"/>
    <x v="1"/>
    <n v="599"/>
    <n v="0.5"/>
    <s v="50% or More"/>
    <n v="3613.4220801364022"/>
    <x v="1"/>
    <x v="374"/>
    <n v="3616.488080136402"/>
    <n v="1836534"/>
    <m/>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460"/>
    <x v="447"/>
    <s v="Computers&amp;Accessories|ExternalDevices&amp;DataStorage|PenDrives"/>
    <x v="1"/>
    <s v="ExternalDevices&amp;DataStorage"/>
    <s v="PenDrives"/>
    <n v="60.392857142857146"/>
    <m/>
    <n v="1109"/>
    <x v="0"/>
    <n v="2800"/>
    <n v="0.6"/>
    <s v="50% or More"/>
    <n v="3626.0335324232078"/>
    <x v="0"/>
    <x v="375"/>
    <n v="3679.4975324232078"/>
    <n v="149699200"/>
    <m/>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61"/>
    <x v="448"/>
    <s v="Computers&amp;Accessories|Accessories&amp;Peripherals|PCGamingPeripherals|Gamepads"/>
    <x v="1"/>
    <s v="Accessories&amp;Peripherals"/>
    <s v="PCGamingPeripherals"/>
    <n v="57.514378594648662"/>
    <s v="Gamepads"/>
    <n v="1699"/>
    <x v="0"/>
    <n v="3999"/>
    <n v="0.57999999999999996"/>
    <s v="50% or More"/>
    <n v="3601.1195559350981"/>
    <x v="2"/>
    <x v="376"/>
    <n v="3626.6075559350979"/>
    <n v="101926512"/>
    <m/>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462"/>
    <x v="449"/>
    <s v="Computers&amp;Accessories|Accessories&amp;Peripherals|TabletAccessories|ScreenProtectors"/>
    <x v="1"/>
    <s v="Accessories&amp;Peripherals"/>
    <s v="TabletAccessories"/>
    <n v="73.382254836557706"/>
    <s v="ScreenProtectors"/>
    <n v="399"/>
    <x v="1"/>
    <n v="1499"/>
    <n v="0.73"/>
    <s v="50% or More"/>
    <n v="3666.3835897435897"/>
    <x v="4"/>
    <x v="377"/>
    <n v="3672.1135897435897"/>
    <n v="8589270"/>
    <m/>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463"/>
    <x v="450"/>
    <s v="Electronics|HomeTheater,TV&amp;Video|Accessories|Cables|OpticalCables"/>
    <x v="0"/>
    <s v="HomeTheater,TV&amp;Video"/>
    <s v="Accessories"/>
    <n v="75.68784392196099"/>
    <s v="Cables"/>
    <n v="486"/>
    <x v="1"/>
    <n v="1999"/>
    <n v="0.76"/>
    <s v="50% or More"/>
    <n v="3671.1922155688626"/>
    <x v="2"/>
    <x v="378"/>
    <n v="3701.2152155688627"/>
    <n v="60015977"/>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464"/>
    <x v="451"/>
    <s v="Computers&amp;Accessories|Accessories&amp;Peripherals|Cables&amp;Accessories|Cables|USBCables"/>
    <x v="1"/>
    <s v="Accessories&amp;Peripherals"/>
    <s v="Cables&amp;Accessories"/>
    <n v="38.350515463917532"/>
    <s v="Cables"/>
    <n v="299"/>
    <x v="1"/>
    <n v="485"/>
    <n v="0.38"/>
    <s v="&lt;50%"/>
    <n v="3651.0980308219177"/>
    <x v="0"/>
    <x v="379"/>
    <n v="3662.0090308219178"/>
    <n v="5291835"/>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65"/>
    <x v="452"/>
    <s v="Computers&amp;Accessories|Accessories&amp;Peripherals|Cables&amp;Accessories|Cables|USBCables"/>
    <x v="1"/>
    <s v="Accessories&amp;Peripherals"/>
    <s v="Cables&amp;Accessories"/>
    <n v="62.947067238912737"/>
    <s v="Cables"/>
    <n v="259"/>
    <x v="1"/>
    <n v="699"/>
    <n v="0.63"/>
    <s v="50% or More"/>
    <n v="3683.6377035132823"/>
    <x v="1"/>
    <x v="380"/>
    <n v="3686.0367035132822"/>
    <n v="1676901"/>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466"/>
    <x v="453"/>
    <s v="Computers&amp;Accessories|Accessories&amp;Peripherals|Cables&amp;Accessories|Cables|USBCables"/>
    <x v="1"/>
    <s v="Accessories&amp;Peripherals"/>
    <s v="Cables&amp;Accessories"/>
    <n v="64.532266133066528"/>
    <s v="Cables"/>
    <n v="709"/>
    <x v="0"/>
    <n v="1999"/>
    <n v="0.65"/>
    <s v="50% or More"/>
    <n v="3689.4994854202405"/>
    <x v="4"/>
    <x v="381"/>
    <n v="3868.3164854202405"/>
    <n v="35745518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467"/>
    <x v="454"/>
    <s v="Electronics|HomeTheater,TV&amp;Video|Televisions|StandardTelevisions"/>
    <x v="0"/>
    <s v="HomeTheater,TV&amp;Video"/>
    <s v="Televisions"/>
    <n v="48.190909090909088"/>
    <s v="StandardTelevisions"/>
    <n v="5699"/>
    <x v="0"/>
    <n v="11000"/>
    <n v="0.48"/>
    <s v="&lt;50%"/>
    <n v="3540.6088412017166"/>
    <x v="2"/>
    <x v="382"/>
    <n v="3544.6118412017167"/>
    <n v="4403300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468"/>
    <x v="455"/>
    <s v="Electronics|HomeTheater,TV&amp;Video|Televisions|SmartTelevisions"/>
    <x v="0"/>
    <s v="HomeTheater,TV&amp;Video"/>
    <s v="Televisions"/>
    <n v="52.659294365455501"/>
    <s v="SmartTelevisions"/>
    <n v="8990"/>
    <x v="0"/>
    <n v="18990"/>
    <n v="0.53"/>
    <s v="50% or More"/>
    <n v="3543.0808419243986"/>
    <x v="6"/>
    <x v="383"/>
    <n v="3543.4308419243985"/>
    <n v="66465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469"/>
    <x v="456"/>
    <s v="Computers&amp;Accessories|Accessories&amp;Peripherals|Cables&amp;Accessories|Cables|USBCables"/>
    <x v="1"/>
    <s v="Accessories&amp;Peripherals"/>
    <s v="Cables&amp;Accessories"/>
    <n v="65.514103730664246"/>
    <s v="Cables"/>
    <n v="379"/>
    <x v="1"/>
    <n v="1099"/>
    <n v="0.66"/>
    <s v="50% or More"/>
    <n v="3546.9055889939814"/>
    <x v="0"/>
    <x v="384"/>
    <n v="3549.7115889939814"/>
    <n v="308379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470"/>
    <x v="457"/>
    <s v="Computers&amp;Accessories|Accessories&amp;Peripherals|Cables&amp;Accessories|Cables|USBCables"/>
    <x v="1"/>
    <s v="Accessories&amp;Peripherals"/>
    <s v="Cables&amp;Accessories"/>
    <n v="52.526263131565784"/>
    <s v="Cables"/>
    <n v="949"/>
    <x v="0"/>
    <n v="1999"/>
    <n v="0.53"/>
    <s v="50% or More"/>
    <n v="3548.0489672977624"/>
    <x v="5"/>
    <x v="385"/>
    <n v="3561.6009672977625"/>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471"/>
    <x v="458"/>
    <s v="Computers&amp;Accessories|Accessories&amp;Peripherals|Keyboards,Mice&amp;InputDevices|Mice"/>
    <x v="1"/>
    <s v="Accessories&amp;Peripherals"/>
    <s v="Keyboards,Mice&amp;InputDevices"/>
    <n v="29.748743718592962"/>
    <s v="Mice"/>
    <n v="699"/>
    <x v="0"/>
    <n v="995"/>
    <n v="0.3"/>
    <s v="&lt;50%"/>
    <n v="3564.0951765719205"/>
    <x v="10"/>
    <x v="386"/>
    <n v="3618.5001765719207"/>
    <n v="54132975"/>
    <m/>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72"/>
    <x v="459"/>
    <s v="Electronics|HomeTheater,TV&amp;Video|Accessories|RemoteControls"/>
    <x v="0"/>
    <s v="HomeTheater,TV&amp;Video"/>
    <s v="Accessories"/>
    <n v="81.760586862287425"/>
    <s v="RemoteControls"/>
    <n v="547"/>
    <x v="0"/>
    <n v="2999"/>
    <n v="0.82"/>
    <s v="50% or More"/>
    <n v="3520.2948275862068"/>
    <x v="0"/>
    <x v="387"/>
    <n v="3520.7018275862069"/>
    <n v="1220593"/>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473"/>
    <x v="460"/>
    <s v="Computers&amp;Accessories|Accessories&amp;Peripherals|Cables&amp;Accessories|Cables|USBCables"/>
    <x v="1"/>
    <s v="Accessories&amp;Peripherals"/>
    <s v="Cables&amp;Accessories"/>
    <n v="58.416666666666664"/>
    <s v="Cables"/>
    <n v="499"/>
    <x v="1"/>
    <n v="1200"/>
    <n v="0.57999999999999996"/>
    <s v="50% or More"/>
    <n v="3534.0515099223471"/>
    <x v="0"/>
    <x v="183"/>
    <n v="3539.5025099223471"/>
    <n v="654120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474"/>
    <x v="461"/>
    <s v="Computers&amp;Accessories|Accessories&amp;Peripherals|Cables&amp;Accessories|Cables|USBCables"/>
    <x v="1"/>
    <s v="Accessories&amp;Peripherals"/>
    <s v="Cables&amp;Accessories"/>
    <n v="52.526263131565784"/>
    <s v="Cables"/>
    <n v="949"/>
    <x v="0"/>
    <n v="1999"/>
    <n v="0.53"/>
    <s v="50% or More"/>
    <n v="3534.077202072539"/>
    <x v="5"/>
    <x v="385"/>
    <n v="3547.6292020725391"/>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475"/>
    <x v="462"/>
    <s v="Computers&amp;Accessories|Accessories&amp;Peripherals|Cables&amp;Accessories|Cables|USBCables"/>
    <x v="1"/>
    <s v="Accessories&amp;Peripherals"/>
    <s v="Cables&amp;Accessories"/>
    <n v="15.015015015015015"/>
    <s v="Cables"/>
    <n v="849"/>
    <x v="0"/>
    <n v="999"/>
    <n v="0.15"/>
    <s v="&lt;50%"/>
    <n v="3525.5289541918755"/>
    <x v="4"/>
    <x v="388"/>
    <n v="3532.2649541918754"/>
    <n v="672926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476"/>
    <x v="463"/>
    <s v="Computers&amp;Accessories|Accessories&amp;Peripherals|Cables&amp;Accessories|Cables|USBCables"/>
    <x v="1"/>
    <s v="Accessories&amp;Peripherals"/>
    <s v="Cables&amp;Accessories"/>
    <n v="54.90981963927856"/>
    <s v="Cables"/>
    <n v="225"/>
    <x v="1"/>
    <n v="499"/>
    <n v="0.55000000000000004"/>
    <s v="50% or More"/>
    <n v="3523.8839965397924"/>
    <x v="4"/>
    <x v="389"/>
    <n v="3524.6729965397926"/>
    <n v="39371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477"/>
    <x v="464"/>
    <s v="Computers&amp;Accessories|Accessories&amp;Peripherals|Cables&amp;Accessories|Cables|USBCables"/>
    <x v="1"/>
    <s v="Accessories&amp;Peripherals"/>
    <s v="Cables&amp;Accessories"/>
    <n v="57.224606580829764"/>
    <s v="Cables"/>
    <n v="299"/>
    <x v="1"/>
    <n v="699"/>
    <n v="0.56999999999999995"/>
    <s v="50% or More"/>
    <n v="3527.2188744588743"/>
    <x v="4"/>
    <x v="390"/>
    <n v="3530.1758744588742"/>
    <n v="2066943"/>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478"/>
    <x v="465"/>
    <s v="Electronics|HomeTheater,TV&amp;Video|Accessories|RemoteControls"/>
    <x v="0"/>
    <s v="HomeTheater,TV&amp;Video"/>
    <s v="Accessories"/>
    <n v="58.917835671342687"/>
    <s v="RemoteControls"/>
    <n v="205"/>
    <x v="1"/>
    <n v="499"/>
    <n v="0.59"/>
    <s v="50% or More"/>
    <n v="3606.7285095320626"/>
    <x v="1"/>
    <x v="391"/>
    <n v="3607.0415095320627"/>
    <n v="15618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479"/>
    <x v="466"/>
    <s v="Computers&amp;Accessories|NetworkingDevices|Routers"/>
    <x v="1"/>
    <s v="NetworkingDevices"/>
    <s v="Routers"/>
    <n v="32.371983519717482"/>
    <m/>
    <n v="1149"/>
    <x v="0"/>
    <n v="1699"/>
    <n v="0.32"/>
    <s v="&lt;50%"/>
    <n v="3609.8620121422377"/>
    <x v="2"/>
    <x v="392"/>
    <n v="3732.3400121422378"/>
    <n v="208090122"/>
    <m/>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480"/>
    <x v="467"/>
    <s v="Electronics|HomeTheater,TV&amp;Video|Televisions|SmartTelevisions"/>
    <x v="0"/>
    <s v="HomeTheater,TV&amp;Video"/>
    <s v="Televisions"/>
    <n v="30.556404344565124"/>
    <s v="SmartTelevisions"/>
    <n v="24999"/>
    <x v="0"/>
    <n v="35999"/>
    <n v="0.31"/>
    <s v="&lt;50%"/>
    <n v="3507.9433159722225"/>
    <x v="2"/>
    <x v="64"/>
    <n v="3540.7833159722227"/>
    <n v="11822071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481"/>
    <x v="468"/>
    <s v="Computers&amp;Accessories|Accessories&amp;Peripherals|Cables&amp;Accessories|Cables|USBCables"/>
    <x v="1"/>
    <s v="Accessories&amp;Peripherals"/>
    <s v="Cables&amp;Accessories"/>
    <n v="48.192771084337352"/>
    <s v="Cables"/>
    <n v="129"/>
    <x v="2"/>
    <n v="249"/>
    <n v="0.48"/>
    <s v="&lt;50%"/>
    <n v="3486.7641181581234"/>
    <x v="3"/>
    <x v="133"/>
    <n v="3496.1421181581236"/>
    <n v="233512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82"/>
    <x v="469"/>
    <s v="Computers&amp;Accessories|Accessories&amp;Peripherals|Cables&amp;Accessories|Cables|USBCables"/>
    <x v="1"/>
    <s v="Accessories&amp;Peripherals"/>
    <s v="Cables&amp;Accessories"/>
    <n v="41.200706297822251"/>
    <s v="Cables"/>
    <n v="999"/>
    <x v="0"/>
    <n v="1699"/>
    <n v="0.41"/>
    <s v="&lt;50%"/>
    <n v="3483.4734782608693"/>
    <x v="5"/>
    <x v="235"/>
    <n v="3490.7914782608696"/>
    <n v="1243328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483"/>
    <x v="470"/>
    <s v="Computers&amp;Accessories|Accessories&amp;Peripherals|USBHubs"/>
    <x v="1"/>
    <s v="Accessories&amp;Peripherals"/>
    <s v="USBHubs"/>
    <n v="64.128256513026045"/>
    <m/>
    <n v="179"/>
    <x v="2"/>
    <n v="499"/>
    <n v="0.64"/>
    <s v="50% or More"/>
    <n v="3485.5275021758052"/>
    <x v="17"/>
    <x v="393"/>
    <n v="3494.9125021758055"/>
    <n v="4683115"/>
    <m/>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4"/>
    <x v="471"/>
    <s v="Electronics|WearableTechnology|SmartWatches"/>
    <x v="0"/>
    <s v="WearableTechnology"/>
    <s v="SmartWatches"/>
    <n v="70.014002800560121"/>
    <m/>
    <n v="1499"/>
    <x v="0"/>
    <n v="4999"/>
    <n v="0.7"/>
    <s v="50% or More"/>
    <n v="3484.4997386759583"/>
    <x v="3"/>
    <x v="192"/>
    <n v="3577.0877386759585"/>
    <n v="462847412"/>
    <m/>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485"/>
    <x v="472"/>
    <s v="Computers&amp;Accessories|Accessories&amp;Peripherals|Cables&amp;Accessories|Cables|USBCables"/>
    <x v="1"/>
    <s v="Accessories&amp;Peripherals"/>
    <s v="Cables&amp;Accessories"/>
    <n v="74.681238615664853"/>
    <s v="Cables"/>
    <n v="139"/>
    <x v="2"/>
    <n v="549"/>
    <n v="0.75"/>
    <s v="50% or More"/>
    <n v="3426.7425457715781"/>
    <x v="6"/>
    <x v="285"/>
    <n v="3426.8035457715782"/>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486"/>
    <x v="473"/>
    <s v="Computers&amp;Accessories|Accessories&amp;Peripherals|Cables&amp;Accessories|Cables|USBCables"/>
    <x v="1"/>
    <s v="Accessories&amp;Peripherals"/>
    <s v="Cables&amp;Accessories"/>
    <n v="46.57762938230384"/>
    <s v="Cables"/>
    <n v="320"/>
    <x v="1"/>
    <n v="599"/>
    <n v="0.47"/>
    <s v="&lt;50%"/>
    <n v="3431.1307155322861"/>
    <x v="4"/>
    <x v="311"/>
    <n v="3431.6217155322861"/>
    <n v="294109"/>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487"/>
    <x v="474"/>
    <s v="Electronics|HomeTheater,TV&amp;Video|Accessories|RemoteControls"/>
    <x v="0"/>
    <s v="HomeTheater,TV&amp;Video"/>
    <s v="Accessories"/>
    <n v="75.062552126772303"/>
    <s v="RemoteControls"/>
    <n v="299"/>
    <x v="1"/>
    <n v="1199"/>
    <n v="0.75"/>
    <s v="50% or More"/>
    <n v="3435.1944978165939"/>
    <x v="12"/>
    <x v="394"/>
    <n v="3435.6844978165936"/>
    <n v="58751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488"/>
    <x v="475"/>
    <s v="Computers&amp;Accessories|Accessories&amp;Peripherals|Keyboards,Mice&amp;InputDevices|GraphicTablets"/>
    <x v="1"/>
    <s v="Accessories&amp;Peripherals"/>
    <s v="Keyboards,Mice&amp;InputDevices"/>
    <n v="71.071071071071074"/>
    <s v="GraphicTablets"/>
    <n v="289"/>
    <x v="1"/>
    <n v="999"/>
    <n v="0.71"/>
    <s v="50% or More"/>
    <n v="3438.2814685314684"/>
    <x v="4"/>
    <x v="395"/>
    <n v="3438.6824685314682"/>
    <n v="400599"/>
    <m/>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489"/>
    <x v="476"/>
    <s v="Electronics|HomeTheater,TV&amp;Video|Televisions|SmartTelevisions"/>
    <x v="0"/>
    <s v="HomeTheater,TV&amp;Video"/>
    <s v="Televisions"/>
    <n v="32.313117066290545"/>
    <s v="SmartTelevisions"/>
    <n v="47990"/>
    <x v="0"/>
    <n v="70900"/>
    <n v="0.32"/>
    <s v="&lt;50%"/>
    <n v="3443.9815398075239"/>
    <x v="0"/>
    <x v="213"/>
    <n v="3451.0905398075238"/>
    <n v="50402810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490"/>
    <x v="477"/>
    <s v="Computers&amp;Accessories|Accessories&amp;Peripherals|Adapters|USBtoUSBAdapters"/>
    <x v="1"/>
    <s v="Accessories&amp;Peripherals"/>
    <s v="Adapters"/>
    <n v="62.656641604010019"/>
    <s v="USBtoUSBAdapters"/>
    <n v="149"/>
    <x v="2"/>
    <n v="399"/>
    <n v="0.63"/>
    <s v="50% or More"/>
    <n v="3442.9707530647988"/>
    <x v="3"/>
    <x v="396"/>
    <n v="3444.5107530647988"/>
    <n v="614460"/>
    <m/>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491"/>
    <x v="478"/>
    <s v="Electronics|HomeAudio|Speakers|OutdoorSpeakers"/>
    <x v="0"/>
    <s v="HomeAudio"/>
    <s v="Speakers"/>
    <n v="55.027513756878442"/>
    <s v="OutdoorSpeakers"/>
    <n v="899"/>
    <x v="0"/>
    <n v="1999"/>
    <n v="0.55000000000000004"/>
    <s v="50% or More"/>
    <n v="3447.0364592462752"/>
    <x v="4"/>
    <x v="397"/>
    <n v="3477.5054592462752"/>
    <n v="60907531"/>
    <m/>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92"/>
    <x v="479"/>
    <s v="Computers&amp;Accessories|Accessories&amp;Peripherals|LaptopAccessories|Lapdesks"/>
    <x v="1"/>
    <s v="Accessories&amp;Peripherals"/>
    <s v="LaptopAccessories"/>
    <n v="85.021255313828462"/>
    <s v="Lapdesks"/>
    <n v="599"/>
    <x v="0"/>
    <n v="3999"/>
    <n v="0.85"/>
    <s v="50% or More"/>
    <n v="3427.5381578947367"/>
    <x v="6"/>
    <x v="398"/>
    <n v="3428.6251578947367"/>
    <n v="4346913"/>
    <m/>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493"/>
    <x v="480"/>
    <s v="OfficeProducts|OfficeElectronics|Calculators|Basic"/>
    <x v="4"/>
    <s v="OfficeElectronics"/>
    <s v="Calculators"/>
    <n v="0"/>
    <s v="Basic"/>
    <n v="440"/>
    <x v="1"/>
    <n v="440"/>
    <n v="0"/>
    <s v="&lt;50%"/>
    <n v="3436.0277436347674"/>
    <x v="10"/>
    <x v="399"/>
    <n v="3444.6377436347675"/>
    <n v="3788400"/>
    <m/>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94"/>
    <x v="481"/>
    <s v="Computers&amp;Accessories|Accessories&amp;Peripherals|Keyboards,Mice&amp;InputDevices|Keyboard&amp;MouseSets"/>
    <x v="1"/>
    <s v="Accessories&amp;Peripherals"/>
    <s v="Keyboards,Mice&amp;InputDevices"/>
    <n v="27.855153203342621"/>
    <s v="Keyboard&amp;MouseSets"/>
    <n v="1295"/>
    <x v="0"/>
    <n v="1795"/>
    <n v="0.28000000000000003"/>
    <s v="&lt;50%"/>
    <n v="3433.1696836555361"/>
    <x v="4"/>
    <x v="400"/>
    <n v="3458.9406836555363"/>
    <n v="46258945"/>
    <m/>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495"/>
    <x v="482"/>
    <s v="Electronics|WearableTechnology|SmartWatches"/>
    <x v="0"/>
    <s v="WearableTechnology"/>
    <s v="SmartWatches"/>
    <n v="75.00750075007501"/>
    <m/>
    <n v="2499"/>
    <x v="0"/>
    <n v="9999"/>
    <n v="0.75"/>
    <s v="50% or More"/>
    <n v="3417.8742304309585"/>
    <x v="4"/>
    <x v="401"/>
    <n v="3460.0132304309586"/>
    <n v="421347861"/>
    <m/>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496"/>
    <x v="483"/>
    <s v="Electronics|Headphones,Earbuds&amp;Accessories|Headphones|In-Ear"/>
    <x v="0"/>
    <s v="Headphones,Earbuds&amp;Accessories"/>
    <s v="Headphones"/>
    <n v="30.03003003003003"/>
    <s v="In-Ear"/>
    <n v="699"/>
    <x v="0"/>
    <n v="999"/>
    <n v="0.3"/>
    <s v="&lt;50%"/>
    <n v="3386.9999119718309"/>
    <x v="4"/>
    <x v="402"/>
    <n v="3660.1889119718307"/>
    <n v="272915811"/>
    <m/>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497"/>
    <x v="484"/>
    <s v="Computers&amp;Accessories|Accessories&amp;Peripherals|Audio&amp;VideoAccessories|PCMicrophones"/>
    <x v="1"/>
    <s v="Accessories&amp;Peripherals"/>
    <s v="Audio&amp;VideoAccessories"/>
    <n v="52.55"/>
    <s v="PCMicrophones"/>
    <n v="949"/>
    <x v="0"/>
    <n v="2000"/>
    <n v="0.53"/>
    <s v="50% or More"/>
    <n v="3149.7302202643168"/>
    <x v="6"/>
    <x v="403"/>
    <n v="3164.6992202643169"/>
    <n v="29938000"/>
    <m/>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498"/>
    <x v="485"/>
    <s v="Computers&amp;Accessories|Accessories&amp;Peripherals|LaptopAccessories|Bags&amp;Sleeves|LaptopSleeves&amp;Slipcases"/>
    <x v="1"/>
    <s v="Accessories&amp;Peripherals"/>
    <s v="LaptopAccessories"/>
    <n v="55.055055055055057"/>
    <s v="Bags&amp;Sleeves"/>
    <n v="449"/>
    <x v="1"/>
    <n v="999"/>
    <n v="0.55000000000000004"/>
    <s v="50% or More"/>
    <n v="3139.6639329805994"/>
    <x v="5"/>
    <x v="404"/>
    <n v="3149.6039329805994"/>
    <n v="9930060"/>
    <m/>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99"/>
    <x v="486"/>
    <s v="Computers&amp;Accessories|ExternalDevices&amp;DataStorage|ExternalMemoryCardReaders"/>
    <x v="1"/>
    <s v="ExternalDevices&amp;DataStorage"/>
    <s v="ExternalMemoryCardReaders"/>
    <n v="45.045045045045043"/>
    <m/>
    <n v="549"/>
    <x v="0"/>
    <n v="999"/>
    <n v="0.45"/>
    <s v="&lt;50%"/>
    <n v="3135.7541924095322"/>
    <x v="0"/>
    <x v="405"/>
    <n v="3143.512192409532"/>
    <n v="7750242"/>
    <m/>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00"/>
    <x v="487"/>
    <s v="Computers&amp;Accessories|NetworkingDevices|Routers"/>
    <x v="1"/>
    <s v="NetworkingDevices"/>
    <s v="Routers"/>
    <n v="36.265110462692789"/>
    <m/>
    <n v="1529"/>
    <x v="0"/>
    <n v="2399"/>
    <n v="0.36"/>
    <s v="&lt;50%"/>
    <n v="3139.9948763250886"/>
    <x v="0"/>
    <x v="406"/>
    <n v="3208.4038763250887"/>
    <n v="164113191"/>
    <m/>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501"/>
    <x v="488"/>
    <s v="Computers&amp;Accessories|Accessories&amp;Peripherals|LaptopAccessories|Lapdesks"/>
    <x v="1"/>
    <s v="Accessories&amp;Peripherals"/>
    <s v="LaptopAccessories"/>
    <n v="83.016603320664132"/>
    <s v="Lapdesks"/>
    <n v="849"/>
    <x v="0"/>
    <n v="4999"/>
    <n v="0.83"/>
    <s v="50% or More"/>
    <n v="3082.8929266136161"/>
    <x v="3"/>
    <x v="407"/>
    <n v="3103.3499266136159"/>
    <n v="102264543"/>
    <m/>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502"/>
    <x v="489"/>
    <s v="Electronics|Accessories|MemoryCards|MicroSD"/>
    <x v="0"/>
    <s v="Accessories"/>
    <s v="MemoryCards"/>
    <n v="54.172413793103445"/>
    <s v="MicroSD"/>
    <n v="1329"/>
    <x v="0"/>
    <n v="2900"/>
    <n v="0.54"/>
    <s v="50% or More"/>
    <n v="3079.5246902654867"/>
    <x v="10"/>
    <x v="408"/>
    <n v="3099.1486902654865"/>
    <n v="56909600"/>
    <m/>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503"/>
    <x v="490"/>
    <s v="Computers&amp;Accessories|Accessories&amp;Peripherals|Keyboards,Mice&amp;InputDevices|Keyboard&amp;MouseSets"/>
    <x v="1"/>
    <s v="Accessories&amp;Peripherals"/>
    <s v="Keyboards,Mice&amp;InputDevices"/>
    <n v="25.062656641604008"/>
    <s v="Keyboard&amp;MouseSets"/>
    <n v="1495"/>
    <x v="0"/>
    <n v="1995"/>
    <n v="0.25"/>
    <s v="&lt;50%"/>
    <n v="3069.3590788308238"/>
    <x v="0"/>
    <x v="409"/>
    <n v="3076.6000788308238"/>
    <n v="14445795"/>
    <m/>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04"/>
    <x v="491"/>
    <s v="Computers&amp;Accessories|Accessories&amp;Peripherals|PCGamingPeripherals|GamingMice"/>
    <x v="1"/>
    <s v="Accessories&amp;Peripherals"/>
    <s v="PCGamingPeripherals"/>
    <n v="25.031289111389238"/>
    <s v="GamingMice"/>
    <n v="599"/>
    <x v="0"/>
    <n v="799"/>
    <n v="0.25"/>
    <s v="&lt;50%"/>
    <n v="3070.9628546099293"/>
    <x v="0"/>
    <x v="410"/>
    <n v="3086.7528546099293"/>
    <n v="12616210"/>
    <m/>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505"/>
    <x v="492"/>
    <s v="Computers&amp;Accessories|Accessories&amp;Peripherals|USBHubs"/>
    <x v="1"/>
    <s v="Accessories&amp;Peripherals"/>
    <s v="USBHubs"/>
    <n v="42.942942942942942"/>
    <m/>
    <n v="570"/>
    <x v="0"/>
    <n v="999"/>
    <n v="0.43"/>
    <s v="&lt;50%"/>
    <n v="3061.9226264418808"/>
    <x v="2"/>
    <x v="411"/>
    <n v="3065.1236264418808"/>
    <n v="3197799"/>
    <m/>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506"/>
    <x v="493"/>
    <s v="Electronics|Headphones,Earbuds&amp;Accessories|Headphones|In-Ear"/>
    <x v="0"/>
    <s v="Headphones,Earbuds&amp;Accessories"/>
    <s v="Headphones"/>
    <n v="42.918454935622321"/>
    <s v="In-Ear"/>
    <n v="399"/>
    <x v="1"/>
    <n v="699"/>
    <n v="0.43"/>
    <s v="&lt;50%"/>
    <n v="3076.1666074600357"/>
    <x v="17"/>
    <x v="412"/>
    <n v="3079.6206074600359"/>
    <n v="2414346"/>
    <m/>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507"/>
    <x v="494"/>
    <s v="Computers&amp;Accessories|Accessories&amp;Peripherals|LaptopAccessories|NotebookComputerStands"/>
    <x v="1"/>
    <s v="Accessories&amp;Peripherals"/>
    <s v="LaptopAccessories"/>
    <n v="80.053368912608406"/>
    <s v="NotebookComputerStands"/>
    <n v="299"/>
    <x v="1"/>
    <n v="1499"/>
    <n v="0.8"/>
    <s v="50% or More"/>
    <n v="3078.1255111111113"/>
    <x v="2"/>
    <x v="413"/>
    <n v="3079.0285111111111"/>
    <n v="1353597"/>
    <m/>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508"/>
    <x v="495"/>
    <s v="Computers&amp;Accessories|Accessories&amp;Peripherals|Cables&amp;Accessories|Cables|USBCables"/>
    <x v="1"/>
    <s v="Accessories&amp;Peripherals"/>
    <s v="Cables&amp;Accessories"/>
    <n v="70.909547738693476"/>
    <s v="Cables"/>
    <n v="57.89"/>
    <x v="2"/>
    <n v="199"/>
    <n v="0.71"/>
    <s v="50% or More"/>
    <n v="3082.1040925266902"/>
    <x v="3"/>
    <x v="133"/>
    <n v="3091.4820925266904"/>
    <n v="186622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509"/>
    <x v="496"/>
    <s v="Electronics|GeneralPurposeBatteries&amp;BatteryChargers|DisposableBatteries"/>
    <x v="0"/>
    <s v="GeneralPurposeBatteries&amp;BatteryChargers"/>
    <s v="DisposableBatteries"/>
    <n v="11.666666666666666"/>
    <m/>
    <n v="159"/>
    <x v="2"/>
    <n v="180"/>
    <n v="0.12"/>
    <s v="&lt;50%"/>
    <n v="3098.1050756901159"/>
    <x v="0"/>
    <x v="414"/>
    <n v="3099.0940756901159"/>
    <n v="178020"/>
    <m/>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510"/>
    <x v="497"/>
    <s v="Electronics|HomeTheater,TV&amp;Video|Accessories|RemoteControls"/>
    <x v="0"/>
    <s v="HomeTheater,TV&amp;Video"/>
    <s v="Accessories"/>
    <n v="60.030015007503756"/>
    <s v="RemoteControls"/>
    <n v="799"/>
    <x v="0"/>
    <n v="1999"/>
    <n v="0.6"/>
    <s v="50% or More"/>
    <n v="3100.047860962567"/>
    <x v="8"/>
    <x v="415"/>
    <n v="3100.6238609625671"/>
    <n v="1151424"/>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511"/>
    <x v="498"/>
    <s v="Computers&amp;Accessories|Accessories&amp;Peripherals|Cables&amp;Accessories|Cables|USBCables"/>
    <x v="1"/>
    <s v="Accessories&amp;Peripherals"/>
    <s v="Cables&amp;Accessories"/>
    <n v="70.568561872909697"/>
    <s v="Cables"/>
    <n v="88"/>
    <x v="2"/>
    <n v="299"/>
    <n v="0.71"/>
    <s v="50% or More"/>
    <n v="3141.5418376449597"/>
    <x v="3"/>
    <x v="133"/>
    <n v="3150.9198376449599"/>
    <n v="280402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512"/>
    <x v="499"/>
    <s v="Computers&amp;Accessories|Accessories&amp;Peripherals|Cables&amp;Accessories|Cables|USBCables"/>
    <x v="1"/>
    <s v="Accessories&amp;Peripherals"/>
    <s v="Cables&amp;Accessories"/>
    <n v="63.694267515923563"/>
    <s v="Cables"/>
    <n v="399"/>
    <x v="1"/>
    <n v="1099"/>
    <n v="0.64"/>
    <s v="50% or More"/>
    <n v="3138.5664285714283"/>
    <x v="4"/>
    <x v="416"/>
    <n v="3141.2514285714283"/>
    <n v="295081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513"/>
    <x v="500"/>
    <s v="OfficeProducts|OfficePaperProducts|Paper|Stationery|Pens,Pencils&amp;WritingSupplies|Pens&amp;Refills|BottledInk"/>
    <x v="4"/>
    <s v="OfficePaperProducts"/>
    <s v="Paper"/>
    <n v="0"/>
    <s v="Stationery"/>
    <n v="100"/>
    <x v="2"/>
    <n v="100"/>
    <n v="0"/>
    <s v="&lt;50%"/>
    <n v="3161.5436103663983"/>
    <x v="0"/>
    <x v="417"/>
    <n v="3164.6386103663981"/>
    <n v="309500"/>
    <m/>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514"/>
    <x v="501"/>
    <s v="Computers&amp;Accessories|NetworkingDevices|NetworkAdapters|WirelessUSBAdapters"/>
    <x v="1"/>
    <s v="NetworkingDevices"/>
    <s v="NetworkAdapters"/>
    <n v="60.120240480961925"/>
    <s v="WirelessUSBAdapters"/>
    <n v="199"/>
    <x v="2"/>
    <n v="499"/>
    <n v="0.6"/>
    <s v="50% or More"/>
    <n v="3168.6905187835418"/>
    <x v="12"/>
    <x v="418"/>
    <n v="3169.3025187835419"/>
    <n v="30538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515"/>
    <x v="502"/>
    <s v="Electronics|Accessories|MemoryCards|SecureDigitalCards"/>
    <x v="0"/>
    <s v="Accessories"/>
    <s v="MemoryCards"/>
    <n v="43.875"/>
    <s v="SecureDigitalCards"/>
    <n v="449"/>
    <x v="1"/>
    <n v="800"/>
    <n v="0.44"/>
    <s v="&lt;50%"/>
    <n v="3255.4550581915846"/>
    <x v="5"/>
    <x v="419"/>
    <n v="3325.0400581915846"/>
    <n v="55668000"/>
    <m/>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516"/>
    <x v="503"/>
    <s v="Electronics|Headphones,Earbuds&amp;Accessories|Cases"/>
    <x v="0"/>
    <s v="Headphones,Earbuds&amp;Accessories"/>
    <s v="Cases"/>
    <n v="76.152304609218433"/>
    <m/>
    <n v="119"/>
    <x v="2"/>
    <n v="499"/>
    <n v="0.76"/>
    <s v="50% or More"/>
    <n v="3202.2767921146951"/>
    <x v="0"/>
    <x v="420"/>
    <n v="3217.3087921146953"/>
    <n v="7500968"/>
    <m/>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517"/>
    <x v="504"/>
    <s v="Computers&amp;Accessories|Accessories&amp;Peripherals|Keyboards,Mice&amp;InputDevices|Keyboard&amp;MiceAccessories|MousePads"/>
    <x v="1"/>
    <s v="Accessories&amp;Peripherals"/>
    <s v="Keyboards,Mice&amp;InputDevices"/>
    <n v="76.976976976976971"/>
    <s v="Keyboard&amp;MiceAccessories"/>
    <n v="230"/>
    <x v="1"/>
    <n v="999"/>
    <n v="0.77"/>
    <s v="50% or More"/>
    <n v="3193.0552466367712"/>
    <x v="2"/>
    <x v="421"/>
    <n v="3194.583246636771"/>
    <n v="1526472"/>
    <m/>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518"/>
    <x v="505"/>
    <s v="Electronics|Headphones,Earbuds&amp;Accessories|Headphones|In-Ear"/>
    <x v="0"/>
    <s v="Headphones,Earbuds&amp;Accessories"/>
    <s v="Headphones"/>
    <n v="85.010626328291039"/>
    <s v="In-Ear"/>
    <n v="1199"/>
    <x v="0"/>
    <n v="7999"/>
    <n v="0.85"/>
    <s v="50% or More"/>
    <n v="3194.9213644524234"/>
    <x v="11"/>
    <x v="422"/>
    <n v="3220.8313644524233"/>
    <n v="207254090"/>
    <m/>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519"/>
    <x v="506"/>
    <s v="Electronics|Headphones,Earbuds&amp;Accessories|Headphones|In-Ear"/>
    <x v="0"/>
    <s v="Headphones,Earbuds&amp;Accessories"/>
    <s v="Headphones"/>
    <n v="56.685561853951313"/>
    <s v="In-Ear"/>
    <n v="1299"/>
    <x v="0"/>
    <n v="2999"/>
    <n v="0.56999999999999995"/>
    <s v="50% or More"/>
    <n v="3285.3493261455524"/>
    <x v="1"/>
    <x v="423"/>
    <n v="3299.9783261455523"/>
    <n v="43872371"/>
    <m/>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520"/>
    <x v="507"/>
    <s v="Computers&amp;Accessories|Accessories&amp;Peripherals|LaptopAccessories|Lapdesks"/>
    <x v="1"/>
    <s v="Accessories&amp;Peripherals"/>
    <s v="LaptopAccessories"/>
    <n v="72.536268134067043"/>
    <s v="Lapdesks"/>
    <n v="549"/>
    <x v="0"/>
    <n v="1999"/>
    <n v="0.73"/>
    <s v="50% or More"/>
    <n v="3290.3471223021584"/>
    <x v="11"/>
    <x v="424"/>
    <n v="3296.7691223021584"/>
    <n v="12837578"/>
    <m/>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521"/>
    <x v="508"/>
    <s v="OfficeProducts|OfficePaperProducts|Paper|Stationery|Notebooks,WritingPads&amp;Diaries|CompositionNotebooks"/>
    <x v="4"/>
    <s v="OfficePaperProducts"/>
    <s v="Paper"/>
    <n v="30.555555555555557"/>
    <s v="Stationery"/>
    <n v="125"/>
    <x v="2"/>
    <n v="180"/>
    <n v="0.31"/>
    <s v="&lt;50%"/>
    <n v="3309.9112511251124"/>
    <x v="5"/>
    <x v="425"/>
    <n v="3317.9642511251122"/>
    <n v="1449540"/>
    <m/>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22"/>
    <x v="509"/>
    <s v="Computers&amp;Accessories|Accessories&amp;Peripherals|USBGadgets|Lamps"/>
    <x v="1"/>
    <s v="Accessories&amp;Peripherals"/>
    <s v="USBGadgets"/>
    <n v="10.1010101010101"/>
    <s v="Lamps"/>
    <n v="89"/>
    <x v="2"/>
    <n v="99"/>
    <n v="0.1"/>
    <s v="&lt;50%"/>
    <n v="3319.317117117117"/>
    <x v="2"/>
    <x v="426"/>
    <n v="3319.558117117117"/>
    <n v="23859"/>
    <m/>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523"/>
    <x v="510"/>
    <s v="Computers&amp;Accessories|Accessories&amp;Peripherals|Keyboards,Mice&amp;InputDevices|Mice"/>
    <x v="1"/>
    <s v="Accessories&amp;Peripherals"/>
    <s v="Keyboards,Mice&amp;InputDevices"/>
    <n v="66.470588235294116"/>
    <s v="Mice"/>
    <n v="399"/>
    <x v="1"/>
    <n v="1190"/>
    <n v="0.66"/>
    <s v="50% or More"/>
    <n v="3349.5110910730386"/>
    <x v="4"/>
    <x v="427"/>
    <n v="3352.3200910730388"/>
    <n v="3342710"/>
    <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524"/>
    <x v="511"/>
    <s v="Computers&amp;Accessories|Accessories&amp;Peripherals|Keyboards,Mice&amp;InputDevices|Keyboard&amp;MouseSets"/>
    <x v="1"/>
    <s v="Accessories&amp;Peripherals"/>
    <s v="Keyboards,Mice&amp;InputDevices"/>
    <n v="18.761726078799249"/>
    <s v="Keyboard&amp;MouseSets"/>
    <n v="1299"/>
    <x v="0"/>
    <n v="1599"/>
    <n v="0.19"/>
    <s v="&lt;50%"/>
    <n v="3512.1712093862816"/>
    <x v="0"/>
    <x v="428"/>
    <n v="3539.3942093862815"/>
    <n v="43529577"/>
    <m/>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525"/>
    <x v="512"/>
    <s v="Computers&amp;Accessories|Accessories&amp;Peripherals|Keyboards,Mice&amp;InputDevices|GraphicTablets"/>
    <x v="1"/>
    <s v="Accessories&amp;Peripherals"/>
    <s v="Keyboards,Mice&amp;InputDevices"/>
    <n v="85.30331457160726"/>
    <s v="GraphicTablets"/>
    <n v="235"/>
    <x v="1"/>
    <n v="1599"/>
    <n v="0.85"/>
    <s v="50% or More"/>
    <n v="3502.7627822944896"/>
    <x v="1"/>
    <x v="429"/>
    <n v="3503.9357822944894"/>
    <n v="1875627"/>
    <m/>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526"/>
    <x v="513"/>
    <s v="Computers&amp;Accessories|Accessories&amp;Peripherals|UninterruptedPowerSupplies"/>
    <x v="1"/>
    <s v="Accessories&amp;Peripherals"/>
    <s v="UninterruptedPowerSupplies"/>
    <n v="19.536585365853661"/>
    <m/>
    <n v="3299"/>
    <x v="0"/>
    <n v="4100"/>
    <n v="0.2"/>
    <s v="&lt;50%"/>
    <n v="3521.6316455696206"/>
    <x v="6"/>
    <x v="430"/>
    <n v="3537.4146455696205"/>
    <n v="64710300"/>
    <m/>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527"/>
    <x v="514"/>
    <s v="Computers&amp;Accessories|ExternalDevices&amp;DataStorage|PenDrives"/>
    <x v="1"/>
    <s v="ExternalDevices&amp;DataStorage"/>
    <s v="PenDrives"/>
    <n v="55.81818181818182"/>
    <m/>
    <n v="729"/>
    <x v="0"/>
    <n v="1650"/>
    <n v="0.56000000000000005"/>
    <s v="50% or More"/>
    <n v="3551.2504072398192"/>
    <x v="0"/>
    <x v="431"/>
    <n v="3633.6064072398194"/>
    <n v="135887400"/>
    <m/>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528"/>
    <x v="515"/>
    <s v="Computers&amp;Accessories|Components|Memory"/>
    <x v="1"/>
    <s v="Components"/>
    <s v="Memory"/>
    <n v="48.8"/>
    <m/>
    <n v="1792"/>
    <x v="0"/>
    <n v="3500"/>
    <n v="0.49"/>
    <s v="&lt;50%"/>
    <n v="3481.4777173913044"/>
    <x v="10"/>
    <x v="432"/>
    <n v="3507.6717173913044"/>
    <n v="91679000"/>
    <m/>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529"/>
    <x v="516"/>
    <s v="Electronics|GeneralPurposeBatteries&amp;BatteryChargers|DisposableBatteries"/>
    <x v="0"/>
    <s v="GeneralPurposeBatteries&amp;BatteryChargers"/>
    <s v="DisposableBatteries"/>
    <n v="13.636363636363635"/>
    <m/>
    <n v="190"/>
    <x v="2"/>
    <n v="220"/>
    <n v="0.14000000000000001"/>
    <s v="&lt;50%"/>
    <n v="3462.7233907524933"/>
    <x v="5"/>
    <x v="433"/>
    <n v="3465.5893907524933"/>
    <n v="630520"/>
    <m/>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530"/>
    <x v="517"/>
    <s v="OfficeProducts|OfficePaperProducts|Paper|Stationery|Notebooks,WritingPads&amp;Diaries|CompositionNotebooks"/>
    <x v="4"/>
    <s v="OfficePaperProducts"/>
    <s v="Paper"/>
    <n v="20"/>
    <s v="Stationery"/>
    <n v="252"/>
    <x v="1"/>
    <n v="315"/>
    <n v="0.2"/>
    <s v="&lt;50%"/>
    <n v="3482.1810344827586"/>
    <x v="10"/>
    <x v="434"/>
    <n v="3485.9660344827585"/>
    <n v="1192275"/>
    <m/>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531"/>
    <x v="518"/>
    <s v="Computers&amp;Accessories|Accessories&amp;Peripherals|Keyboards,Mice&amp;InputDevices|Mice"/>
    <x v="1"/>
    <s v="Accessories&amp;Peripherals"/>
    <s v="Keyboards,Mice&amp;InputDevices"/>
    <n v="50.1"/>
    <s v="Mice"/>
    <n v="499"/>
    <x v="1"/>
    <n v="1000"/>
    <n v="0.5"/>
    <s v="50% or More"/>
    <n v="3485.1516802906449"/>
    <x v="7"/>
    <x v="220"/>
    <n v="3485.174680290645"/>
    <n v="23000"/>
    <m/>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532"/>
    <x v="519"/>
    <s v="Computers&amp;Accessories|Accessories&amp;Peripherals|Cables&amp;Accessories|Cables|USBCables"/>
    <x v="1"/>
    <s v="Accessories&amp;Peripherals"/>
    <s v="Cables&amp;Accessories"/>
    <n v="62.656641604010019"/>
    <s v="Cables"/>
    <n v="149"/>
    <x v="2"/>
    <n v="399"/>
    <n v="0.63"/>
    <s v="50% or More"/>
    <n v="3489.2354545454546"/>
    <x v="3"/>
    <x v="277"/>
    <n v="3490.6584545454543"/>
    <n v="567777"/>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533"/>
    <x v="520"/>
    <s v="Computers&amp;Accessories|Accessories&amp;Peripherals|Cables&amp;Accessories|Cables|USBCables"/>
    <x v="1"/>
    <s v="Accessories&amp;Peripherals"/>
    <s v="Cables&amp;Accessories"/>
    <n v="80.040020010004994"/>
    <s v="Cables"/>
    <n v="399"/>
    <x v="1"/>
    <n v="1999"/>
    <n v="0.8"/>
    <s v="50% or More"/>
    <n v="3531.1428571428573"/>
    <x v="7"/>
    <x v="435"/>
    <n v="3531.1478571428574"/>
    <n v="999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534"/>
    <x v="521"/>
    <s v="Electronics|Mobiles&amp;Accessories|MobileAccessories|Stands"/>
    <x v="0"/>
    <s v="Mobiles&amp;Accessories"/>
    <s v="MobileAccessories"/>
    <n v="80.160320641282567"/>
    <s v="Stands"/>
    <n v="99"/>
    <x v="2"/>
    <n v="499"/>
    <n v="0.8"/>
    <s v="50% or More"/>
    <n v="3780.7641165755922"/>
    <x v="4"/>
    <x v="154"/>
    <n v="3783.2151165755922"/>
    <n v="1223049"/>
    <m/>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535"/>
    <x v="522"/>
    <s v="Computers&amp;Accessories|Accessories&amp;Peripherals|Cables&amp;Accessories|Cables|USBCables"/>
    <x v="1"/>
    <s v="Accessories&amp;Peripherals"/>
    <s v="Cables&amp;Accessories"/>
    <n v="67.467467467467472"/>
    <s v="Cables"/>
    <n v="325"/>
    <x v="1"/>
    <n v="999"/>
    <n v="0.67"/>
    <s v="50% or More"/>
    <n v="3794.1794895168641"/>
    <x v="0"/>
    <x v="255"/>
    <n v="3796.830489516864"/>
    <n v="2648349"/>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536"/>
    <x v="523"/>
    <s v="Electronics|HomeTheater,TV&amp;Video|Televisions|SmartTelevisions"/>
    <x v="0"/>
    <s v="HomeTheater,TV&amp;Video"/>
    <s v="Televisions"/>
    <n v="31.237757866222132"/>
    <s v="SmartTelevisions"/>
    <n v="32999"/>
    <x v="0"/>
    <n v="47990"/>
    <n v="0.31"/>
    <s v="&lt;50%"/>
    <n v="3817.9111313868616"/>
    <x v="0"/>
    <x v="436"/>
    <n v="3822.6141313868616"/>
    <n v="22569697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537"/>
    <x v="524"/>
    <s v="Computers&amp;Accessories|NetworkingDevices|NetworkAdapters|WirelessUSBAdapters"/>
    <x v="1"/>
    <s v="NetworkingDevices"/>
    <s v="NetworkAdapters"/>
    <n v="44.017607042817126"/>
    <s v="WirelessUSBAdapters"/>
    <n v="1399"/>
    <x v="0"/>
    <n v="2499"/>
    <n v="0.44"/>
    <s v="&lt;50%"/>
    <n v="3903.2751598173513"/>
    <x v="5"/>
    <x v="437"/>
    <n v="3926.4441598173512"/>
    <n v="578993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538"/>
    <x v="525"/>
    <s v="Computers&amp;Accessories|Accessories&amp;Peripherals|Cables&amp;Accessories|Cables|USBCables"/>
    <x v="1"/>
    <s v="Accessories&amp;Peripherals"/>
    <s v="Cables&amp;Accessories"/>
    <n v="69.284064665127019"/>
    <s v="Cables"/>
    <n v="399"/>
    <x v="1"/>
    <n v="1299"/>
    <n v="0.69"/>
    <s v="50% or More"/>
    <n v="3888.0200182815361"/>
    <x v="2"/>
    <x v="438"/>
    <n v="3901.140018281536"/>
    <n v="170428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539"/>
    <x v="526"/>
    <s v="Computers&amp;Accessories|Accessories&amp;Peripherals|Keyboards,Mice&amp;InputDevices|Mice"/>
    <x v="1"/>
    <s v="Accessories&amp;Peripherals"/>
    <s v="Keyboards,Mice&amp;InputDevices"/>
    <n v="51.016949152542367"/>
    <s v="Mice"/>
    <n v="289"/>
    <x v="1"/>
    <n v="590"/>
    <n v="0.51"/>
    <s v="50% or More"/>
    <n v="3882.8515096065876"/>
    <x v="5"/>
    <x v="439"/>
    <n v="3908.7375096065875"/>
    <n v="15272740"/>
    <m/>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540"/>
    <x v="527"/>
    <s v="Electronics|Mobiles&amp;Accessories|MobileAccessories|Photo&amp;VideoAccessories|Flashes&amp;SelfieLights|SelfieLights"/>
    <x v="0"/>
    <s v="Mobiles&amp;Accessories"/>
    <s v="MobileAccessories"/>
    <n v="51.387696709585114"/>
    <s v="Photo&amp;VideoAccessories"/>
    <n v="1699"/>
    <x v="0"/>
    <n v="3495"/>
    <n v="0.51"/>
    <s v="50% or More"/>
    <n v="3884.9224358974357"/>
    <x v="4"/>
    <x v="440"/>
    <n v="3899.2934358974358"/>
    <n v="50226645"/>
    <m/>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541"/>
    <x v="528"/>
    <s v="Computers&amp;Accessories|Accessories&amp;Peripherals|Cables&amp;Accessories|Cables|USBCables"/>
    <x v="1"/>
    <s v="Accessories&amp;Peripherals"/>
    <s v="Cables&amp;Accessories"/>
    <n v="37.593984962406012"/>
    <s v="Cables"/>
    <n v="249"/>
    <x v="1"/>
    <n v="399"/>
    <n v="0.38"/>
    <s v="&lt;50%"/>
    <n v="3876.0093492208985"/>
    <x v="3"/>
    <x v="441"/>
    <n v="3882.5673492208984"/>
    <n v="261664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42"/>
    <x v="529"/>
    <s v="Electronics|HomeTheater,TV&amp;Video|Accessories|RemoteControls"/>
    <x v="0"/>
    <s v="HomeTheater,TV&amp;Video"/>
    <s v="Accessories"/>
    <n v="83.041520760380195"/>
    <s v="RemoteControls"/>
    <n v="339"/>
    <x v="1"/>
    <n v="1999"/>
    <n v="0.83"/>
    <s v="50% or More"/>
    <n v="4265.2634862385321"/>
    <x v="3"/>
    <x v="442"/>
    <n v="4265.6064862385319"/>
    <n v="685657"/>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543"/>
    <x v="530"/>
    <s v="Electronics|HomeTheater,TV&amp;Video|Televisions|SmartTelevisions"/>
    <x v="0"/>
    <s v="HomeTheater,TV&amp;Video"/>
    <s v="Televisions"/>
    <n v="45.632883862548937"/>
    <s v="SmartTelevisions"/>
    <n v="12499"/>
    <x v="0"/>
    <n v="22990"/>
    <n v="0.46"/>
    <s v="&lt;50%"/>
    <n v="4299.0176308539949"/>
    <x v="0"/>
    <x v="227"/>
    <n v="4300.6286308539948"/>
    <n v="3703689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544"/>
    <x v="531"/>
    <s v="Electronics|HomeTheater,TV&amp;Video|Accessories|RemoteControls"/>
    <x v="0"/>
    <s v="HomeTheater,TV&amp;Video"/>
    <s v="Accessories"/>
    <n v="75.062552126772303"/>
    <s v="RemoteControls"/>
    <n v="299"/>
    <x v="1"/>
    <n v="1199"/>
    <n v="0.75"/>
    <s v="50% or More"/>
    <n v="4304.0633272058831"/>
    <x v="6"/>
    <x v="148"/>
    <n v="4305.2563272058833"/>
    <n v="143040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45"/>
    <x v="532"/>
    <s v="OfficeProducts|OfficePaperProducts|Paper|Stationery|Notebooks,WritingPads&amp;Diaries|CompositionNotebooks"/>
    <x v="4"/>
    <s v="OfficePaperProducts"/>
    <s v="Paper"/>
    <n v="22.083333333333332"/>
    <s v="Stationery"/>
    <n v="561"/>
    <x v="0"/>
    <n v="720"/>
    <n v="0.22"/>
    <s v="&lt;50%"/>
    <n v="4329.2483900643974"/>
    <x v="5"/>
    <x v="443"/>
    <n v="4332.4303900643972"/>
    <n v="2291040"/>
    <m/>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546"/>
    <x v="533"/>
    <s v="Electronics|Headphones,Earbuds&amp;Accessories|Headphones|In-Ear"/>
    <x v="0"/>
    <s v="Headphones,Earbuds&amp;Accessories"/>
    <s v="Headphones"/>
    <n v="80.008000800079998"/>
    <s v="In-Ear"/>
    <n v="1999"/>
    <x v="0"/>
    <n v="9999"/>
    <n v="0.8"/>
    <s v="50% or More"/>
    <n v="4362.4360957642721"/>
    <x v="12"/>
    <x v="444"/>
    <n v="4364.4220957642719"/>
    <n v="19858014"/>
    <m/>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547"/>
    <x v="534"/>
    <s v="Computers&amp;Accessories|Accessories&amp;Peripherals|Cables&amp;Accessories|Cables|USBCables"/>
    <x v="1"/>
    <s v="Accessories&amp;Peripherals"/>
    <s v="Cables&amp;Accessories"/>
    <n v="29.446407538280329"/>
    <s v="Cables"/>
    <n v="599"/>
    <x v="0"/>
    <n v="849"/>
    <n v="0.28999999999999998"/>
    <s v="&lt;50%"/>
    <n v="4366.0865437788025"/>
    <x v="10"/>
    <x v="445"/>
    <n v="4366.6635437788027"/>
    <n v="48987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548"/>
    <x v="535"/>
    <s v="Computers&amp;Accessories|ExternalDevices&amp;DataStorage|ExternalHardDisks"/>
    <x v="1"/>
    <s v="ExternalDevices&amp;DataStorage"/>
    <s v="ExternalHardDisks"/>
    <n v="23.823129251700681"/>
    <m/>
    <n v="5599"/>
    <x v="0"/>
    <n v="7350"/>
    <n v="0.24"/>
    <s v="&lt;50%"/>
    <n v="4378.9265682656833"/>
    <x v="5"/>
    <x v="446"/>
    <n v="4451.9315682656834"/>
    <n v="536586750"/>
    <m/>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549"/>
    <x v="536"/>
    <s v="Computers&amp;Accessories|Accessories&amp;Peripherals|LaptopAccessories|NotebookComputerStands"/>
    <x v="1"/>
    <s v="Accessories&amp;Peripherals"/>
    <s v="LaptopAccessories"/>
    <n v="70.035017508754379"/>
    <s v="NotebookComputerStands"/>
    <n v="599"/>
    <x v="0"/>
    <n v="1999"/>
    <n v="0.7"/>
    <s v="50% or More"/>
    <n v="4327.6703601108029"/>
    <x v="5"/>
    <x v="447"/>
    <n v="4332.4063601108028"/>
    <n v="9467264"/>
    <m/>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550"/>
    <x v="537"/>
    <s v="Computers&amp;Accessories|Accessories&amp;Peripherals|Cables&amp;Accessories|Cables|USBCables"/>
    <x v="1"/>
    <s v="Accessories&amp;Peripherals"/>
    <s v="Cables&amp;Accessories"/>
    <n v="62.656641604010019"/>
    <s v="Cables"/>
    <n v="149"/>
    <x v="2"/>
    <n v="399"/>
    <n v="0.63"/>
    <s v="50% or More"/>
    <n v="4414.5005545286504"/>
    <x v="6"/>
    <x v="448"/>
    <n v="4414.5575545286501"/>
    <n v="2274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551"/>
    <x v="538"/>
    <s v="Computers&amp;Accessories|Accessories&amp;Peripherals|Keyboards,Mice&amp;InputDevices|Keyboard&amp;MouseSets"/>
    <x v="1"/>
    <s v="Accessories&amp;Peripherals"/>
    <s v="Keyboards,Mice&amp;InputDevices"/>
    <n v="38.626023657870789"/>
    <s v="Keyboard&amp;MouseSets"/>
    <n v="1349"/>
    <x v="0"/>
    <n v="2198"/>
    <n v="0.39"/>
    <s v="&lt;50%"/>
    <n v="4424.5843663274745"/>
    <x v="3"/>
    <x v="449"/>
    <n v="4431.6973663274748"/>
    <n v="15634374"/>
    <m/>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52"/>
    <x v="539"/>
    <s v="Computers&amp;Accessories|Accessories&amp;Peripherals|Audio&amp;VideoAccessories|PCMicrophones"/>
    <x v="1"/>
    <s v="Accessories&amp;Peripherals"/>
    <s v="Audio&amp;VideoAccessories"/>
    <n v="60.120240480961925"/>
    <s v="PCMicrophones"/>
    <n v="199"/>
    <x v="2"/>
    <n v="499"/>
    <n v="0.6"/>
    <s v="50% or More"/>
    <n v="4425.9293518518516"/>
    <x v="8"/>
    <x v="450"/>
    <n v="4428.7333518518517"/>
    <n v="1399196"/>
    <m/>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553"/>
    <x v="540"/>
    <s v="Computers&amp;Accessories|Accessories&amp;Peripherals|Cables&amp;Accessories|Cables|USBCables"/>
    <x v="1"/>
    <s v="Accessories&amp;Peripherals"/>
    <s v="Cables&amp;Accessories"/>
    <n v="70.140280561122253"/>
    <s v="Cables"/>
    <n v="149"/>
    <x v="2"/>
    <n v="499"/>
    <n v="0.7"/>
    <s v="50% or More"/>
    <n v="4448.2079703429108"/>
    <x v="3"/>
    <x v="451"/>
    <n v="4455.9399703429108"/>
    <n v="385826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x v="541"/>
    <s v="Computers&amp;Accessories|Accessories&amp;Peripherals|Cables&amp;Accessories|Cables|USBCables"/>
    <x v="1"/>
    <s v="Accessories&amp;Peripherals"/>
    <s v="Cables&amp;Accessories"/>
    <n v="66.066066066066071"/>
    <s v="Cables"/>
    <n v="339"/>
    <x v="1"/>
    <n v="999"/>
    <n v="0.66"/>
    <s v="50% or More"/>
    <n v="4446.1756957328389"/>
    <x v="0"/>
    <x v="275"/>
    <n v="4452.430695732839"/>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555"/>
    <x v="542"/>
    <s v="Computers&amp;Accessories|Accessories&amp;Peripherals|Cables&amp;Accessories|Cables|EthernetCables"/>
    <x v="1"/>
    <s v="Accessories&amp;Peripherals"/>
    <s v="Cables&amp;Accessories"/>
    <n v="65.951359084406292"/>
    <s v="Cables"/>
    <n v="238"/>
    <x v="1"/>
    <n v="699"/>
    <n v="0.66"/>
    <s v="50% or More"/>
    <n v="4445.4624883936858"/>
    <x v="5"/>
    <x v="452"/>
    <n v="4453.8344883936861"/>
    <n v="5852028"/>
    <m/>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56"/>
    <x v="543"/>
    <s v="Computers&amp;Accessories|Accessories&amp;Peripherals|LaptopAccessories|Lapdesks"/>
    <x v="1"/>
    <s v="Accessories&amp;Peripherals"/>
    <s v="LaptopAccessories"/>
    <n v="60.024009603841534"/>
    <s v="Lapdesks"/>
    <n v="999"/>
    <x v="0"/>
    <n v="2499"/>
    <n v="0.6"/>
    <s v="50% or More"/>
    <n v="4442.811988847584"/>
    <x v="0"/>
    <x v="453"/>
    <n v="4444.5019888475836"/>
    <n v="4223310"/>
    <m/>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557"/>
    <x v="544"/>
    <s v="Electronics|HomeTheater,TV&amp;Video|Accessories|Cables|OpticalCables"/>
    <x v="0"/>
    <s v="HomeTheater,TV&amp;Video"/>
    <s v="Accessories"/>
    <n v="31.937500000000004"/>
    <s v="Cables"/>
    <n v="1089"/>
    <x v="0"/>
    <n v="1600"/>
    <n v="0.32"/>
    <s v="&lt;50%"/>
    <n v="4447.2078139534888"/>
    <x v="3"/>
    <x v="454"/>
    <n v="4450.7728139534884"/>
    <n v="570400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558"/>
    <x v="545"/>
    <s v="OfficeProducts|OfficePaperProducts|Paper|Stationery|Pens,Pencils&amp;WritingSupplies|Pens&amp;Refills|RetractableBallpointPens"/>
    <x v="4"/>
    <s v="OfficePaperProducts"/>
    <s v="Paper"/>
    <n v="20"/>
    <s v="Stationery"/>
    <n v="480"/>
    <x v="1"/>
    <n v="600"/>
    <n v="0.2"/>
    <s v="&lt;50%"/>
    <n v="4454.2256983240231"/>
    <x v="0"/>
    <x v="455"/>
    <n v="4459.9446983240232"/>
    <n v="3431400"/>
    <m/>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559"/>
    <x v="546"/>
    <s v="Computers&amp;Accessories|Accessories&amp;Peripherals|Audio&amp;VideoAccessories|Webcams&amp;VoIPEquipment|Webcams"/>
    <x v="1"/>
    <s v="Accessories&amp;Peripherals"/>
    <s v="Audio&amp;VideoAccessories"/>
    <n v="23.314065510597302"/>
    <s v="Webcams&amp;VoIPEquipment"/>
    <n v="1990"/>
    <x v="0"/>
    <n v="2595"/>
    <n v="0.23"/>
    <s v="&lt;50%"/>
    <n v="4453.4390493942219"/>
    <x v="0"/>
    <x v="456"/>
    <n v="4473.837049394222"/>
    <n v="52932810"/>
    <m/>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560"/>
    <x v="547"/>
    <s v="Computers&amp;Accessories|Accessories&amp;Peripherals|LaptopAccessories|Bags&amp;Sleeves|LaptopSleeves&amp;Slipcases"/>
    <x v="1"/>
    <s v="Accessories&amp;Peripherals"/>
    <s v="LaptopAccessories"/>
    <n v="55.055055055055057"/>
    <s v="Bags&amp;Sleeves"/>
    <n v="449"/>
    <x v="1"/>
    <n v="999"/>
    <n v="0.55000000000000004"/>
    <s v="50% or More"/>
    <n v="4438.6798507462681"/>
    <x v="0"/>
    <x v="457"/>
    <n v="4450.0098507462681"/>
    <n v="11318670"/>
    <m/>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561"/>
    <x v="548"/>
    <s v="Computers&amp;Accessories|Accessories&amp;Peripherals|LaptopAccessories|CoolingPads"/>
    <x v="1"/>
    <s v="Accessories&amp;Peripherals"/>
    <s v="LaptopAccessories"/>
    <n v="50.025012506253134"/>
    <s v="CoolingPads"/>
    <n v="999"/>
    <x v="0"/>
    <n v="1999"/>
    <n v="0.5"/>
    <s v="50% or More"/>
    <n v="4461.9173669467791"/>
    <x v="2"/>
    <x v="458"/>
    <n v="4489.3583669467789"/>
    <n v="54854559"/>
    <m/>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562"/>
    <x v="549"/>
    <s v="Computers&amp;Accessories|Accessories&amp;Peripherals|USBHubs"/>
    <x v="1"/>
    <s v="Accessories&amp;Peripherals"/>
    <s v="USBHubs"/>
    <n v="37.546933667083856"/>
    <m/>
    <n v="499"/>
    <x v="1"/>
    <n v="799"/>
    <n v="0.38"/>
    <s v="&lt;50%"/>
    <n v="4442.5516822429909"/>
    <x v="0"/>
    <x v="459"/>
    <n v="4444.6766822429909"/>
    <n v="1697875"/>
    <m/>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563"/>
    <x v="550"/>
    <s v="Electronics|HomeTheater,TV&amp;Video|Accessories|RemoteControls"/>
    <x v="0"/>
    <s v="HomeTheater,TV&amp;Video"/>
    <s v="Accessories"/>
    <n v="55.617352614015573"/>
    <s v="RemoteControls"/>
    <n v="399"/>
    <x v="1"/>
    <n v="899"/>
    <n v="0.56000000000000005"/>
    <s v="50% or More"/>
    <n v="4449.1758652946683"/>
    <x v="6"/>
    <x v="460"/>
    <n v="4449.4298652946682"/>
    <n v="22834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564"/>
    <x v="551"/>
    <s v="Electronics|HomeTheater,TV&amp;Video|Projectors"/>
    <x v="0"/>
    <s v="HomeTheater,TV&amp;Video"/>
    <s v="Projectors"/>
    <n v="40.650406504065039"/>
    <m/>
    <n v="9490"/>
    <x v="0"/>
    <n v="15990"/>
    <n v="0.41"/>
    <s v="&lt;50%"/>
    <n v="4470.6630149812727"/>
    <x v="6"/>
    <x v="461"/>
    <n v="4481.1430149812722"/>
    <n v="16757520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565"/>
    <x v="552"/>
    <s v="Electronics|HomeTheater,TV&amp;Video|Accessories|Cables|HDMICables"/>
    <x v="0"/>
    <s v="HomeTheater,TV&amp;Video"/>
    <s v="Accessories"/>
    <n v="57.505003335557035"/>
    <s v="Cables"/>
    <n v="637"/>
    <x v="0"/>
    <n v="1499"/>
    <n v="0.57999999999999996"/>
    <s v="50% or More"/>
    <n v="4495.8052483598876"/>
    <x v="4"/>
    <x v="462"/>
    <n v="4495.829248359888"/>
    <n v="3597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566"/>
    <x v="553"/>
    <s v="Computers&amp;Accessories|Accessories&amp;Peripherals|Keyboards,Mice&amp;InputDevices|Mice"/>
    <x v="1"/>
    <s v="Accessories&amp;Peripherals"/>
    <s v="Keyboards,Mice&amp;InputDevices"/>
    <n v="40.026684456304203"/>
    <s v="Mice"/>
    <n v="899"/>
    <x v="0"/>
    <n v="1499"/>
    <n v="0.4"/>
    <s v="&lt;50%"/>
    <n v="4559.4241088180106"/>
    <x v="2"/>
    <x v="463"/>
    <n v="4582.5981088180106"/>
    <n v="34737826"/>
    <m/>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567"/>
    <x v="554"/>
    <s v="Computers&amp;Accessories|Accessories&amp;Peripherals|LaptopAccessories|CameraPrivacyCovers"/>
    <x v="1"/>
    <s v="Accessories&amp;Peripherals"/>
    <s v="LaptopAccessories"/>
    <n v="76.923076923076934"/>
    <s v="CameraPrivacyCovers"/>
    <n v="69"/>
    <x v="2"/>
    <n v="299"/>
    <n v="0.77"/>
    <s v="50% or More"/>
    <n v="4544.3848826291087"/>
    <x v="0"/>
    <x v="464"/>
    <n v="4544.6398826291088"/>
    <n v="76245"/>
    <m/>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568"/>
    <x v="555"/>
    <s v="MusicalInstruments|Microphones|Condenser"/>
    <x v="2"/>
    <s v="Microphones"/>
    <s v="Condenser"/>
    <n v="31.616595135908444"/>
    <m/>
    <n v="478"/>
    <x v="1"/>
    <n v="699"/>
    <n v="0.32"/>
    <s v="&lt;50%"/>
    <n v="4589.7599624060149"/>
    <x v="1"/>
    <x v="465"/>
    <n v="4609.9779624060147"/>
    <n v="14132382"/>
    <m/>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569"/>
    <x v="556"/>
    <s v="Computers&amp;Accessories|Accessories&amp;Peripherals|LaptopAccessories"/>
    <x v="1"/>
    <s v="Accessories&amp;Peripherals"/>
    <s v="LaptopAccessories"/>
    <n v="43.815261044176708"/>
    <m/>
    <n v="1399"/>
    <x v="0"/>
    <n v="2490"/>
    <n v="0.44"/>
    <s v="&lt;50%"/>
    <n v="4587.3262464722484"/>
    <x v="0"/>
    <x v="466"/>
    <n v="4598.400246472248"/>
    <n v="27574260"/>
    <m/>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570"/>
    <x v="557"/>
    <s v="Computers&amp;Accessories|Accessories&amp;Peripherals|TabletAccessories|Stands"/>
    <x v="1"/>
    <s v="Accessories&amp;Peripherals"/>
    <s v="TabletAccessories"/>
    <n v="70.140280561122253"/>
    <s v="Stands"/>
    <n v="149"/>
    <x v="2"/>
    <n v="499"/>
    <n v="0.7"/>
    <s v="50% or More"/>
    <n v="4581.9816384180795"/>
    <x v="4"/>
    <x v="467"/>
    <n v="4607.5886384180794"/>
    <n v="12777893"/>
    <m/>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571"/>
    <x v="558"/>
    <s v="Electronics|HomeAudio|Speakers|BluetoothSpeakers"/>
    <x v="0"/>
    <s v="HomeAudio"/>
    <s v="Speakers"/>
    <n v="63.947895791583164"/>
    <s v="BluetoothSpeakers"/>
    <n v="1799"/>
    <x v="0"/>
    <n v="4990"/>
    <n v="0.64"/>
    <s v="50% or More"/>
    <n v="4573.449010367578"/>
    <x v="2"/>
    <x v="468"/>
    <n v="4614.6750103675777"/>
    <n v="205717740"/>
    <m/>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572"/>
    <x v="559"/>
    <s v="Computers&amp;Accessories|Components|InternalSolidStateDrives"/>
    <x v="1"/>
    <s v="Components"/>
    <s v="InternalSolidStateDrives"/>
    <n v="41.451612903225801"/>
    <m/>
    <n v="1815"/>
    <x v="0"/>
    <n v="3100"/>
    <n v="0.41"/>
    <s v="&lt;50%"/>
    <n v="4549.2086792452828"/>
    <x v="10"/>
    <x v="469"/>
    <n v="4642.133679245283"/>
    <n v="288067500"/>
    <m/>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73"/>
    <x v="560"/>
    <s v="Computers&amp;Accessories|NetworkingDevices|Routers"/>
    <x v="1"/>
    <s v="NetworkingDevices"/>
    <s v="Routers"/>
    <n v="50.016672224074689"/>
    <m/>
    <n v="1499"/>
    <x v="0"/>
    <n v="2999"/>
    <n v="0.5"/>
    <s v="50% or More"/>
    <n v="4481.1432483474982"/>
    <x v="10"/>
    <x v="470"/>
    <n v="4489.7992483474982"/>
    <n v="25959344"/>
    <m/>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74"/>
    <x v="561"/>
    <s v="Electronics|HomeAudio|Speakers|OutdoorSpeakers"/>
    <x v="0"/>
    <s v="HomeAudio"/>
    <s v="Speakers"/>
    <n v="59.879518072289159"/>
    <s v="OutdoorSpeakers"/>
    <n v="999"/>
    <x v="0"/>
    <n v="2490"/>
    <n v="0.6"/>
    <s v="50% or More"/>
    <n v="4486.0568998109638"/>
    <x v="4"/>
    <x v="471"/>
    <n v="4504.387899810964"/>
    <n v="45644190"/>
    <m/>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575"/>
    <x v="562"/>
    <s v="HomeImprovement|Electrical|Adapters&amp;Multi-Outlets"/>
    <x v="5"/>
    <s v="Electrical"/>
    <s v="Adapters&amp;Multi-Outlets"/>
    <n v="57.457457457457458"/>
    <m/>
    <n v="425"/>
    <x v="1"/>
    <n v="999"/>
    <n v="0.56999999999999995"/>
    <s v="50% or More"/>
    <n v="4477.4040681173128"/>
    <x v="3"/>
    <x v="472"/>
    <n v="4479.9850681173129"/>
    <n v="2578419"/>
    <m/>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576"/>
    <x v="563"/>
    <s v="Computers&amp;Accessories|ExternalDevices&amp;DataStorage|ExternalHardDisks"/>
    <x v="1"/>
    <s v="ExternalDevices&amp;DataStorage"/>
    <s v="ExternalHardDisks"/>
    <n v="27.503437929741221"/>
    <m/>
    <n v="5799"/>
    <x v="0"/>
    <n v="7999"/>
    <n v="0.28000000000000003"/>
    <s v="&lt;50%"/>
    <n v="4490.7046401515145"/>
    <x v="10"/>
    <x v="473"/>
    <n v="4540.9776401515146"/>
    <n v="402133727"/>
    <m/>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577"/>
    <x v="564"/>
    <s v="OfficeProducts|OfficePaperProducts|Paper|Copy&amp;PrintingPaper|ColouredPaper"/>
    <x v="4"/>
    <s v="OfficePaperProducts"/>
    <s v="Paper"/>
    <n v="0"/>
    <s v="Copy&amp;PrintingPaper"/>
    <n v="99"/>
    <x v="2"/>
    <n v="99"/>
    <n v="0"/>
    <s v="&lt;50%"/>
    <n v="4498.5199999999995"/>
    <x v="0"/>
    <x v="474"/>
    <n v="4498.9079999999994"/>
    <n v="38412"/>
    <m/>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578"/>
    <x v="565"/>
    <s v="Computers&amp;Accessories|Accessories&amp;Peripherals|Cables&amp;Accessories|Cables|USBCables"/>
    <x v="1"/>
    <s v="Accessories&amp;Peripherals"/>
    <s v="Cables&amp;Accessories"/>
    <n v="25.012506253126567"/>
    <s v="Cables"/>
    <n v="1499"/>
    <x v="0"/>
    <n v="1999"/>
    <n v="0.25"/>
    <s v="&lt;50%"/>
    <n v="4535.5268500948769"/>
    <x v="5"/>
    <x v="475"/>
    <n v="4537.4778500948769"/>
    <n v="390004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579"/>
    <x v="566"/>
    <s v="Computers&amp;Accessories|ExternalDevices&amp;DataStorage|ExternalHardDisks"/>
    <x v="1"/>
    <s v="ExternalDevices&amp;DataStorage"/>
    <s v="ExternalHardDisks"/>
    <n v="22.410184862225321"/>
    <m/>
    <n v="4449"/>
    <x v="0"/>
    <n v="5734"/>
    <n v="0.22"/>
    <s v="&lt;50%"/>
    <n v="4557.7776828110163"/>
    <x v="5"/>
    <x v="476"/>
    <n v="4582.7836828110167"/>
    <n v="143384404"/>
    <m/>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580"/>
    <x v="567"/>
    <s v="Computers&amp;Accessories|Accessories&amp;Peripherals|Keyboards,Mice&amp;InputDevices|Keyboard&amp;MiceAccessories|MousePads"/>
    <x v="1"/>
    <s v="Accessories&amp;Peripherals"/>
    <s v="Keyboards,Mice&amp;InputDevices"/>
    <n v="50.050050050050054"/>
    <s v="Keyboard&amp;MiceAccessories"/>
    <n v="499"/>
    <x v="1"/>
    <n v="999"/>
    <n v="0.5"/>
    <s v="50% or More"/>
    <n v="4609.6059885931563"/>
    <x v="5"/>
    <x v="477"/>
    <n v="4610.6359885931561"/>
    <n v="1028970"/>
    <m/>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581"/>
    <x v="568"/>
    <s v="Computers&amp;Accessories|Accessories&amp;Peripherals|Keyboards,Mice&amp;InputDevices|GraphicTablets"/>
    <x v="1"/>
    <s v="Accessories&amp;Peripherals"/>
    <s v="Keyboards,Mice&amp;InputDevices"/>
    <n v="62.162162162162161"/>
    <s v="GraphicTablets"/>
    <n v="378"/>
    <x v="1"/>
    <n v="999"/>
    <n v="0.62"/>
    <s v="50% or More"/>
    <n v="4613.1827783063745"/>
    <x v="4"/>
    <x v="364"/>
    <n v="4614.961778306375"/>
    <n v="1777221"/>
    <m/>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582"/>
    <x v="569"/>
    <s v="Computers&amp;Accessories|Accessories&amp;Peripherals|LaptopAccessories|Lapdesks"/>
    <x v="1"/>
    <s v="Accessories&amp;Peripherals"/>
    <s v="LaptopAccessories"/>
    <n v="30.011115227862174"/>
    <s v="Lapdesks"/>
    <n v="1889"/>
    <x v="0"/>
    <n v="2699"/>
    <n v="0.3"/>
    <s v="&lt;50%"/>
    <n v="4618.5123809523811"/>
    <x v="0"/>
    <x v="478"/>
    <n v="4635.9063809523814"/>
    <n v="46946406"/>
    <m/>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583"/>
    <x v="570"/>
    <s v="Computers&amp;Accessories|Accessories&amp;Peripherals|Keyboards,Mice&amp;InputDevices|GraphicTablets"/>
    <x v="1"/>
    <s v="Accessories&amp;Peripherals"/>
    <s v="Keyboards,Mice&amp;InputDevices"/>
    <n v="58.5"/>
    <s v="GraphicTablets"/>
    <n v="249"/>
    <x v="1"/>
    <n v="600"/>
    <n v="0.59"/>
    <s v="50% or More"/>
    <n v="4613.1064823641564"/>
    <x v="3"/>
    <x v="479"/>
    <n v="4614.314482364156"/>
    <n v="724800"/>
    <m/>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584"/>
    <x v="571"/>
    <s v="Electronics|Headphones,Earbuds&amp;Accessories|Headphones|In-Ear"/>
    <x v="0"/>
    <s v="Headphones,Earbuds&amp;Accessories"/>
    <s v="Headphones"/>
    <n v="66.711140760507007"/>
    <s v="In-Ear"/>
    <n v="499"/>
    <x v="1"/>
    <n v="1499"/>
    <n v="0.67"/>
    <s v="50% or More"/>
    <n v="4620.839408396947"/>
    <x v="11"/>
    <x v="480"/>
    <n v="4630.0084083969468"/>
    <n v="13744331"/>
    <m/>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85"/>
    <x v="572"/>
    <s v="Electronics|Cameras&amp;Photography|Accessories|Batteries&amp;Chargers|BatteryChargers"/>
    <x v="0"/>
    <s v="Cameras&amp;Photography"/>
    <s v="Accessories"/>
    <n v="25.25"/>
    <s v="Batteries&amp;Chargers"/>
    <n v="299"/>
    <x v="1"/>
    <n v="400"/>
    <n v="0.25"/>
    <s v="&lt;50%"/>
    <n v="4631.3840496657112"/>
    <x v="1"/>
    <x v="481"/>
    <n v="4672.2790496657117"/>
    <n v="16358000"/>
    <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586"/>
    <x v="573"/>
    <s v="Computers&amp;Accessories|Accessories&amp;Peripherals|PCGamingPeripherals|Gamepads"/>
    <x v="1"/>
    <s v="Accessories&amp;Peripherals"/>
    <s v="PCGamingPeripherals"/>
    <n v="45.636363636363633"/>
    <s v="Gamepads"/>
    <n v="299"/>
    <x v="1"/>
    <n v="550"/>
    <n v="0.46"/>
    <s v="&lt;50%"/>
    <n v="4603.6886233269597"/>
    <x v="13"/>
    <x v="482"/>
    <n v="4637.1226233269599"/>
    <n v="18388700"/>
    <m/>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587"/>
    <x v="574"/>
    <s v="OfficeProducts|OfficePaperProducts|Paper|Stationery|Notebooks,WritingPads&amp;Diaries|CompositionNotebooks"/>
    <x v="4"/>
    <s v="OfficePaperProducts"/>
    <s v="Paper"/>
    <n v="10.666666666666668"/>
    <s v="Stationery"/>
    <n v="67"/>
    <x v="2"/>
    <n v="75"/>
    <n v="0.11"/>
    <s v="&lt;50%"/>
    <n v="4577.9461244019139"/>
    <x v="4"/>
    <x v="483"/>
    <n v="4579.2151244019142"/>
    <n v="95175"/>
    <m/>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588"/>
    <x v="575"/>
    <s v="Electronics|Accessories|MemoryCards|MicroSD"/>
    <x v="0"/>
    <s v="Accessories"/>
    <s v="MemoryCards"/>
    <n v="47.833333333333336"/>
    <s v="MicroSD"/>
    <n v="939"/>
    <x v="0"/>
    <n v="1800"/>
    <n v="0.48"/>
    <s v="&lt;50%"/>
    <n v="4591.2419540229885"/>
    <x v="10"/>
    <x v="484"/>
    <n v="4796.2939540229881"/>
    <n v="369093600"/>
    <m/>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589"/>
    <x v="576"/>
    <s v="Computers&amp;Accessories|Accessories&amp;Peripherals|LaptopAccessories|Lapdesks"/>
    <x v="1"/>
    <s v="Accessories&amp;Peripherals"/>
    <s v="LaptopAccessories"/>
    <n v="61.516452074391992"/>
    <s v="Lapdesks"/>
    <n v="269"/>
    <x v="1"/>
    <n v="699"/>
    <n v="0.62"/>
    <s v="50% or More"/>
    <n v="4426.6453499520612"/>
    <x v="3"/>
    <x v="485"/>
    <n v="4426.7383499520611"/>
    <n v="65007"/>
    <m/>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590"/>
    <x v="577"/>
    <s v="Computers&amp;Accessories|Accessories&amp;Peripherals|Audio&amp;VideoAccessories|PCSpeakers"/>
    <x v="1"/>
    <s v="Accessories&amp;Peripherals"/>
    <s v="Audio&amp;VideoAccessories"/>
    <n v="43.362241494329552"/>
    <s v="PCSpeakers"/>
    <n v="849"/>
    <x v="0"/>
    <n v="1499"/>
    <n v="0.43"/>
    <s v="&lt;50%"/>
    <n v="4431.7352207293661"/>
    <x v="3"/>
    <x v="486"/>
    <n v="4439.087220729366"/>
    <n v="11020648"/>
    <m/>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91"/>
    <x v="578"/>
    <s v="Computers&amp;Accessories|Accessories&amp;Peripherals|Keyboards,Mice&amp;InputDevices|Keyboard&amp;MiceAccessories|MousePads"/>
    <x v="1"/>
    <s v="Accessories&amp;Peripherals"/>
    <s v="Keyboards,Mice&amp;InputDevices"/>
    <n v="60.120240480961925"/>
    <s v="Keyboard&amp;MiceAccessories"/>
    <n v="199"/>
    <x v="2"/>
    <n v="499"/>
    <n v="0.6"/>
    <s v="50% or More"/>
    <n v="4429.2671469740626"/>
    <x v="0"/>
    <x v="487"/>
    <n v="4439.2651469740622"/>
    <n v="4989002"/>
    <m/>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592"/>
    <x v="579"/>
    <s v="Computers&amp;Accessories|Accessories&amp;Peripherals|Keyboards,Mice&amp;InputDevices|Mice"/>
    <x v="1"/>
    <s v="Accessories&amp;Peripherals"/>
    <s v="Keyboards,Mice&amp;InputDevices"/>
    <n v="17.794486215538846"/>
    <s v="Mice"/>
    <n v="328"/>
    <x v="1"/>
    <n v="399"/>
    <n v="0.18"/>
    <s v="&lt;50%"/>
    <n v="4424.9421153846151"/>
    <x v="4"/>
    <x v="488"/>
    <n v="4428.3831153846149"/>
    <n v="1372959"/>
    <m/>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593"/>
    <x v="580"/>
    <s v="Computers&amp;Accessories|Accessories&amp;Peripherals|USBHubs"/>
    <x v="1"/>
    <s v="Accessories&amp;Peripherals"/>
    <s v="USBHubs"/>
    <n v="38.465526179367551"/>
    <m/>
    <n v="1187"/>
    <x v="0"/>
    <n v="1929"/>
    <n v="0.38"/>
    <s v="&lt;50%"/>
    <n v="4449.8226179018293"/>
    <x v="4"/>
    <x v="489"/>
    <n v="4451.4846179018296"/>
    <n v="3205998"/>
    <m/>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594"/>
    <x v="581"/>
    <s v="Computers&amp;Accessories|NetworkingDevices|DataCards&amp;Dongles"/>
    <x v="1"/>
    <s v="NetworkingDevices"/>
    <s v="DataCards&amp;Dongles"/>
    <n v="35.415384615384617"/>
    <m/>
    <n v="2099"/>
    <x v="0"/>
    <n v="3250"/>
    <n v="0.35"/>
    <s v="&lt;50%"/>
    <n v="4457.1855491329479"/>
    <x v="1"/>
    <x v="490"/>
    <n v="4468.3985491329477"/>
    <n v="36442250"/>
    <m/>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595"/>
    <x v="582"/>
    <s v="Computers&amp;Accessories|Components|InternalHardDrives"/>
    <x v="1"/>
    <s v="Components"/>
    <s v="InternalHardDrives"/>
    <n v="80.08008008008008"/>
    <m/>
    <n v="199"/>
    <x v="2"/>
    <n v="999"/>
    <n v="0.8"/>
    <s v="50% or More"/>
    <n v="4451.536933461909"/>
    <x v="2"/>
    <x v="491"/>
    <n v="4451.8989334619091"/>
    <n v="361638"/>
    <m/>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596"/>
    <x v="583"/>
    <s v="Electronics|Headphones,Earbuds&amp;Accessories|Headphones|In-Ear"/>
    <x v="0"/>
    <s v="Headphones,Earbuds&amp;Accessories"/>
    <s v="Headphones"/>
    <n v="61.585835257890686"/>
    <s v="In-Ear"/>
    <n v="499"/>
    <x v="1"/>
    <n v="1299"/>
    <n v="0.62"/>
    <s v="50% or More"/>
    <n v="4477.9861003860997"/>
    <x v="6"/>
    <x v="429"/>
    <n v="4479.1591003860995"/>
    <n v="1523727"/>
    <m/>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597"/>
    <x v="584"/>
    <s v="Electronics|WearableTechnology|SmartWatches"/>
    <x v="0"/>
    <s v="WearableTechnology"/>
    <s v="SmartWatches"/>
    <n v="58.343057176196034"/>
    <m/>
    <n v="2499"/>
    <x v="0"/>
    <n v="5999"/>
    <n v="0.57999999999999996"/>
    <s v="50% or More"/>
    <n v="4494.8180676328502"/>
    <x v="4"/>
    <x v="492"/>
    <n v="4500.6700676328501"/>
    <n v="35106148"/>
    <m/>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598"/>
    <x v="585"/>
    <s v="Computers&amp;Accessories|Accessories&amp;Peripherals|LaptopAccessories|LaptopChargers&amp;PowerSupplies"/>
    <x v="1"/>
    <s v="Accessories&amp;Peripherals"/>
    <s v="LaptopAccessories"/>
    <n v="64.128256513026045"/>
    <s v="LaptopChargers&amp;PowerSupplies"/>
    <n v="179"/>
    <x v="2"/>
    <n v="499"/>
    <n v="0.64"/>
    <s v="50% or More"/>
    <n v="4597.6475822050288"/>
    <x v="4"/>
    <x v="493"/>
    <n v="4607.8215822050288"/>
    <n v="5076826"/>
    <m/>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599"/>
    <x v="586"/>
    <s v="Computers&amp;Accessories|ExternalDevices&amp;DataStorage|PenDrives"/>
    <x v="1"/>
    <s v="ExternalDevices&amp;DataStorage"/>
    <s v="PenDrives"/>
    <n v="22.444444444444443"/>
    <m/>
    <n v="349"/>
    <x v="1"/>
    <n v="450"/>
    <n v="0.22"/>
    <s v="&lt;50%"/>
    <n v="4601.3238141335914"/>
    <x v="4"/>
    <x v="494"/>
    <n v="4619.9798141335914"/>
    <n v="8395200"/>
    <m/>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600"/>
    <x v="587"/>
    <s v="Computers&amp;Accessories|Accessories&amp;Peripherals|Keyboards,Mice&amp;InputDevices|Mice"/>
    <x v="1"/>
    <s v="Accessories&amp;Peripherals"/>
    <s v="Keyboards,Mice&amp;InputDevices"/>
    <n v="54.748201438848923"/>
    <s v="Mice"/>
    <n v="629"/>
    <x v="0"/>
    <n v="1390"/>
    <n v="0.55000000000000004"/>
    <s v="50% or More"/>
    <n v="4600.8327519379845"/>
    <x v="5"/>
    <x v="495"/>
    <n v="4607.1337519379849"/>
    <n v="8758390"/>
    <m/>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01"/>
    <x v="588"/>
    <s v="Electronics|Headphones,Earbuds&amp;Accessories|Headphones|In-Ear"/>
    <x v="0"/>
    <s v="Headphones,Earbuds&amp;Accessories"/>
    <s v="Headphones"/>
    <n v="54.183381088825215"/>
    <s v="In-Ear"/>
    <n v="1599"/>
    <x v="0"/>
    <n v="3490"/>
    <n v="0.54"/>
    <s v="50% or More"/>
    <n v="4607.3530552861303"/>
    <x v="12"/>
    <x v="496"/>
    <n v="4608.0290552861306"/>
    <n v="2359240"/>
    <m/>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602"/>
    <x v="589"/>
    <s v="Computers&amp;Accessories|Accessories&amp;Peripherals|Keyboards,Mice&amp;InputDevices|Keyboard&amp;MouseSets"/>
    <x v="1"/>
    <s v="Accessories&amp;Peripherals"/>
    <s v="Keyboards,Mice&amp;InputDevices"/>
    <n v="41.394335511982575"/>
    <s v="Keyboard&amp;MouseSets"/>
    <n v="1345"/>
    <x v="0"/>
    <n v="2295"/>
    <n v="0.41"/>
    <s v="&lt;50%"/>
    <n v="4611.7255339805824"/>
    <x v="2"/>
    <x v="497"/>
    <n v="4629.138533980582"/>
    <n v="39962835"/>
    <m/>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603"/>
    <x v="590"/>
    <s v="Computers&amp;Accessories|Accessories&amp;Peripherals|Keyboards,Mice&amp;InputDevices|Keyboards"/>
    <x v="1"/>
    <s v="Accessories&amp;Peripherals"/>
    <s v="Keyboards,Mice&amp;InputDevices"/>
    <n v="21.2443095599393"/>
    <s v="Keyboards"/>
    <n v="2595"/>
    <x v="0"/>
    <n v="3295"/>
    <n v="0.21"/>
    <s v="&lt;50%"/>
    <n v="4606.3732750242953"/>
    <x v="5"/>
    <x v="498"/>
    <n v="4628.9912750242956"/>
    <n v="74526310"/>
    <m/>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604"/>
    <x v="591"/>
    <s v="Computers&amp;Accessories|NetworkingDevices|Routers"/>
    <x v="1"/>
    <s v="NetworkingDevices"/>
    <s v="Routers"/>
    <n v="38.199931295087595"/>
    <m/>
    <n v="1799"/>
    <x v="0"/>
    <n v="2911"/>
    <n v="0.38"/>
    <s v="&lt;50%"/>
    <n v="4611.6923151750971"/>
    <x v="0"/>
    <x v="499"/>
    <n v="4632.0343151750967"/>
    <n v="59215562"/>
    <m/>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605"/>
    <x v="592"/>
    <s v="Computers&amp;Accessories|Accessories&amp;Peripherals|PCGamingPeripherals|GamingMice"/>
    <x v="1"/>
    <s v="Accessories&amp;Peripherals"/>
    <s v="PCGamingPeripherals"/>
    <n v="79.456948910325124"/>
    <s v="GamingMice"/>
    <n v="575"/>
    <x v="0"/>
    <n v="2799"/>
    <n v="0.79"/>
    <s v="50% or More"/>
    <n v="4596.8212268743919"/>
    <x v="2"/>
    <x v="500"/>
    <n v="4605.3582268743921"/>
    <n v="23895063"/>
    <m/>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606"/>
    <x v="593"/>
    <s v="Electronics|HomeTheater,TV&amp;Video|Accessories|RemoteControls"/>
    <x v="0"/>
    <s v="HomeTheater,TV&amp;Video"/>
    <s v="Accessories"/>
    <n v="50.062578222778477"/>
    <s v="RemoteControls"/>
    <n v="399"/>
    <x v="1"/>
    <n v="799"/>
    <n v="0.5"/>
    <s v="50% or More"/>
    <n v="4599.3413255360629"/>
    <x v="0"/>
    <x v="501"/>
    <n v="4599.3533255360626"/>
    <n v="958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607"/>
    <x v="594"/>
    <s v="OfficeProducts|OfficePaperProducts|Paper|Stationery|Pens,Pencils&amp;WritingSupplies|Pens&amp;Refills|RetractableBallpointPens"/>
    <x v="4"/>
    <s v="OfficePaperProducts"/>
    <s v="Paper"/>
    <n v="15.238095238095239"/>
    <s v="Stationery"/>
    <n v="178"/>
    <x v="2"/>
    <n v="210"/>
    <n v="0.15"/>
    <s v="&lt;50%"/>
    <n v="4606.7013658536589"/>
    <x v="0"/>
    <x v="502"/>
    <n v="4609.1513658536587"/>
    <n v="514500"/>
    <m/>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608"/>
    <x v="595"/>
    <s v="Computers&amp;Accessories|Accessories&amp;Peripherals|TabletAccessories|Bags,Cases&amp;Sleeves|Cases"/>
    <x v="1"/>
    <s v="Accessories&amp;Peripherals"/>
    <s v="TabletAccessories"/>
    <n v="63.375583722481657"/>
    <s v="Bags,Cases&amp;Sleeves"/>
    <n v="549"/>
    <x v="0"/>
    <n v="1499"/>
    <n v="0.63"/>
    <s v="50% or More"/>
    <n v="4620.4478515624996"/>
    <x v="0"/>
    <x v="503"/>
    <n v="4631.4538515624999"/>
    <n v="16497994"/>
    <m/>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609"/>
    <x v="596"/>
    <s v="Electronics|HomeAudio|Speakers|MultimediaSpeakerSystems"/>
    <x v="0"/>
    <s v="HomeAudio"/>
    <s v="Speakers"/>
    <n v="37.546933667083856"/>
    <s v="MultimediaSpeakerSystems"/>
    <n v="499"/>
    <x v="1"/>
    <n v="799"/>
    <n v="0.38"/>
    <s v="&lt;50%"/>
    <n v="4637.9250244379273"/>
    <x v="6"/>
    <x v="504"/>
    <n v="4644.6670244379275"/>
    <n v="5386858"/>
    <m/>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610"/>
    <x v="597"/>
    <s v="Computers&amp;Accessories|Accessories&amp;Peripherals|Keyboards,Mice&amp;InputDevices|GraphicTablets"/>
    <x v="1"/>
    <s v="Accessories&amp;Peripherals"/>
    <s v="Keyboards,Mice&amp;InputDevices"/>
    <n v="68.71247498332221"/>
    <s v="GraphicTablets"/>
    <n v="469"/>
    <x v="1"/>
    <n v="1499"/>
    <n v="0.69"/>
    <s v="50% or More"/>
    <n v="4657.176516634051"/>
    <x v="4"/>
    <x v="505"/>
    <n v="4657.5285166340509"/>
    <n v="527648"/>
    <m/>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611"/>
    <x v="598"/>
    <s v="OfficeProducts|OfficePaperProducts|Paper|Stationery|Notebooks,WritingPads&amp;Diaries|WireboundNotebooks"/>
    <x v="4"/>
    <s v="OfficePaperProducts"/>
    <s v="Paper"/>
    <n v="5"/>
    <s v="Stationery"/>
    <n v="114"/>
    <x v="2"/>
    <n v="120"/>
    <n v="0.05"/>
    <s v="&lt;50%"/>
    <n v="4661.4204701273256"/>
    <x v="2"/>
    <x v="506"/>
    <n v="4670.3584701273257"/>
    <n v="1072560"/>
    <m/>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612"/>
    <x v="599"/>
    <s v="Computers&amp;Accessories|Accessories&amp;Peripherals|LaptopAccessories|Lapdesks"/>
    <x v="1"/>
    <s v="Accessories&amp;Peripherals"/>
    <s v="LaptopAccessories"/>
    <n v="0"/>
    <s v="Lapdesks"/>
    <n v="599"/>
    <x v="0"/>
    <n v="599"/>
    <n v="0"/>
    <s v="&lt;50%"/>
    <n v="4657.7491176470585"/>
    <x v="3"/>
    <x v="507"/>
    <n v="4684.1721176470583"/>
    <n v="15827377"/>
    <m/>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613"/>
    <x v="600"/>
    <s v="Computers&amp;Accessories|Accessories&amp;Peripherals|Cables&amp;Accessories|Cables|EthernetCables"/>
    <x v="1"/>
    <s v="Accessories&amp;Peripherals"/>
    <s v="Cables&amp;Accessories"/>
    <n v="42.484969939879761"/>
    <s v="Cables"/>
    <n v="287"/>
    <x v="1"/>
    <n v="499"/>
    <n v="0.42"/>
    <s v="&lt;50%"/>
    <n v="4650.1541707556426"/>
    <x v="5"/>
    <x v="508"/>
    <n v="4658.2301707556426"/>
    <n v="4029924"/>
    <m/>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614"/>
    <x v="601"/>
    <s v="OfficeProducts|OfficePaperProducts|Paper|Stationery|Pens,Pencils&amp;WritingSupplies|Pens&amp;Refills|StickBallpointPens"/>
    <x v="4"/>
    <s v="OfficePaperProducts"/>
    <s v="Paper"/>
    <n v="0"/>
    <s v="Stationery"/>
    <n v="120"/>
    <x v="2"/>
    <n v="120"/>
    <n v="0"/>
    <s v="&lt;50%"/>
    <n v="4653.0694499017682"/>
    <x v="4"/>
    <x v="509"/>
    <n v="4657.3774499017682"/>
    <n v="516960"/>
    <m/>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615"/>
    <x v="602"/>
    <s v="Computers&amp;Accessories|Accessories&amp;Peripherals|Keyboards,Mice&amp;InputDevices|Mice"/>
    <x v="1"/>
    <s v="Accessories&amp;Peripherals"/>
    <s v="Keyboards,Mice&amp;InputDevices"/>
    <n v="35.076252723311548"/>
    <s v="Mice"/>
    <n v="1490"/>
    <x v="0"/>
    <n v="2295"/>
    <n v="0.35"/>
    <s v="&lt;50%"/>
    <n v="4680.1018682399208"/>
    <x v="13"/>
    <x v="510"/>
    <n v="4690.7538682399208"/>
    <n v="24446340"/>
    <m/>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616"/>
    <x v="603"/>
    <s v="Electronics|GeneralPurposeBatteries&amp;BatteryChargers|DisposableBatteries"/>
    <x v="0"/>
    <s v="GeneralPurposeBatteries&amp;BatteryChargers"/>
    <s v="DisposableBatteries"/>
    <n v="20.73940486925158"/>
    <m/>
    <n v="879"/>
    <x v="0"/>
    <n v="1109"/>
    <n v="0.21"/>
    <s v="&lt;50%"/>
    <n v="4717.5757874015744"/>
    <x v="5"/>
    <x v="511"/>
    <n v="4749.1747874015746"/>
    <n v="35043291"/>
    <m/>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617"/>
    <x v="604"/>
    <s v="Electronics|Cameras&amp;Photography|Accessories|Tripods&amp;Monopods|TripodLegs"/>
    <x v="0"/>
    <s v="Cameras&amp;Photography"/>
    <s v="Accessories"/>
    <n v="64.924623115577887"/>
    <s v="Tripods&amp;Monopods"/>
    <n v="349"/>
    <x v="1"/>
    <n v="995"/>
    <n v="0.65"/>
    <s v="50% or More"/>
    <n v="4691.4794088669951"/>
    <x v="2"/>
    <x v="512"/>
    <n v="4698.1554088669955"/>
    <n v="6642620"/>
    <m/>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618"/>
    <x v="605"/>
    <s v="OfficeProducts|OfficePaperProducts|Paper|Stationery|Notebooks,WritingPads&amp;Diaries|Notepads&amp;MemoBooks"/>
    <x v="4"/>
    <s v="OfficePaperProducts"/>
    <s v="Paper"/>
    <n v="48.571428571428569"/>
    <s v="Stationery"/>
    <n v="90"/>
    <x v="2"/>
    <n v="175"/>
    <n v="0.49"/>
    <s v="&lt;50%"/>
    <n v="4690.9214990138071"/>
    <x v="5"/>
    <x v="513"/>
    <n v="4698.3504990138072"/>
    <n v="1300075"/>
    <m/>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619"/>
    <x v="606"/>
    <s v="Computers&amp;Accessories|Accessories&amp;Peripherals|LaptopAccessories|LaptopChargers&amp;PowerSupplies"/>
    <x v="1"/>
    <s v="Accessories&amp;Peripherals"/>
    <s v="LaptopAccessories"/>
    <n v="85.085085085085083"/>
    <s v="LaptopChargers&amp;PowerSupplies"/>
    <n v="149"/>
    <x v="2"/>
    <n v="999"/>
    <n v="0.85"/>
    <s v="50% or More"/>
    <n v="4688.6762092793679"/>
    <x v="9"/>
    <x v="514"/>
    <n v="4691.199209279368"/>
    <n v="2520477"/>
    <m/>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620"/>
    <x v="607"/>
    <s v="Computers&amp;Accessories|Accessories&amp;Peripherals|Keyboards,Mice&amp;InputDevices|Mice"/>
    <x v="1"/>
    <s v="Accessories&amp;Peripherals"/>
    <s v="Keyboards,Mice&amp;InputDevices"/>
    <n v="40.160642570281126"/>
    <s v="Mice"/>
    <n v="149"/>
    <x v="2"/>
    <n v="249"/>
    <n v="0.4"/>
    <s v="&lt;50%"/>
    <n v="4714.793972332016"/>
    <x v="3"/>
    <x v="515"/>
    <n v="4719.8509723320158"/>
    <n v="1259193"/>
    <m/>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21"/>
    <x v="608"/>
    <s v="Computers&amp;Accessories|NetworkingDevices|NetworkAdapters|WirelessUSBAdapters"/>
    <x v="1"/>
    <s v="NetworkingDevices"/>
    <s v="NetworkAdapters"/>
    <n v="37.593984962406012"/>
    <s v="WirelessUSBAdapters"/>
    <n v="249"/>
    <x v="1"/>
    <n v="399"/>
    <n v="0.38"/>
    <s v="&lt;50%"/>
    <n v="4726.4129574678536"/>
    <x v="17"/>
    <x v="516"/>
    <n v="4731.0549574678535"/>
    <n v="185215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22"/>
    <x v="609"/>
    <s v="Home&amp;Kitchen|CraftMaterials|DrawingMaterials|DrawingMedia|Pencils|WoodenPencils"/>
    <x v="3"/>
    <s v="CraftMaterials"/>
    <s v="DrawingMaterials"/>
    <n v="0"/>
    <s v="DrawingMedia"/>
    <n v="99"/>
    <x v="2"/>
    <n v="99"/>
    <n v="0"/>
    <s v="&lt;50%"/>
    <n v="4735.7783168316828"/>
    <x v="0"/>
    <x v="517"/>
    <n v="4740.8143168316828"/>
    <n v="498564"/>
    <m/>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23"/>
    <x v="610"/>
    <s v="Electronics|WearableTechnology|SmartWatches"/>
    <x v="0"/>
    <s v="WearableTechnology"/>
    <s v="SmartWatches"/>
    <n v="75.009376172021504"/>
    <m/>
    <n v="1999"/>
    <x v="0"/>
    <n v="7999"/>
    <n v="0.75"/>
    <s v="50% or More"/>
    <n v="4745.1811694747275"/>
    <x v="2"/>
    <x v="518"/>
    <n v="4776.4861694747278"/>
    <n v="250408695"/>
    <m/>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624"/>
    <x v="611"/>
    <s v="Computers&amp;Accessories|Accessories&amp;Peripherals|Cables&amp;Accessories|Cables|USBCables"/>
    <x v="1"/>
    <s v="Accessories&amp;Peripherals"/>
    <s v="Cables&amp;Accessories"/>
    <n v="61.585835257890686"/>
    <s v="Cables"/>
    <n v="499"/>
    <x v="1"/>
    <n v="1299"/>
    <n v="0.62"/>
    <s v="50% or More"/>
    <n v="4726.8944444444442"/>
    <x v="0"/>
    <x v="519"/>
    <n v="4757.3054444444442"/>
    <n v="3950388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625"/>
    <x v="612"/>
    <s v="Electronics|HomeTheater,TV&amp;Video|Televisions|SmartTelevisions"/>
    <x v="0"/>
    <s v="HomeTheater,TV&amp;Video"/>
    <s v="Televisions"/>
    <n v="25.885167464114833"/>
    <s v="SmartTelevisions"/>
    <n v="15490"/>
    <x v="0"/>
    <n v="20900"/>
    <n v="0.26"/>
    <s v="&lt;50%"/>
    <n v="4701.9824230387285"/>
    <x v="0"/>
    <x v="520"/>
    <n v="4718.2814230387285"/>
    <n v="34064910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626"/>
    <x v="613"/>
    <s v="Computers&amp;Accessories|Accessories&amp;Peripherals|Cables&amp;Accessories|Cables|USBCables"/>
    <x v="1"/>
    <s v="Accessories&amp;Peripherals"/>
    <s v="Cables&amp;Accessories"/>
    <n v="69.153776160145583"/>
    <s v="Cables"/>
    <n v="339"/>
    <x v="1"/>
    <n v="1099"/>
    <n v="0.69"/>
    <s v="50% or More"/>
    <n v="5114.8767395626246"/>
    <x v="0"/>
    <x v="521"/>
    <n v="5115.8507395626248"/>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627"/>
    <x v="614"/>
    <s v="Electronics|HomeTheater,TV&amp;Video|Televisions|SmartTelevisions"/>
    <x v="0"/>
    <s v="HomeTheater,TV&amp;Video"/>
    <s v="Televisions"/>
    <n v="53.861538461538458"/>
    <s v="SmartTelevisions"/>
    <n v="29990"/>
    <x v="0"/>
    <n v="65000"/>
    <n v="0.54"/>
    <s v="50% or More"/>
    <n v="5143.1191044776124"/>
    <x v="4"/>
    <x v="522"/>
    <n v="5143.3301044776126"/>
    <n v="13715000"/>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628"/>
    <x v="615"/>
    <s v="Electronics|GeneralPurposeBatteries&amp;BatteryChargers|RechargeableBatteries"/>
    <x v="0"/>
    <s v="GeneralPurposeBatteries&amp;BatteryChargers"/>
    <s v="RechargeableBatteries"/>
    <n v="0"/>
    <m/>
    <n v="250"/>
    <x v="1"/>
    <n v="250"/>
    <n v="0"/>
    <s v="&lt;50%"/>
    <n v="5189.211752988047"/>
    <x v="6"/>
    <x v="523"/>
    <n v="5203.1827529880466"/>
    <n v="3492750"/>
    <m/>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629"/>
    <x v="616"/>
    <s v="Electronics|Headphones,Earbuds&amp;Accessories|Headphones|In-Ear"/>
    <x v="0"/>
    <s v="Headphones,Earbuds&amp;Accessories"/>
    <s v="Headphones"/>
    <n v="60.120240480961925"/>
    <s v="In-Ear"/>
    <n v="199"/>
    <x v="2"/>
    <n v="499"/>
    <n v="0.6"/>
    <s v="50% or More"/>
    <n v="5216.3616151545366"/>
    <x v="11"/>
    <x v="524"/>
    <n v="5218.8536151545368"/>
    <n v="1243508"/>
    <m/>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630"/>
    <x v="617"/>
    <s v="Computers&amp;Accessories|Accessories&amp;Peripherals|Cables&amp;Accessories|Cables|USBCables"/>
    <x v="1"/>
    <s v="Accessories&amp;Peripherals"/>
    <s v="Cables&amp;Accessories"/>
    <n v="47.353361945636621"/>
    <s v="Cables"/>
    <n v="368"/>
    <x v="1"/>
    <n v="699"/>
    <n v="0.47"/>
    <s v="&lt;50%"/>
    <n v="5219.3334331337319"/>
    <x v="2"/>
    <x v="525"/>
    <n v="5219.7204331337316"/>
    <n v="270513"/>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631"/>
    <x v="618"/>
    <s v="Electronics|WearableTechnology|SmartWatches"/>
    <x v="0"/>
    <s v="WearableTechnology"/>
    <s v="SmartWatches"/>
    <n v="58.343057176196034"/>
    <m/>
    <n v="2499"/>
    <x v="0"/>
    <n v="5999"/>
    <n v="0.57999999999999996"/>
    <s v="50% or More"/>
    <n v="5225.3185814185817"/>
    <x v="4"/>
    <x v="118"/>
    <n v="5264.1975814185816"/>
    <n v="233235121"/>
    <m/>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632"/>
    <x v="619"/>
    <s v="Computers&amp;Accessories|Printers,Inks&amp;Accessories|Printers"/>
    <x v="1"/>
    <s v="Printers,Inks&amp;Accessories"/>
    <s v="Printers"/>
    <n v="7.7074332557881915"/>
    <m/>
    <n v="3999"/>
    <x v="0"/>
    <n v="4332.96"/>
    <n v="0.08"/>
    <s v="&lt;50%"/>
    <n v="5192.7348000000002"/>
    <x v="9"/>
    <x v="526"/>
    <n v="5214.4967999999999"/>
    <n v="94293875.519999996"/>
    <m/>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633"/>
    <x v="620"/>
    <s v="Computers&amp;Accessories|Printers,Inks&amp;Accessories|Inks,Toners&amp;Cartridges|InkjetInkCartridges"/>
    <x v="1"/>
    <s v="Printers,Inks&amp;Accessories"/>
    <s v="Inks,Toners&amp;Cartridges"/>
    <n v="17.565698478561547"/>
    <s v="InkjetInkCartridges"/>
    <n v="596"/>
    <x v="0"/>
    <n v="723"/>
    <n v="0.18"/>
    <s v="&lt;50%"/>
    <n v="5221.4287287287289"/>
    <x v="5"/>
    <x v="527"/>
    <n v="5224.6477287287289"/>
    <n v="2327337"/>
    <m/>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634"/>
    <x v="621"/>
    <s v="Computers&amp;Accessories|Accessories&amp;Peripherals|Audio&amp;VideoAccessories|PCHeadsets"/>
    <x v="1"/>
    <s v="Accessories&amp;Peripherals"/>
    <s v="Audio&amp;VideoAccessories"/>
    <n v="35.035035035035037"/>
    <s v="PCHeadsets"/>
    <n v="649"/>
    <x v="0"/>
    <n v="999"/>
    <n v="0.35"/>
    <s v="&lt;50%"/>
    <n v="5227.5570140280561"/>
    <x v="9"/>
    <x v="71"/>
    <n v="5234.7790140280558"/>
    <n v="7214778"/>
    <m/>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635"/>
    <x v="622"/>
    <s v="Electronics|Cameras&amp;Photography|SecurityCameras|DomeCameras"/>
    <x v="0"/>
    <s v="Cameras&amp;Photography"/>
    <s v="SecurityCameras"/>
    <n v="57.468085106382979"/>
    <s v="DomeCameras"/>
    <n v="1999"/>
    <x v="0"/>
    <n v="4700"/>
    <n v="0.56999999999999995"/>
    <s v="50% or More"/>
    <n v="5233.66740220662"/>
    <x v="1"/>
    <x v="528"/>
    <n v="5235.5474022066201"/>
    <n v="8836000"/>
    <m/>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636"/>
    <x v="623"/>
    <s v="Computers&amp;Accessories|NetworkingDevices|Routers"/>
    <x v="1"/>
    <s v="NetworkingDevices"/>
    <s v="Routers"/>
    <n v="50.05555555555555"/>
    <m/>
    <n v="899"/>
    <x v="0"/>
    <n v="1800"/>
    <n v="0.5"/>
    <s v="50% or More"/>
    <n v="5238.8178714859432"/>
    <x v="4"/>
    <x v="529"/>
    <n v="5261.1928714859432"/>
    <n v="40275000"/>
    <m/>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637"/>
    <x v="624"/>
    <s v="Computers&amp;Accessories|Accessories&amp;Peripherals|PCGamingPeripherals|GamingKeyboards"/>
    <x v="1"/>
    <s v="Accessories&amp;Peripherals"/>
    <s v="PCGamingPeripherals"/>
    <n v="24.292655044298371"/>
    <s v="GamingKeyboards"/>
    <n v="2649"/>
    <x v="0"/>
    <n v="3499"/>
    <n v="0.24"/>
    <s v="&lt;50%"/>
    <n v="5253.1371859296487"/>
    <x v="10"/>
    <x v="530"/>
    <n v="5254.4081859296484"/>
    <n v="4447229"/>
    <m/>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638"/>
    <x v="625"/>
    <s v="Electronics|Headphones,Earbuds&amp;Accessories|Headphones|On-Ear"/>
    <x v="0"/>
    <s v="Headphones,Earbuds&amp;Accessories"/>
    <s v="Headphones"/>
    <n v="62.515628907226805"/>
    <s v="On-Ear"/>
    <n v="1499"/>
    <x v="0"/>
    <n v="3999"/>
    <n v="0.63"/>
    <s v="50% or More"/>
    <n v="5264.917505030181"/>
    <x v="2"/>
    <x v="531"/>
    <n v="5307.6925050301807"/>
    <n v="171057225"/>
    <m/>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639"/>
    <x v="626"/>
    <s v="Computers&amp;Accessories|Accessories&amp;Peripherals|Keyboards,Mice&amp;InputDevices|Keyboard&amp;MiceAccessories|MousePads"/>
    <x v="1"/>
    <s v="Accessories&amp;Peripherals"/>
    <s v="Keyboards,Mice&amp;InputDevices"/>
    <n v="52.725250278086769"/>
    <s v="Keyboard&amp;MiceAccessories"/>
    <n v="425"/>
    <x v="1"/>
    <n v="899"/>
    <n v="0.53"/>
    <s v="50% or More"/>
    <n v="5227.3502517623365"/>
    <x v="10"/>
    <x v="532"/>
    <n v="5231.5692517623365"/>
    <n v="3792881"/>
    <m/>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640"/>
    <x v="627"/>
    <s v="Computers&amp;Accessories|Accessories&amp;Peripherals|LaptopAccessories|CoolingPads"/>
    <x v="1"/>
    <s v="Accessories&amp;Peripherals"/>
    <s v="LaptopAccessories"/>
    <n v="40.04004004004004"/>
    <s v="CoolingPads"/>
    <n v="599"/>
    <x v="0"/>
    <n v="999"/>
    <n v="0.4"/>
    <s v="&lt;50%"/>
    <n v="5233.7855846774191"/>
    <x v="3"/>
    <x v="533"/>
    <n v="5241.3865846774188"/>
    <n v="7593399"/>
    <m/>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641"/>
    <x v="628"/>
    <s v="Home&amp;Kitchen|CraftMaterials|DrawingMaterials|DrawingMedia|Pens"/>
    <x v="3"/>
    <s v="CraftMaterials"/>
    <s v="DrawingMaterials"/>
    <n v="10"/>
    <s v="DrawingMedia"/>
    <n v="90"/>
    <x v="2"/>
    <n v="100"/>
    <n v="0.1"/>
    <s v="&lt;50%"/>
    <n v="5269.7117053481334"/>
    <x v="5"/>
    <x v="534"/>
    <n v="5280.4297053481332"/>
    <n v="1071800"/>
    <m/>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642"/>
    <x v="629"/>
    <s v="Electronics|Mobiles&amp;Accessories|MobileAccessories|Chargers|PowerBanks"/>
    <x v="0"/>
    <s v="Mobiles&amp;Accessories"/>
    <s v="MobileAccessories"/>
    <n v="63.985594237695075"/>
    <s v="Chargers"/>
    <n v="900"/>
    <x v="0"/>
    <n v="2499"/>
    <n v="0.64"/>
    <s v="50% or More"/>
    <n v="5264.3413131313137"/>
    <x v="3"/>
    <x v="127"/>
    <n v="5300.7253131313137"/>
    <n v="90923616"/>
    <m/>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643"/>
    <x v="630"/>
    <s v="OfficeProducts|OfficePaperProducts|Paper|Stationery|Pens,Pencils&amp;WritingSupplies|Pens&amp;Refills|GelInkRollerballPens"/>
    <x v="4"/>
    <s v="OfficePaperProducts"/>
    <s v="Paper"/>
    <n v="0"/>
    <s v="Stationery"/>
    <n v="250"/>
    <x v="1"/>
    <n v="250"/>
    <n v="0"/>
    <s v="&lt;50%"/>
    <n v="5235.6338725985852"/>
    <x v="2"/>
    <x v="535"/>
    <n v="5238.2618725985849"/>
    <n v="657000"/>
    <m/>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644"/>
    <x v="631"/>
    <s v="Computers&amp;Accessories|Accessories&amp;Peripherals|Keyboards,Mice&amp;InputDevices|Keyboard&amp;MiceAccessories|DustCovers"/>
    <x v="1"/>
    <s v="Accessories&amp;Peripherals"/>
    <s v="Keyboards,Mice&amp;InputDevices"/>
    <n v="88.488488488488485"/>
    <s v="Keyboard&amp;MiceAccessories"/>
    <n v="115"/>
    <x v="2"/>
    <n v="999"/>
    <n v="0.88"/>
    <s v="50% or More"/>
    <n v="5252.8114372469636"/>
    <x v="8"/>
    <x v="536"/>
    <n v="5258.5034372469636"/>
    <n v="5686308"/>
    <m/>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45"/>
    <x v="632"/>
    <s v="Computers&amp;Accessories|Accessories&amp;Peripherals|Keyboards,Mice&amp;InputDevices|GraphicTablets"/>
    <x v="1"/>
    <s v="Accessories&amp;Peripherals"/>
    <s v="Keyboards,Mice&amp;InputDevices"/>
    <n v="29.708448606086403"/>
    <s v="GraphicTablets"/>
    <n v="3303"/>
    <x v="0"/>
    <n v="4699"/>
    <n v="0.3"/>
    <s v="&lt;50%"/>
    <n v="5269.8079027355625"/>
    <x v="5"/>
    <x v="537"/>
    <n v="5283.3519027355624"/>
    <n v="63643256"/>
    <m/>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646"/>
    <x v="633"/>
    <s v="Electronics|WearableTechnology|SmartWatches"/>
    <x v="0"/>
    <s v="WearableTechnology"/>
    <s v="SmartWatches"/>
    <n v="75.00750075007501"/>
    <m/>
    <n v="2499"/>
    <x v="0"/>
    <n v="9999"/>
    <n v="0.75"/>
    <s v="50% or More"/>
    <n v="5301.6997971602432"/>
    <x v="3"/>
    <x v="538"/>
    <n v="5310.7897971602433"/>
    <n v="90890910"/>
    <m/>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647"/>
    <x v="634"/>
    <s v="Computers&amp;Accessories|Accessories&amp;Peripherals|Keyboards,Mice&amp;InputDevices|GraphicTablets"/>
    <x v="1"/>
    <s v="Accessories&amp;Peripherals"/>
    <s v="Keyboards,Mice&amp;InputDevices"/>
    <n v="64.92985971943888"/>
    <s v="GraphicTablets"/>
    <n v="175"/>
    <x v="2"/>
    <n v="499"/>
    <n v="0.65"/>
    <s v="50% or More"/>
    <n v="5302.8517766497462"/>
    <x v="4"/>
    <x v="539"/>
    <n v="5302.8727766497459"/>
    <n v="10479"/>
    <m/>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648"/>
    <x v="635"/>
    <s v="Electronics|Headphones,Earbuds&amp;Accessories|Headphones|In-Ear"/>
    <x v="0"/>
    <s v="Headphones,Earbuds&amp;Accessories"/>
    <s v="Headphones"/>
    <n v="81.680280046674454"/>
    <s v="In-Ear"/>
    <n v="1099"/>
    <x v="0"/>
    <n v="5999"/>
    <n v="0.82"/>
    <s v="50% or More"/>
    <n v="5311.8159552845536"/>
    <x v="9"/>
    <x v="540"/>
    <n v="5324.781955284554"/>
    <n v="77783034"/>
    <m/>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649"/>
    <x v="636"/>
    <s v="Electronics|Mobiles&amp;Accessories|MobileAccessories|StylusPens"/>
    <x v="0"/>
    <s v="Mobiles&amp;Accessories"/>
    <s v="MobileAccessories"/>
    <n v="66.244374062343724"/>
    <s v="StylusPens"/>
    <n v="2025"/>
    <x v="0"/>
    <n v="5999"/>
    <n v="0.66"/>
    <s v="50% or More"/>
    <n v="5305.0187182095633"/>
    <x v="2"/>
    <x v="541"/>
    <n v="5311.2517182095635"/>
    <n v="37391767"/>
    <m/>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50"/>
    <x v="637"/>
    <s v="Computers&amp;Accessories|Accessories&amp;Peripherals|Keyboards,Mice&amp;InputDevices|Mice"/>
    <x v="1"/>
    <s v="Accessories&amp;Peripherals"/>
    <s v="Keyboards,Mice&amp;InputDevices"/>
    <n v="50.207612456747405"/>
    <s v="Mice"/>
    <n v="1439"/>
    <x v="0"/>
    <n v="2890"/>
    <n v="0.5"/>
    <s v="50% or More"/>
    <n v="5304.9859470468436"/>
    <x v="10"/>
    <x v="542"/>
    <n v="5309.0849470468438"/>
    <n v="11846110"/>
    <m/>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51"/>
    <x v="638"/>
    <s v="Computers&amp;Accessories|Accessories&amp;Peripherals|PCGamingPeripherals|GamingMice"/>
    <x v="1"/>
    <s v="Accessories&amp;Peripherals"/>
    <s v="PCGamingPeripherals"/>
    <n v="25.062656641604008"/>
    <s v="GamingMice"/>
    <n v="1495"/>
    <x v="0"/>
    <n v="1995"/>
    <n v="0.25"/>
    <s v="&lt;50%"/>
    <n v="5316.1913353720693"/>
    <x v="10"/>
    <x v="543"/>
    <n v="5326.7323353720694"/>
    <n v="21029295"/>
    <m/>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652"/>
    <x v="639"/>
    <s v="Computers&amp;Accessories|Accessories&amp;Peripherals|LaptopAccessories|LaptopChargers&amp;PowerSupplies"/>
    <x v="1"/>
    <s v="Accessories&amp;Peripherals"/>
    <s v="LaptopAccessories"/>
    <n v="55.329041487839767"/>
    <s v="LaptopChargers&amp;PowerSupplies"/>
    <n v="1249"/>
    <x v="0"/>
    <n v="2796"/>
    <n v="0.55000000000000004"/>
    <s v="50% or More"/>
    <n v="5336.7124489795924"/>
    <x v="5"/>
    <x v="544"/>
    <n v="5341.3104489795924"/>
    <n v="12856008"/>
    <m/>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53"/>
    <x v="640"/>
    <s v="Computers&amp;Accessories|Accessories&amp;Peripherals|Keyboards,Mice&amp;InputDevices|Keyboard&amp;MiceAccessories|MousePads"/>
    <x v="1"/>
    <s v="Accessories&amp;Peripherals"/>
    <s v="Keyboards,Mice&amp;InputDevices"/>
    <n v="69.797979797979806"/>
    <s v="Keyboard&amp;MiceAccessories"/>
    <n v="299"/>
    <x v="1"/>
    <n v="990"/>
    <n v="0.7"/>
    <s v="50% or More"/>
    <n v="5378.4288049029619"/>
    <x v="10"/>
    <x v="545"/>
    <n v="5380.8818049029624"/>
    <n v="2428470"/>
    <m/>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654"/>
    <x v="641"/>
    <s v="Electronics|HomeAudio|Speakers|BluetoothSpeakers"/>
    <x v="0"/>
    <s v="HomeAudio"/>
    <s v="Speakers"/>
    <n v="25.020850708924101"/>
    <s v="BluetoothSpeakers"/>
    <n v="899"/>
    <x v="0"/>
    <n v="1199"/>
    <n v="0.25"/>
    <s v="&lt;50%"/>
    <n v="5383.9164621676891"/>
    <x v="1"/>
    <x v="546"/>
    <n v="5394.6674621676893"/>
    <n v="12890449"/>
    <m/>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655"/>
    <x v="642"/>
    <s v="Computers&amp;Accessories|Accessories&amp;Peripherals|Audio&amp;VideoAccessories|Webcams&amp;VoIPEquipment|Webcams"/>
    <x v="1"/>
    <s v="Accessories&amp;Peripherals"/>
    <s v="Audio&amp;VideoAccessories"/>
    <n v="65.573770491803273"/>
    <s v="Webcams&amp;VoIPEquipment"/>
    <n v="1890"/>
    <x v="0"/>
    <n v="5490"/>
    <n v="0.66"/>
    <s v="50% or More"/>
    <n v="5424.7221084953944"/>
    <x v="4"/>
    <x v="547"/>
    <n v="5435.6981084953941"/>
    <n v="60258240"/>
    <m/>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656"/>
    <x v="643"/>
    <s v="Home&amp;Kitchen|CraftMaterials|PaintingMaterials|Paints"/>
    <x v="3"/>
    <s v="CraftMaterials"/>
    <s v="PaintingMaterials"/>
    <n v="13.043478260869565"/>
    <s v="Paints"/>
    <n v="200"/>
    <x v="1"/>
    <n v="230"/>
    <n v="0.13"/>
    <s v="&lt;50%"/>
    <n v="5603.1397540983608"/>
    <x v="5"/>
    <x v="548"/>
    <n v="5613.3097540983608"/>
    <n v="2339100"/>
    <m/>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657"/>
    <x v="644"/>
    <s v="Computers&amp;Accessories|Components|InternalSolidStateDrives"/>
    <x v="1"/>
    <s v="Components"/>
    <s v="InternalSolidStateDrives"/>
    <n v="57.274999999999999"/>
    <m/>
    <n v="1709"/>
    <x v="0"/>
    <n v="4000"/>
    <n v="0.56999999999999995"/>
    <s v="50% or More"/>
    <n v="5601.41641025641"/>
    <x v="5"/>
    <x v="549"/>
    <n v="5604.4454102564105"/>
    <n v="12116000"/>
    <m/>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658"/>
    <x v="645"/>
    <s v="OfficeProducts|OfficePaperProducts|Paper|Stationery|Notebooks,WritingPads&amp;Diaries|WireboundNotebooks"/>
    <x v="4"/>
    <s v="OfficePaperProducts"/>
    <s v="Paper"/>
    <n v="1.875"/>
    <s v="Stationery"/>
    <n v="157"/>
    <x v="2"/>
    <n v="160"/>
    <n v="0.02"/>
    <s v="&lt;50%"/>
    <n v="5604.1751540041068"/>
    <x v="10"/>
    <x v="550"/>
    <n v="5608.6031540041067"/>
    <n v="708480"/>
    <m/>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59"/>
    <x v="646"/>
    <s v="Electronics|Headphones,Earbuds&amp;Accessories|Headphones|In-Ear"/>
    <x v="0"/>
    <s v="Headphones,Earbuds&amp;Accessories"/>
    <s v="Headphones"/>
    <n v="42.688172043010752"/>
    <s v="In-Ear"/>
    <n v="1599"/>
    <x v="0"/>
    <n v="2790"/>
    <n v="0.43"/>
    <s v="&lt;50%"/>
    <n v="6044.2005138746144"/>
    <x v="11"/>
    <x v="551"/>
    <n v="6046.4725138746144"/>
    <n v="6338880"/>
    <m/>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660"/>
    <x v="647"/>
    <s v="Electronics|Headphones,Earbuds&amp;Accessories|Headphones|In-Ear"/>
    <x v="0"/>
    <s v="Headphones,Earbuds&amp;Accessories"/>
    <s v="Headphones"/>
    <n v="69.069767441860463"/>
    <s v="In-Ear"/>
    <n v="399"/>
    <x v="1"/>
    <n v="1290"/>
    <n v="0.69"/>
    <s v="50% or More"/>
    <n v="6048.0817901234568"/>
    <x v="2"/>
    <x v="552"/>
    <n v="6124.1237901234572"/>
    <n v="98094180"/>
    <m/>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61"/>
    <x v="648"/>
    <s v="Electronics|GeneralPurposeBatteries&amp;BatteryChargers"/>
    <x v="0"/>
    <s v="GeneralPurposeBatteries&amp;BatteryChargers"/>
    <m/>
    <n v="42"/>
    <m/>
    <n v="116"/>
    <x v="2"/>
    <n v="200"/>
    <n v="0.42"/>
    <s v="&lt;50%"/>
    <n v="5979.1815653964986"/>
    <x v="5"/>
    <x v="553"/>
    <n v="5979.5385653964986"/>
    <n v="71400"/>
    <m/>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662"/>
    <x v="649"/>
    <s v="Computers&amp;Accessories|Accessories&amp;Peripherals|Cables&amp;Accessories|Cables|SATACables"/>
    <x v="1"/>
    <s v="Accessories&amp;Peripherals"/>
    <s v="Cables&amp;Accessories"/>
    <n v="65.06506506506507"/>
    <s v="Cables"/>
    <n v="349"/>
    <x v="1"/>
    <n v="999"/>
    <n v="0.65"/>
    <s v="50% or More"/>
    <n v="5985.4813402061864"/>
    <x v="6"/>
    <x v="554"/>
    <n v="5986.2983402061864"/>
    <n v="816183"/>
    <m/>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663"/>
    <x v="650"/>
    <s v="OfficeProducts|OfficePaperProducts|Paper|Stationery|Pens,Pencils&amp;WritingSupplies|Pens&amp;Refills|BottledInk"/>
    <x v="4"/>
    <s v="OfficePaperProducts"/>
    <s v="Paper"/>
    <n v="10"/>
    <s v="Stationery"/>
    <n v="90"/>
    <x v="2"/>
    <n v="100"/>
    <n v="0.1"/>
    <s v="&lt;50%"/>
    <n v="6086.3684210526317"/>
    <x v="0"/>
    <x v="555"/>
    <n v="6089.4294210526314"/>
    <n v="306100"/>
    <m/>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664"/>
    <x v="651"/>
    <s v="Computers&amp;Accessories|Accessories&amp;Peripherals|Keyboards,Mice&amp;InputDevices|Mice"/>
    <x v="1"/>
    <s v="Accessories&amp;Peripherals"/>
    <s v="Keyboards,Mice&amp;InputDevices"/>
    <n v="21.276595744680851"/>
    <s v="Mice"/>
    <n v="1295"/>
    <x v="0"/>
    <n v="1645"/>
    <n v="0.21"/>
    <s v="&lt;50%"/>
    <n v="6102.9490702479343"/>
    <x v="13"/>
    <x v="556"/>
    <n v="6115.3240702479343"/>
    <n v="20356875"/>
    <m/>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665"/>
    <x v="652"/>
    <s v="Electronics|HomeAudio|Speakers|SoundbarSpeakers"/>
    <x v="0"/>
    <s v="HomeAudio"/>
    <s v="Speakers"/>
    <n v="60.004800384030723"/>
    <s v="SoundbarSpeakers"/>
    <n v="4999"/>
    <x v="0"/>
    <n v="12499"/>
    <n v="0.6"/>
    <s v="50% or More"/>
    <n v="6112.438572905894"/>
    <x v="2"/>
    <x v="557"/>
    <n v="6116.9795729058942"/>
    <n v="56757959"/>
    <m/>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66"/>
    <x v="653"/>
    <s v="Electronics|Headphones,Earbuds&amp;Accessories|Headphones|In-Ear"/>
    <x v="0"/>
    <s v="Headphones,Earbuds&amp;Accessories"/>
    <s v="Headphones"/>
    <n v="76.208621100261965"/>
    <s v="In-Ear"/>
    <n v="999"/>
    <x v="0"/>
    <n v="4199"/>
    <n v="0.76"/>
    <s v="50% or More"/>
    <n v="6114.3622153209117"/>
    <x v="9"/>
    <x v="558"/>
    <n v="6116.2752153209112"/>
    <n v="8032687"/>
    <m/>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667"/>
    <x v="654"/>
    <s v="Electronics|Cameras&amp;Photography|SecurityCameras|DomeCameras"/>
    <x v="0"/>
    <s v="Cameras&amp;Photography"/>
    <s v="SecurityCameras"/>
    <n v="37.593984962406012"/>
    <s v="DomeCameras"/>
    <n v="2490"/>
    <x v="0"/>
    <n v="3990"/>
    <n v="0.38"/>
    <s v="&lt;50%"/>
    <n v="6167.0511917098447"/>
    <x v="4"/>
    <x v="559"/>
    <n v="6170.6571917098445"/>
    <n v="14387940"/>
    <m/>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668"/>
    <x v="655"/>
    <s v="Electronics|HomeTheater,TV&amp;Video|Accessories|Cables|OpticalCables"/>
    <x v="0"/>
    <s v="HomeTheater,TV&amp;Video"/>
    <s v="Accessories"/>
    <n v="30.550918196994992"/>
    <s v="Cables"/>
    <n v="416"/>
    <x v="1"/>
    <n v="599"/>
    <n v="0.31"/>
    <s v="&lt;50%"/>
    <n v="6200.5604771784228"/>
    <x v="2"/>
    <x v="378"/>
    <n v="6230.583477178423"/>
    <n v="17983777"/>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669"/>
    <x v="656"/>
    <s v="Computers&amp;Accessories|Accessories&amp;Peripherals|Keyboards,Mice&amp;InputDevices|Keyboard&amp;MouseSets"/>
    <x v="1"/>
    <s v="Accessories&amp;Peripherals"/>
    <s v="Keyboards,Mice&amp;InputDevices"/>
    <n v="23.348899266177451"/>
    <s v="Keyboard&amp;MouseSets"/>
    <n v="1149"/>
    <x v="0"/>
    <n v="1499"/>
    <n v="0.23"/>
    <s v="&lt;50%"/>
    <n v="6176.4455867082033"/>
    <x v="4"/>
    <x v="560"/>
    <n v="6186.8885867082035"/>
    <n v="15654057"/>
    <m/>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670"/>
    <x v="657"/>
    <s v="Home&amp;Kitchen|CraftMaterials|PaintingMaterials|Paints"/>
    <x v="3"/>
    <s v="CraftMaterials"/>
    <s v="PaintingMaterials"/>
    <n v="0"/>
    <s v="Paints"/>
    <n v="310"/>
    <x v="1"/>
    <n v="310"/>
    <n v="0"/>
    <s v="&lt;50%"/>
    <n v="6173.3711018711019"/>
    <x v="10"/>
    <x v="561"/>
    <n v="6179.2531018711015"/>
    <n v="1823420"/>
    <m/>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71"/>
    <x v="658"/>
    <s v="Computers&amp;Accessories|Accessories&amp;Peripherals|TabletAccessories|Bags,Cases&amp;Sleeves|Cases"/>
    <x v="1"/>
    <s v="Accessories&amp;Peripherals"/>
    <s v="TabletAccessories"/>
    <n v="78.031212484994001"/>
    <s v="Bags,Cases&amp;Sleeves"/>
    <n v="549"/>
    <x v="0"/>
    <n v="2499"/>
    <n v="0.78"/>
    <s v="50% or More"/>
    <n v="6199.4552549427681"/>
    <x v="0"/>
    <x v="562"/>
    <n v="6205.0112549427677"/>
    <n v="13884444"/>
    <m/>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72"/>
    <x v="659"/>
    <s v="Computers&amp;Accessories|Accessories&amp;Peripherals|LaptopAccessories|Lapdesks"/>
    <x v="1"/>
    <s v="Accessories&amp;Peripherals"/>
    <s v="LaptopAccessories"/>
    <n v="61.585835257890686"/>
    <s v="Lapdesks"/>
    <n v="499"/>
    <x v="1"/>
    <n v="1299"/>
    <n v="0.62"/>
    <s v="50% or More"/>
    <n v="6296.5741666666672"/>
    <x v="10"/>
    <x v="563"/>
    <n v="6297.0081666666674"/>
    <n v="563766"/>
    <m/>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673"/>
    <x v="660"/>
    <s v="Computers&amp;Accessories|Accessories&amp;Peripherals|Cables&amp;Accessories|Cables|USBCables"/>
    <x v="1"/>
    <s v="Accessories&amp;Peripherals"/>
    <s v="Cables&amp;Accessories"/>
    <n v="44.493882091212456"/>
    <s v="Cables"/>
    <n v="499"/>
    <x v="1"/>
    <n v="899"/>
    <n v="0.44"/>
    <s v="&lt;50%"/>
    <n v="6310.0956204379563"/>
    <x v="2"/>
    <x v="564"/>
    <n v="6311.0146204379562"/>
    <n v="82618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674"/>
    <x v="661"/>
    <s v="Computers&amp;Accessories|Accessories&amp;Peripherals|Cables&amp;Accessories|Cables|USBCables"/>
    <x v="1"/>
    <s v="Accessories&amp;Peripherals"/>
    <s v="Cables&amp;Accessories"/>
    <n v="52.428571428571423"/>
    <s v="Cables"/>
    <n v="999"/>
    <x v="0"/>
    <n v="2100"/>
    <n v="0.52"/>
    <s v="50% or More"/>
    <n v="6318.0161795407103"/>
    <x v="10"/>
    <x v="565"/>
    <n v="6323.5081795407104"/>
    <n v="1153320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75"/>
    <x v="662"/>
    <s v="Computers&amp;Accessories|NetworkingDevices|NetworkAdapters|WirelessUSBAdapters"/>
    <x v="1"/>
    <s v="NetworkingDevices"/>
    <s v="NetworkAdapters"/>
    <n v="44.062733383121731"/>
    <s v="WirelessUSBAdapters"/>
    <n v="749"/>
    <x v="0"/>
    <n v="1339"/>
    <n v="0.44"/>
    <s v="&lt;50%"/>
    <n v="6355.3416927899689"/>
    <x v="2"/>
    <x v="566"/>
    <n v="6535.0336927899689"/>
    <n v="24060758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676"/>
    <x v="663"/>
    <s v="Computers&amp;Accessories|Accessories&amp;Peripherals|Cables&amp;Accessories|Cables|USBCables"/>
    <x v="1"/>
    <s v="Accessories&amp;Peripherals"/>
    <s v="Cables&amp;Accessories"/>
    <n v="50.071530758226032"/>
    <s v="Cables"/>
    <n v="349"/>
    <x v="1"/>
    <n v="699"/>
    <n v="0.5"/>
    <s v="50% or More"/>
    <n v="6181.4119246861919"/>
    <x v="0"/>
    <x v="567"/>
    <n v="6202.2619246861923"/>
    <n v="145741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677"/>
    <x v="664"/>
    <s v="Electronics|HomeTheater,TV&amp;Video|Accessories|RemoteControls"/>
    <x v="0"/>
    <s v="HomeTheater,TV&amp;Video"/>
    <s v="Accessories"/>
    <n v="40.400363967242946"/>
    <s v="RemoteControls"/>
    <n v="655"/>
    <x v="0"/>
    <n v="1099"/>
    <n v="0.4"/>
    <s v="&lt;50%"/>
    <n v="6169.1471204188483"/>
    <x v="18"/>
    <x v="568"/>
    <n v="6169.4321204188482"/>
    <n v="31321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678"/>
    <x v="665"/>
    <s v="Computers&amp;Accessories|NetworkingDevices|NetworkAdapters|WirelessUSBAdapters"/>
    <x v="1"/>
    <s v="NetworkingDevices"/>
    <s v="NetworkAdapters"/>
    <n v="43.347782594198065"/>
    <s v="WirelessUSBAdapters"/>
    <n v="1699"/>
    <x v="0"/>
    <n v="2999"/>
    <n v="0.43"/>
    <s v="&lt;50%"/>
    <n v="6202.7372117400419"/>
    <x v="5"/>
    <x v="569"/>
    <n v="6227.5172117400416"/>
    <n v="743152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679"/>
    <x v="666"/>
    <s v="Computers&amp;Accessories|Accessories&amp;Peripherals|Cables&amp;Accessories|Cables|USBCables"/>
    <x v="1"/>
    <s v="Accessories&amp;Peripherals"/>
    <s v="Cables&amp;Accessories"/>
    <n v="63.694267515923563"/>
    <s v="Cables"/>
    <n v="399"/>
    <x v="1"/>
    <n v="1099"/>
    <n v="0.64"/>
    <s v="50% or More"/>
    <n v="6204.2811122770199"/>
    <x v="4"/>
    <x v="416"/>
    <n v="6206.9661122770203"/>
    <n v="295081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680"/>
    <x v="667"/>
    <s v="Electronics|HomeTheater,TV&amp;Video|Accessories|RemoteControls"/>
    <x v="0"/>
    <s v="HomeTheater,TV&amp;Video"/>
    <s v="Accessories"/>
    <n v="0"/>
    <s v="RemoteControls"/>
    <n v="399"/>
    <x v="1"/>
    <n v="399"/>
    <n v="0"/>
    <s v="&lt;50%"/>
    <n v="6208.0470588235294"/>
    <x v="6"/>
    <x v="475"/>
    <n v="6209.9980588235294"/>
    <n v="77844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681"/>
    <x v="668"/>
    <s v="Electronics|Cameras&amp;Photography|SecurityCameras|DomeCameras"/>
    <x v="0"/>
    <s v="Cameras&amp;Photography"/>
    <s v="SecurityCameras"/>
    <n v="25.00416736122687"/>
    <s v="DomeCameras"/>
    <n v="4499"/>
    <x v="0"/>
    <n v="5999"/>
    <n v="0.25"/>
    <s v="&lt;50%"/>
    <n v="6213.2091482649848"/>
    <x v="0"/>
    <x v="570"/>
    <n v="6257.9051482649847"/>
    <n v="268131304"/>
    <m/>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682"/>
    <x v="669"/>
    <s v="Electronics|GeneralPurposeBatteries&amp;BatteryChargers"/>
    <x v="0"/>
    <s v="GeneralPurposeBatteries&amp;BatteryChargers"/>
    <m/>
    <n v="42"/>
    <m/>
    <n v="116"/>
    <x v="2"/>
    <n v="200"/>
    <n v="0.42"/>
    <s v="&lt;50%"/>
    <n v="6176.0995789473682"/>
    <x v="0"/>
    <x v="571"/>
    <n v="6176.5845789473678"/>
    <n v="97000"/>
    <m/>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683"/>
    <x v="670"/>
    <s v="Electronics|HomeTheater,TV&amp;Video|Accessories|Cables|HDMICables"/>
    <x v="0"/>
    <s v="HomeTheater,TV&amp;Video"/>
    <s v="Accessories"/>
    <n v="58.357649020425171"/>
    <s v="Cables"/>
    <n v="999"/>
    <x v="0"/>
    <n v="2399"/>
    <n v="0.57999999999999996"/>
    <s v="50% or More"/>
    <n v="6183.4428872497365"/>
    <x v="13"/>
    <x v="572"/>
    <n v="6187.1068872497362"/>
    <n v="8789936"/>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684"/>
    <x v="671"/>
    <s v="Computers&amp;Accessories|Accessories&amp;Peripherals|Cables&amp;Accessories|Cables|USBCables"/>
    <x v="1"/>
    <s v="Accessories&amp;Peripherals"/>
    <s v="Cables&amp;Accessories"/>
    <n v="54.066666666666663"/>
    <s v="Cables"/>
    <n v="689"/>
    <x v="0"/>
    <n v="1500"/>
    <n v="0.54"/>
    <s v="50% or More"/>
    <n v="6186.4268987341775"/>
    <x v="2"/>
    <x v="573"/>
    <n v="6228.7278987341779"/>
    <n v="6345150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685"/>
    <x v="672"/>
    <s v="Computers&amp;Accessories|Accessories&amp;Peripherals|Cables&amp;Accessories|Cables|USBCables"/>
    <x v="1"/>
    <s v="Accessories&amp;Peripherals"/>
    <s v="Cables&amp;Accessories"/>
    <n v="40.133779264214049"/>
    <s v="Cables"/>
    <n v="179"/>
    <x v="2"/>
    <n v="299"/>
    <n v="0.4"/>
    <s v="&lt;50%"/>
    <n v="6148.4440337909191"/>
    <x v="6"/>
    <x v="574"/>
    <n v="6148.5250337909192"/>
    <n v="2421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686"/>
    <x v="673"/>
    <s v="Electronics|HomeAudio|Accessories|SpeakerAccessories|Mounts"/>
    <x v="0"/>
    <s v="HomeAudio"/>
    <s v="Accessories"/>
    <n v="73.133179368745189"/>
    <s v="SpeakerAccessories"/>
    <n v="349"/>
    <x v="1"/>
    <n v="1299"/>
    <n v="0.73"/>
    <s v="50% or More"/>
    <n v="6157.7363636363634"/>
    <x v="3"/>
    <x v="575"/>
    <n v="6161.0313636363635"/>
    <n v="428020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687"/>
    <x v="674"/>
    <s v="Computers&amp;Accessories|Accessories&amp;Peripherals|Cables&amp;Accessories|Cables|USBCables"/>
    <x v="1"/>
    <s v="Accessories&amp;Peripherals"/>
    <s v="Cables&amp;Accessories"/>
    <n v="73.254564983888287"/>
    <s v="Cables"/>
    <n v="249"/>
    <x v="1"/>
    <n v="931"/>
    <n v="0.73"/>
    <s v="50% or More"/>
    <n v="6164.9974603174596"/>
    <x v="6"/>
    <x v="198"/>
    <n v="6166.0724603174594"/>
    <n v="10008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688"/>
    <x v="675"/>
    <s v="Electronics|HomeTheater,TV&amp;Video|Televisions|SmartTelevisions"/>
    <x v="0"/>
    <s v="HomeTheater,TV&amp;Video"/>
    <s v="Televisions"/>
    <n v="38.007601520304064"/>
    <s v="SmartTelevisions"/>
    <n v="30990"/>
    <x v="0"/>
    <n v="49990"/>
    <n v="0.38"/>
    <s v="&lt;50%"/>
    <n v="6179.0590042372887"/>
    <x v="0"/>
    <x v="132"/>
    <n v="6180.4350042372889"/>
    <n v="6878624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689"/>
    <x v="676"/>
    <s v="Electronics|HomeTheater,TV&amp;Video|Accessories|Cables|RCACables"/>
    <x v="0"/>
    <s v="HomeTheater,TV&amp;Video"/>
    <s v="Accessories"/>
    <n v="59.25"/>
    <s v="Cables"/>
    <n v="489"/>
    <x v="1"/>
    <n v="1200"/>
    <n v="0.59"/>
    <s v="50% or More"/>
    <n v="6201.2909862142105"/>
    <x v="5"/>
    <x v="576"/>
    <n v="6270.8289862142101"/>
    <n v="8344560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690"/>
    <x v="677"/>
    <s v="Computers&amp;Accessories|Accessories&amp;Peripherals|USBHubs"/>
    <x v="1"/>
    <s v="Accessories&amp;Peripherals"/>
    <s v="USBHubs"/>
    <n v="33.867735470941881"/>
    <m/>
    <n v="330"/>
    <x v="1"/>
    <n v="499"/>
    <n v="0.34"/>
    <s v="&lt;50%"/>
    <n v="6134.5276008492565"/>
    <x v="12"/>
    <x v="577"/>
    <n v="6143.0936008492563"/>
    <n v="4274434"/>
    <m/>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691"/>
    <x v="678"/>
    <s v="Electronics|Headphones,Earbuds&amp;Accessories|Headphones|Over-Ear"/>
    <x v="0"/>
    <s v="Headphones,Earbuds&amp;Accessories"/>
    <s v="Headphones"/>
    <n v="74.0296118447379"/>
    <s v="Over-Ear"/>
    <n v="649"/>
    <x v="0"/>
    <n v="2499"/>
    <n v="0.74"/>
    <s v="50% or More"/>
    <n v="6132.4253985122205"/>
    <x v="6"/>
    <x v="578"/>
    <n v="6145.4743985122204"/>
    <n v="32609451"/>
    <m/>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692"/>
    <x v="679"/>
    <s v="Computers&amp;Accessories|Accessories&amp;Peripherals|TabletAccessories|ScreenProtectors"/>
    <x v="1"/>
    <s v="Accessories&amp;Peripherals"/>
    <s v="TabletAccessories"/>
    <n v="22.826766729205751"/>
    <s v="ScreenProtectors"/>
    <n v="1234"/>
    <x v="0"/>
    <n v="1599"/>
    <n v="0.23"/>
    <s v="&lt;50%"/>
    <n v="6163.0344680851067"/>
    <x v="10"/>
    <x v="579"/>
    <n v="6179.714468085107"/>
    <n v="26671320"/>
    <m/>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693"/>
    <x v="680"/>
    <s v="Computers&amp;Accessories|Printers,Inks&amp;Accessories|Printers|InkjetPrinters"/>
    <x v="1"/>
    <s v="Printers,Inks&amp;Accessories"/>
    <s v="Printers"/>
    <n v="9.7290322580645157"/>
    <s v="InkjetPrinters"/>
    <n v="3498"/>
    <x v="0"/>
    <n v="3875"/>
    <n v="0.1"/>
    <s v="&lt;50%"/>
    <n v="6152.9903088391911"/>
    <x v="17"/>
    <x v="580"/>
    <n v="6165.1753088391915"/>
    <n v="47216875"/>
    <m/>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694"/>
    <x v="681"/>
    <s v="Electronics|HomeTheater,TV&amp;Video|Accessories|RemoteControls"/>
    <x v="0"/>
    <s v="HomeTheater,TV&amp;Video"/>
    <s v="Accessories"/>
    <n v="60.921843687374754"/>
    <s v="RemoteControls"/>
    <n v="195"/>
    <x v="2"/>
    <n v="499"/>
    <n v="0.61"/>
    <s v="50% or More"/>
    <n v="6161.8981876332618"/>
    <x v="12"/>
    <x v="581"/>
    <n v="6163.2811876332617"/>
    <n v="690117"/>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695"/>
    <x v="682"/>
    <s v="Computers&amp;Accessories|Accessories&amp;Peripherals|LaptopAccessories|Bags&amp;Sleeves|LaptopSleeves&amp;Slipcases"/>
    <x v="1"/>
    <s v="Accessories&amp;Peripherals"/>
    <s v="LaptopAccessories"/>
    <n v="55.055055055055057"/>
    <s v="Bags&amp;Sleeves"/>
    <n v="449"/>
    <x v="1"/>
    <n v="999"/>
    <n v="0.55000000000000004"/>
    <s v="50% or More"/>
    <n v="6175.4747065101383"/>
    <x v="0"/>
    <x v="582"/>
    <n v="6185.1757065101383"/>
    <n v="9691299"/>
    <m/>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696"/>
    <x v="683"/>
    <s v="Electronics|Headphones,Earbuds&amp;Accessories|Earpads"/>
    <x v="0"/>
    <s v="Headphones,Earbuds&amp;Accessories"/>
    <s v="Earpads"/>
    <n v="90.090090090090087"/>
    <m/>
    <n v="99"/>
    <x v="2"/>
    <n v="999"/>
    <n v="0.9"/>
    <s v="50% or More"/>
    <n v="6186.7270299145302"/>
    <x v="1"/>
    <x v="583"/>
    <n v="6187.3210299145303"/>
    <n v="593406"/>
    <m/>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697"/>
    <x v="684"/>
    <s v="OfficeProducts|OfficePaperProducts|Paper|Stationery|Pens,Pencils&amp;WritingSupplies|Pens&amp;Refills|StickBallpointPens"/>
    <x v="4"/>
    <s v="OfficePaperProducts"/>
    <s v="Paper"/>
    <n v="15"/>
    <s v="Stationery"/>
    <n v="272"/>
    <x v="1"/>
    <n v="320"/>
    <n v="0.15"/>
    <s v="&lt;50%"/>
    <n v="6194.5921925133689"/>
    <x v="3"/>
    <x v="584"/>
    <n v="6198.2781925133686"/>
    <n v="1179520"/>
    <m/>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698"/>
    <x v="685"/>
    <s v="Computers&amp;Accessories|Monitors"/>
    <x v="1"/>
    <s v="Monitors"/>
    <m/>
    <n v="47.15332286760858"/>
    <m/>
    <n v="10099"/>
    <x v="0"/>
    <n v="19110"/>
    <n v="0.47"/>
    <s v="&lt;50%"/>
    <n v="6214.0253747323341"/>
    <x v="0"/>
    <x v="585"/>
    <n v="6216.6483747323337"/>
    <n v="50125530"/>
    <m/>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699"/>
    <x v="686"/>
    <s v="Computers&amp;Accessories|Accessories&amp;Peripherals|Cables&amp;Accessories|Cables|USBCables"/>
    <x v="1"/>
    <s v="Accessories&amp;Peripherals"/>
    <s v="Cables&amp;Accessories"/>
    <n v="60.06006006006006"/>
    <s v="Cables"/>
    <n v="399"/>
    <x v="1"/>
    <n v="999"/>
    <n v="0.6"/>
    <s v="50% or More"/>
    <n v="6228.2608788853167"/>
    <x v="0"/>
    <x v="384"/>
    <n v="6231.0668788853163"/>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700"/>
    <x v="687"/>
    <s v="Toys&amp;Games|Arts&amp;Crafts|Drawing&amp;PaintingSupplies|ColouringPens&amp;Markers"/>
    <x v="6"/>
    <s v="Arts&amp;Crafts"/>
    <s v="Drawing&amp;PaintingSupplies"/>
    <n v="0"/>
    <s v="ColouringPens&amp;Markers"/>
    <n v="150"/>
    <x v="2"/>
    <n v="150"/>
    <n v="0"/>
    <s v="&lt;50%"/>
    <n v="6244.2662017167377"/>
    <x v="0"/>
    <x v="586"/>
    <n v="6260.1332017167379"/>
    <n v="2380050"/>
    <m/>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701"/>
    <x v="688"/>
    <s v="Electronics|HomeTheater,TV&amp;Video|Televisions|SmartTelevisions"/>
    <x v="0"/>
    <s v="HomeTheater,TV&amp;Video"/>
    <s v="Televisions"/>
    <n v="31.411831951986279"/>
    <s v="SmartTelevisions"/>
    <n v="23999"/>
    <x v="0"/>
    <n v="34990"/>
    <n v="0.31"/>
    <s v="&lt;50%"/>
    <n v="6234.0448979591838"/>
    <x v="0"/>
    <x v="436"/>
    <n v="6238.7478979591842"/>
    <n v="16455797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702"/>
    <x v="689"/>
    <s v="Electronics|HomeTheater,TV&amp;Video|Televisions|SmartTelevisions"/>
    <x v="0"/>
    <s v="HomeTheater,TV&amp;Video"/>
    <s v="Televisions"/>
    <n v="23.078698361412417"/>
    <s v="SmartTelevisions"/>
    <n v="9999"/>
    <x v="0"/>
    <n v="12999"/>
    <n v="0.23"/>
    <s v="&lt;50%"/>
    <n v="6237.5919354838707"/>
    <x v="2"/>
    <x v="587"/>
    <n v="6243.6799354838704"/>
    <n v="791379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703"/>
    <x v="690"/>
    <s v="Computers&amp;Accessories|NetworkingDevices|Routers"/>
    <x v="1"/>
    <s v="NetworkingDevices"/>
    <s v="Routers"/>
    <n v="60.020006668889621"/>
    <m/>
    <n v="1199"/>
    <x v="0"/>
    <n v="2999"/>
    <n v="0.6"/>
    <s v="50% or More"/>
    <n v="6258.8689989235736"/>
    <x v="4"/>
    <x v="588"/>
    <n v="6269.593998923574"/>
    <n v="32164275"/>
    <m/>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704"/>
    <x v="691"/>
    <s v="Computers&amp;Accessories|Accessories&amp;Peripherals|PCGamingPeripherals|Gamepads"/>
    <x v="1"/>
    <s v="Accessories&amp;Peripherals"/>
    <s v="PCGamingPeripherals"/>
    <n v="53.087248322147651"/>
    <s v="Gamepads"/>
    <n v="699"/>
    <x v="0"/>
    <n v="1490"/>
    <n v="0.53"/>
    <s v="50% or More"/>
    <n v="6256.3816810344833"/>
    <x v="3"/>
    <x v="589"/>
    <n v="6262.1176810344832"/>
    <n v="8546640"/>
    <m/>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705"/>
    <x v="692"/>
    <s v="Electronics|Headphones,Earbuds&amp;Accessories|Headphones|In-Ear"/>
    <x v="0"/>
    <s v="Headphones,Earbuds&amp;Accessories"/>
    <s v="Headphones"/>
    <n v="16.008004002001002"/>
    <s v="In-Ear"/>
    <n v="1679"/>
    <x v="0"/>
    <n v="1999"/>
    <n v="0.16"/>
    <s v="&lt;50%"/>
    <n v="6278.5115426105722"/>
    <x v="4"/>
    <x v="590"/>
    <n v="6351.0745426105723"/>
    <n v="145053437"/>
    <m/>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706"/>
    <x v="693"/>
    <s v="Computers&amp;Accessories|Accessories&amp;Peripherals|HardDiskBags"/>
    <x v="1"/>
    <s v="Accessories&amp;Peripherals"/>
    <s v="HardDiskBags"/>
    <n v="55.83982202447163"/>
    <m/>
    <n v="397"/>
    <x v="1"/>
    <n v="899"/>
    <n v="0.56000000000000005"/>
    <s v="50% or More"/>
    <n v="6242.4882289416846"/>
    <x v="3"/>
    <x v="591"/>
    <n v="6245.5132289416842"/>
    <n v="2719475"/>
    <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07"/>
    <x v="694"/>
    <s v="Home&amp;Kitchen|Heating,Cooling&amp;AirQuality|Fans|ExhaustFans"/>
    <x v="3"/>
    <s v="Heating,Cooling&amp;AirQuality"/>
    <s v="Fans"/>
    <n v="25.978835978835978"/>
    <s v="ExhaustFans"/>
    <n v="1399"/>
    <x v="0"/>
    <n v="1890"/>
    <n v="0.26"/>
    <s v="&lt;50%"/>
    <n v="6247.8174054054052"/>
    <x v="3"/>
    <x v="592"/>
    <n v="6255.8484054054052"/>
    <n v="15178590"/>
    <m/>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708"/>
    <x v="695"/>
    <s v="Electronics|HomeTheater,TV&amp;Video|Accessories|RemoteControls"/>
    <x v="0"/>
    <s v="HomeTheater,TV&amp;Video"/>
    <s v="Accessories"/>
    <n v="41.736227045075125"/>
    <s v="RemoteControls"/>
    <n v="349"/>
    <x v="1"/>
    <n v="599"/>
    <n v="0.42"/>
    <s v="&lt;50%"/>
    <n v="6247.020670995671"/>
    <x v="2"/>
    <x v="21"/>
    <n v="6247.3046709956707"/>
    <n v="17011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709"/>
    <x v="696"/>
    <s v="Computers&amp;Accessories|NetworkingDevices|Routers"/>
    <x v="1"/>
    <s v="NetworkingDevices"/>
    <s v="Routers"/>
    <n v="37.509377344336087"/>
    <m/>
    <n v="2499"/>
    <x v="0"/>
    <n v="3999"/>
    <n v="0.38"/>
    <s v="&lt;50%"/>
    <n v="6272.3541711809321"/>
    <x v="5"/>
    <x v="593"/>
    <n v="6285.0331711809322"/>
    <n v="50703321"/>
    <m/>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0"/>
    <x v="697"/>
    <s v="Computers&amp;Accessories|ExternalDevices&amp;DataStorage|ExternalSolidStateDrives"/>
    <x v="1"/>
    <s v="ExternalDevices&amp;DataStorage"/>
    <s v="ExternalSolidStateDrives"/>
    <n v="67.534374999999997"/>
    <m/>
    <n v="10389"/>
    <x v="0"/>
    <n v="32000"/>
    <n v="0.68"/>
    <s v="50% or More"/>
    <n v="6285.4246203904559"/>
    <x v="5"/>
    <x v="594"/>
    <n v="6326.822620390456"/>
    <n v="1324736000"/>
    <m/>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711"/>
    <x v="698"/>
    <s v="Electronics|Cameras&amp;Photography|Accessories|Tripods&amp;Monopods|Tabletop&amp;TravelTripods"/>
    <x v="0"/>
    <s v="Cameras&amp;Photography"/>
    <s v="Accessories"/>
    <n v="59.19899874843555"/>
    <s v="Tripods&amp;Monopods"/>
    <n v="326"/>
    <x v="1"/>
    <n v="799"/>
    <n v="0.59"/>
    <s v="50% or More"/>
    <n v="6258.504994571118"/>
    <x v="5"/>
    <x v="595"/>
    <n v="6269.2779945711181"/>
    <n v="8607627"/>
    <m/>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712"/>
    <x v="699"/>
    <s v="OfficeProducts|OfficePaperProducts|Paper|Stationery|Pens,Pencils&amp;WritingSupplies|Pens&amp;Refills|StickBallpointPens"/>
    <x v="4"/>
    <s v="OfficePaperProducts"/>
    <s v="Paper"/>
    <n v="24.222222222222221"/>
    <s v="Stationery"/>
    <n v="341"/>
    <x v="1"/>
    <n v="450"/>
    <n v="0.24"/>
    <s v="&lt;50%"/>
    <n v="6254.4485869565224"/>
    <x v="0"/>
    <x v="596"/>
    <n v="6256.9415869565228"/>
    <n v="1121850"/>
    <m/>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713"/>
    <x v="700"/>
    <s v="Computers&amp;Accessories|Printers,Inks&amp;Accessories|Printers"/>
    <x v="1"/>
    <s v="Printers,Inks&amp;Accessories"/>
    <s v="Printers"/>
    <n v="15.788722341184869"/>
    <m/>
    <n v="5899"/>
    <x v="0"/>
    <n v="7005"/>
    <n v="0.16"/>
    <s v="&lt;50%"/>
    <n v="6260.5923830250276"/>
    <x v="11"/>
    <x v="597"/>
    <n v="6264.7913830250272"/>
    <n v="29413995"/>
    <m/>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4"/>
    <x v="701"/>
    <s v="Computers&amp;Accessories|NetworkingDevices|Routers"/>
    <x v="1"/>
    <s v="NetworkingDevices"/>
    <s v="Routers"/>
    <n v="47.815938646215407"/>
    <m/>
    <n v="1565"/>
    <x v="0"/>
    <n v="2999"/>
    <n v="0.48"/>
    <s v="&lt;50%"/>
    <n v="6268.6675381263613"/>
    <x v="3"/>
    <x v="598"/>
    <n v="6279.7805381263615"/>
    <n v="33327887"/>
    <m/>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715"/>
    <x v="702"/>
    <s v="Computers&amp;Accessories|Accessories&amp;Peripherals|LaptopAccessories|Bags&amp;Sleeves|LaptopSleeves&amp;Slipcases"/>
    <x v="1"/>
    <s v="Accessories&amp;Peripherals"/>
    <s v="LaptopAccessories"/>
    <n v="75.52320291173794"/>
    <s v="Bags&amp;Sleeves"/>
    <n v="269"/>
    <x v="1"/>
    <n v="1099"/>
    <n v="0.76"/>
    <s v="50% or More"/>
    <n v="6280.0390403489637"/>
    <x v="4"/>
    <x v="599"/>
    <n v="6281.1310403489633"/>
    <n v="1200108"/>
    <m/>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716"/>
    <x v="703"/>
    <s v="Computers&amp;Accessories|ExternalDevices&amp;DataStorage|ExternalHardDisks"/>
    <x v="1"/>
    <s v="ExternalDevices&amp;DataStorage"/>
    <s v="ExternalHardDisks"/>
    <n v="34.234234234234236"/>
    <m/>
    <n v="657"/>
    <x v="0"/>
    <n v="999"/>
    <n v="0.34"/>
    <s v="&lt;50%"/>
    <n v="6286.3850436681223"/>
    <x v="0"/>
    <x v="600"/>
    <n v="6300.3290436681227"/>
    <n v="13930056"/>
    <m/>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717"/>
    <x v="704"/>
    <s v="Computers&amp;Accessories|ExternalDevices&amp;DataStorage|ExternalHardDisks"/>
    <x v="1"/>
    <s v="ExternalDevices&amp;DataStorage"/>
    <s v="ExternalHardDisks"/>
    <n v="35.612903225806456"/>
    <m/>
    <n v="499"/>
    <x v="1"/>
    <n v="775"/>
    <n v="0.36"/>
    <s v="&lt;50%"/>
    <n v="6281.6900546448087"/>
    <x v="0"/>
    <x v="601"/>
    <n v="6281.7640546448083"/>
    <n v="57350"/>
    <m/>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718"/>
    <x v="705"/>
    <s v="OfficeProducts|OfficeElectronics|Calculators|Financial&amp;Business"/>
    <x v="4"/>
    <s v="OfficeElectronics"/>
    <s v="Calculators"/>
    <n v="0"/>
    <s v="Financial&amp;Business"/>
    <n v="535"/>
    <x v="0"/>
    <n v="535"/>
    <n v="0"/>
    <s v="&lt;50%"/>
    <n v="6289.5898249452948"/>
    <x v="5"/>
    <x v="296"/>
    <n v="6294.0158249452952"/>
    <n v="2367910"/>
    <m/>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719"/>
    <x v="706"/>
    <s v="Computers&amp;Accessories|Accessories&amp;Peripherals|TabletAccessories|ScreenProtectors"/>
    <x v="1"/>
    <s v="Accessories&amp;Peripherals"/>
    <s v="TabletAccessories"/>
    <n v="74.716477651767846"/>
    <s v="ScreenProtectors"/>
    <n v="379"/>
    <x v="1"/>
    <n v="1499"/>
    <n v="0.75"/>
    <s v="50% or More"/>
    <n v="6300.3326396495077"/>
    <x v="2"/>
    <x v="602"/>
    <n v="6304.481639649508"/>
    <n v="6219351"/>
    <m/>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20"/>
    <x v="707"/>
    <s v="Computers&amp;Accessories|Accessories&amp;Peripherals|PCGamingPeripherals|Headsets"/>
    <x v="1"/>
    <s v="Accessories&amp;Peripherals"/>
    <s v="PCGamingPeripherals"/>
    <n v="78.196035642844151"/>
    <s v="Headsets"/>
    <n v="1199"/>
    <x v="0"/>
    <n v="5499"/>
    <n v="0.78"/>
    <s v="50% or More"/>
    <n v="6331.7911184210525"/>
    <x v="1"/>
    <x v="603"/>
    <n v="6333.8341184210522"/>
    <n v="11234457"/>
    <m/>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721"/>
    <x v="708"/>
    <s v="Computers&amp;Accessories|Accessories&amp;Peripherals|Keyboards,Mice&amp;InputDevices|GraphicTablets"/>
    <x v="1"/>
    <s v="Accessories&amp;Peripherals"/>
    <s v="Keyboards,Mice&amp;InputDevices"/>
    <n v="76.400000000000006"/>
    <s v="GraphicTablets"/>
    <n v="354"/>
    <x v="1"/>
    <n v="1500"/>
    <n v="0.76"/>
    <s v="50% or More"/>
    <n v="6338.2049396267839"/>
    <x v="3"/>
    <x v="604"/>
    <n v="6339.2309396267838"/>
    <n v="1539000"/>
    <m/>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722"/>
    <x v="709"/>
    <s v="Computers&amp;Accessories|Accessories&amp;Peripherals|Keyboards,Mice&amp;InputDevices|Keyboard&amp;MiceAccessories|MousePads"/>
    <x v="1"/>
    <s v="Accessories&amp;Peripherals"/>
    <s v="Keyboards,Mice&amp;InputDevices"/>
    <n v="49.924812030075188"/>
    <s v="Keyboard&amp;MiceAccessories"/>
    <n v="999"/>
    <x v="0"/>
    <n v="1995"/>
    <n v="0.5"/>
    <s v="50% or More"/>
    <n v="6344.1425274725279"/>
    <x v="10"/>
    <x v="605"/>
    <n v="6351.459527472528"/>
    <n v="14597415"/>
    <m/>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723"/>
    <x v="710"/>
    <s v="Computers&amp;Accessories|Accessories&amp;Peripherals|PCGamingPeripherals|GamingMice"/>
    <x v="1"/>
    <s v="Accessories&amp;Peripherals"/>
    <s v="PCGamingPeripherals"/>
    <n v="31.088082901554404"/>
    <s v="GamingMice"/>
    <n v="1995"/>
    <x v="0"/>
    <n v="2895"/>
    <n v="0.31"/>
    <s v="&lt;50%"/>
    <n v="6345.7801980198019"/>
    <x v="13"/>
    <x v="606"/>
    <n v="6356.5401980198021"/>
    <n v="31150200"/>
    <m/>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724"/>
    <x v="711"/>
    <s v="Computers&amp;Accessories|Accessories&amp;Peripherals|PCGamingPeripherals|Headsets"/>
    <x v="1"/>
    <s v="Accessories&amp;Peripherals"/>
    <s v="PCGamingPeripherals"/>
    <n v="58.365758754863819"/>
    <s v="Headsets"/>
    <n v="749"/>
    <x v="0"/>
    <n v="1799"/>
    <n v="0.57999999999999996"/>
    <s v="50% or More"/>
    <n v="6344.196696035242"/>
    <x v="3"/>
    <x v="607"/>
    <n v="6357.3956960352416"/>
    <n v="23745001"/>
    <m/>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725"/>
    <x v="712"/>
    <s v="Electronics|Cameras&amp;Photography|Accessories|PhotoStudio&amp;Lighting|PhotoBackgroundAccessories|BackgroundSupports"/>
    <x v="0"/>
    <s v="Cameras&amp;Photography"/>
    <s v="Accessories"/>
    <n v="46.189376443418013"/>
    <s v="PhotoStudio&amp;Lighting"/>
    <n v="699"/>
    <x v="0"/>
    <n v="1299"/>
    <n v="0.46"/>
    <s v="&lt;50%"/>
    <n v="6352.8055126791614"/>
    <x v="0"/>
    <x v="608"/>
    <n v="6358.9885126791614"/>
    <n v="8031717"/>
    <m/>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726"/>
    <x v="713"/>
    <s v="OfficeProducts|OfficePaperProducts|Paper|Stationery|Notebooks,WritingPads&amp;Diaries|CompositionNotebooks"/>
    <x v="4"/>
    <s v="OfficePaperProducts"/>
    <s v="Paper"/>
    <n v="0"/>
    <s v="Stationery"/>
    <n v="300"/>
    <x v="1"/>
    <n v="300"/>
    <n v="0"/>
    <s v="&lt;50%"/>
    <n v="6367.3358719646794"/>
    <x v="2"/>
    <x v="609"/>
    <n v="6367.7548719646793"/>
    <n v="125700"/>
    <m/>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727"/>
    <x v="714"/>
    <s v="Electronics|GeneralPurposeBatteries&amp;BatteryChargers"/>
    <x v="0"/>
    <s v="GeneralPurposeBatteries&amp;BatteryChargers"/>
    <m/>
    <n v="0"/>
    <m/>
    <n v="1500"/>
    <x v="0"/>
    <n v="1500"/>
    <n v="0"/>
    <s v="&lt;50%"/>
    <n v="6375.0277348066293"/>
    <x v="5"/>
    <x v="610"/>
    <n v="6401.0237348066294"/>
    <n v="38994000"/>
    <m/>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728"/>
    <x v="715"/>
    <s v="OfficeProducts|OfficePaperProducts|Paper|Stationery|Notebooks,WritingPads&amp;Diaries"/>
    <x v="4"/>
    <s v="OfficePaperProducts"/>
    <s v="Paper"/>
    <n v="53.351117039013005"/>
    <s v="Stationery"/>
    <n v="1399"/>
    <x v="0"/>
    <n v="2999"/>
    <n v="0.53"/>
    <s v="50% or More"/>
    <n v="6358.0129424778761"/>
    <x v="0"/>
    <x v="611"/>
    <n v="6361.5429424778758"/>
    <n v="10586470"/>
    <m/>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29"/>
    <x v="716"/>
    <s v="Electronics|WearableTechnology|SmartWatches"/>
    <x v="0"/>
    <s v="WearableTechnology"/>
    <s v="SmartWatches"/>
    <n v="25.015626953369168"/>
    <m/>
    <n v="5998"/>
    <x v="0"/>
    <n v="7999"/>
    <n v="0.25"/>
    <s v="&lt;50%"/>
    <n v="6361.2772978959028"/>
    <x v="2"/>
    <x v="612"/>
    <n v="6391.6322978959024"/>
    <n v="242809645"/>
    <m/>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730"/>
    <x v="717"/>
    <s v="Computers&amp;Accessories|Accessories&amp;Peripherals|Cables&amp;Accessories|Cables|USBCables"/>
    <x v="1"/>
    <s v="Accessories&amp;Peripherals"/>
    <s v="Cables&amp;Accessories"/>
    <n v="65.514103730664246"/>
    <s v="Cables"/>
    <n v="379"/>
    <x v="1"/>
    <n v="1099"/>
    <n v="0.66"/>
    <s v="50% or More"/>
    <n v="6346.7640798226166"/>
    <x v="0"/>
    <x v="384"/>
    <n v="6349.5700798226162"/>
    <n v="3083794"/>
    <m/>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31"/>
    <x v="718"/>
    <s v="Computers&amp;Accessories|Accessories&amp;Peripherals|TabletAccessories|ScreenProtectors"/>
    <x v="1"/>
    <s v="Accessories&amp;Peripherals"/>
    <s v="TabletAccessories"/>
    <n v="74.716477651767846"/>
    <s v="ScreenProtectors"/>
    <n v="379"/>
    <x v="1"/>
    <n v="1499"/>
    <n v="0.75"/>
    <s v="50% or More"/>
    <n v="6355.3927857935632"/>
    <x v="4"/>
    <x v="613"/>
    <n v="6356.0627857935633"/>
    <n v="1004330"/>
    <m/>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732"/>
    <x v="719"/>
    <s v="Computers&amp;Accessories|Accessories&amp;Peripherals|Audio&amp;VideoAccessories|PCSpeakers"/>
    <x v="1"/>
    <s v="Accessories&amp;Peripherals"/>
    <s v="Audio&amp;VideoAccessories"/>
    <n v="50.076923076923073"/>
    <s v="PCSpeakers"/>
    <n v="649"/>
    <x v="0"/>
    <n v="1300"/>
    <n v="0.5"/>
    <s v="50% or More"/>
    <n v="6361.7119999999995"/>
    <x v="4"/>
    <x v="614"/>
    <n v="6366.9069999999992"/>
    <n v="6753500"/>
    <m/>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733"/>
    <x v="720"/>
    <s v="Computers&amp;Accessories|NetworkingDevices|NetworkAdapters|PowerLANAdapters"/>
    <x v="1"/>
    <s v="NetworkingDevices"/>
    <s v="NetworkAdapters"/>
    <n v="40.020010005002497"/>
    <s v="PowerLANAdapters"/>
    <n v="1199"/>
    <x v="0"/>
    <n v="1999"/>
    <n v="0.4"/>
    <s v="&lt;50%"/>
    <n v="6363.3511679644052"/>
    <x v="10"/>
    <x v="615"/>
    <n v="6385.7711679644053"/>
    <n v="44817580"/>
    <m/>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734"/>
    <x v="721"/>
    <s v="Computers&amp;Accessories|Printers,Inks&amp;Accessories|Inks,Toners&amp;Cartridges|InkjetInkRefills&amp;Kits"/>
    <x v="1"/>
    <s v="Printers,Inks&amp;Accessories"/>
    <s v="Inks,Toners&amp;Cartridges"/>
    <n v="72.536268134067043"/>
    <s v="InkjetInkRefills&amp;Kits"/>
    <n v="549"/>
    <x v="0"/>
    <n v="1999"/>
    <n v="0.73"/>
    <s v="50% or More"/>
    <n v="6348.5625835189312"/>
    <x v="0"/>
    <x v="616"/>
    <n v="6349.9295835189314"/>
    <n v="2732633"/>
    <m/>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735"/>
    <x v="722"/>
    <s v="Electronics|HomeTheater,TV&amp;Video|Televisions|SmartTelevisions"/>
    <x v="0"/>
    <s v="HomeTheater,TV&amp;Video"/>
    <s v="Televisions"/>
    <n v="64.276527331189712"/>
    <s v="SmartTelevisions"/>
    <n v="9999"/>
    <x v="0"/>
    <n v="27990"/>
    <n v="0.64"/>
    <s v="50% or More"/>
    <n v="6358.997658862877"/>
    <x v="2"/>
    <x v="483"/>
    <n v="6360.2666588628772"/>
    <n v="3551931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736"/>
    <x v="723"/>
    <s v="Computers&amp;Accessories|Accessories&amp;Peripherals|Keyboards,Mice&amp;InputDevices|Keyboards"/>
    <x v="1"/>
    <s v="Accessories&amp;Peripherals"/>
    <s v="Keyboards,Mice&amp;InputDevices"/>
    <n v="17.370892018779344"/>
    <s v="Keyboards"/>
    <n v="2640"/>
    <x v="0"/>
    <n v="3195"/>
    <n v="0.17"/>
    <s v="&lt;50%"/>
    <n v="6364.9382812499998"/>
    <x v="10"/>
    <x v="617"/>
    <n v="6381.0842812499995"/>
    <n v="51586470"/>
    <m/>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737"/>
    <x v="724"/>
    <s v="Computers&amp;Accessories|Accessories&amp;Peripherals|LaptopAccessories|Bags&amp;Sleeves|LaptopSleeves&amp;Slipcases"/>
    <x v="1"/>
    <s v="Accessories&amp;Peripherals"/>
    <s v="LaptopAccessories"/>
    <n v="80.053368912608406"/>
    <s v="Bags&amp;Sleeves"/>
    <n v="299"/>
    <x v="1"/>
    <n v="1499"/>
    <n v="0.8"/>
    <s v="50% or More"/>
    <n v="6358.1253631284917"/>
    <x v="2"/>
    <x v="618"/>
    <n v="6360.9933631284921"/>
    <n v="4299132"/>
    <m/>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738"/>
    <x v="725"/>
    <s v="Computers&amp;Accessories|Printers,Inks&amp;Accessories|Printers"/>
    <x v="1"/>
    <s v="Printers,Inks&amp;Accessories"/>
    <s v="Printers"/>
    <n v="16.616837136113297"/>
    <m/>
    <n v="5299"/>
    <x v="0"/>
    <n v="6355"/>
    <n v="0.17"/>
    <s v="&lt;50%"/>
    <n v="6362.5592841163307"/>
    <x v="6"/>
    <x v="619"/>
    <n v="6370.8392841163304"/>
    <n v="52619400"/>
    <m/>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739"/>
    <x v="726"/>
    <s v="Computers&amp;Accessories|Accessories&amp;Peripherals|Keyboards,Mice&amp;InputDevices|Keyboard&amp;MouseSets"/>
    <x v="1"/>
    <s v="Accessories&amp;Peripherals"/>
    <s v="Keyboards,Mice&amp;InputDevices"/>
    <n v="35.925420645748069"/>
    <s v="Keyboard&amp;MouseSets"/>
    <n v="1409"/>
    <x v="0"/>
    <n v="2199"/>
    <n v="0.36"/>
    <s v="&lt;50%"/>
    <n v="6375.2453527435609"/>
    <x v="6"/>
    <x v="620"/>
    <n v="6375.6723527435606"/>
    <n v="938973"/>
    <m/>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740"/>
    <x v="727"/>
    <s v="Electronics|Headphones,Earbuds&amp;Accessories|Headphones|In-Ear"/>
    <x v="0"/>
    <s v="Headphones,Earbuds&amp;Accessories"/>
    <s v="Headphones"/>
    <n v="55.52776388194097"/>
    <s v="In-Ear"/>
    <n v="889"/>
    <x v="0"/>
    <n v="1999"/>
    <n v="0.56000000000000005"/>
    <s v="50% or More"/>
    <n v="6430.194170403588"/>
    <x v="2"/>
    <x v="621"/>
    <n v="6432.4781704035877"/>
    <n v="4565716"/>
    <m/>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741"/>
    <x v="728"/>
    <s v="Computers&amp;Accessories|Accessories&amp;Peripherals|PCGamingPeripherals|Headsets"/>
    <x v="1"/>
    <s v="Accessories&amp;Peripherals"/>
    <s v="PCGamingPeripherals"/>
    <n v="33.644548182727576"/>
    <s v="Headsets"/>
    <n v="1990"/>
    <x v="0"/>
    <n v="2999"/>
    <n v="0.34"/>
    <s v="&lt;50%"/>
    <n v="6458.2648709315372"/>
    <x v="0"/>
    <x v="622"/>
    <n v="6472.5018709315373"/>
    <n v="42696763"/>
    <m/>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742"/>
    <x v="729"/>
    <s v="Electronics|PowerAccessories|SurgeProtectors"/>
    <x v="0"/>
    <s v="PowerAccessories"/>
    <s v="SurgeProtectors"/>
    <n v="14.009339559706472"/>
    <m/>
    <n v="1289"/>
    <x v="0"/>
    <n v="1499"/>
    <n v="0.14000000000000001"/>
    <s v="&lt;50%"/>
    <n v="6462.809775280899"/>
    <x v="10"/>
    <x v="623"/>
    <n v="6483.4777752808986"/>
    <n v="30981332"/>
    <m/>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743"/>
    <x v="730"/>
    <s v="Electronics|Headphones,Earbuds&amp;Accessories|Headphones|In-Ear"/>
    <x v="0"/>
    <s v="Headphones,Earbuds&amp;Accessories"/>
    <s v="Headphones"/>
    <n v="25.125628140703515"/>
    <s v="In-Ear"/>
    <n v="1490"/>
    <x v="0"/>
    <n v="1990"/>
    <n v="0.25"/>
    <s v="&lt;50%"/>
    <n v="6488.5874015748032"/>
    <x v="4"/>
    <x v="624"/>
    <n v="6586.8374015748032"/>
    <n v="195517500"/>
    <m/>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744"/>
    <x v="731"/>
    <s v="Computers&amp;Accessories|Accessories&amp;Peripherals|LaptopAccessories|LaptopChargers&amp;PowerSupplies"/>
    <x v="1"/>
    <s v="Accessories&amp;Peripherals"/>
    <s v="LaptopAccessories"/>
    <n v="51.443269505573021"/>
    <s v="LaptopChargers&amp;PowerSupplies"/>
    <n v="1699"/>
    <x v="0"/>
    <n v="3499"/>
    <n v="0.51"/>
    <s v="50% or More"/>
    <n v="6386.4122747747742"/>
    <x v="11"/>
    <x v="625"/>
    <n v="6394.1012747747745"/>
    <n v="26903811"/>
    <m/>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745"/>
    <x v="732"/>
    <s v="Computers&amp;Accessories|Tablets"/>
    <x v="1"/>
    <s v="Tablets"/>
    <m/>
    <n v="28.948130213953"/>
    <m/>
    <n v="26999"/>
    <x v="0"/>
    <n v="37999"/>
    <n v="0.28999999999999998"/>
    <s v="&lt;50%"/>
    <n v="6385.4368658399098"/>
    <x v="13"/>
    <x v="626"/>
    <n v="6388.3228658399103"/>
    <n v="109665114"/>
    <m/>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746"/>
    <x v="733"/>
    <s v="Electronics|HomeTheater,TV&amp;Video|Televisions|SmartTelevisions"/>
    <x v="0"/>
    <s v="HomeTheater,TV&amp;Video"/>
    <s v="Televisions"/>
    <n v="26.667259272428279"/>
    <s v="SmartTelevisions"/>
    <n v="32999"/>
    <x v="0"/>
    <n v="44999"/>
    <n v="0.27"/>
    <s v="&lt;50%"/>
    <n v="6390.780925507901"/>
    <x v="2"/>
    <x v="627"/>
    <n v="6436.0189255079013"/>
    <n v="203566476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747"/>
    <x v="734"/>
    <s v="Electronics|Cameras&amp;Photography|SecurityCameras|DomeCameras"/>
    <x v="0"/>
    <s v="Cameras&amp;Photography"/>
    <s v="SecurityCameras"/>
    <n v="69.346666666666664"/>
    <s v="DomeCameras"/>
    <n v="2299"/>
    <x v="0"/>
    <n v="7500"/>
    <n v="0.69"/>
    <s v="50% or More"/>
    <n v="6346.8832768361581"/>
    <x v="4"/>
    <x v="628"/>
    <n v="6352.4372768361582"/>
    <n v="41655000"/>
    <m/>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748"/>
    <x v="735"/>
    <s v="OfficeProducts|OfficePaperProducts|Paper|Stationery|Notebooks,WritingPads&amp;Diaries|CompositionNotebooks"/>
    <x v="4"/>
    <s v="OfficePaperProducts"/>
    <s v="Paper"/>
    <n v="0"/>
    <s v="Stationery"/>
    <n v="165"/>
    <x v="2"/>
    <n v="165"/>
    <n v="0"/>
    <s v="&lt;50%"/>
    <n v="6362.6680995475108"/>
    <x v="10"/>
    <x v="629"/>
    <n v="6364.3420995475108"/>
    <n v="276210"/>
    <m/>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749"/>
    <x v="736"/>
    <s v="Computers&amp;Accessories|Accessories&amp;Peripherals|USBGadgets|Lamps"/>
    <x v="1"/>
    <s v="Accessories&amp;Peripherals"/>
    <s v="USBGadgets"/>
    <n v="0"/>
    <s v="Lamps"/>
    <n v="39"/>
    <x v="2"/>
    <n v="39"/>
    <n v="0"/>
    <s v="&lt;50%"/>
    <n v="6375.1699886749711"/>
    <x v="1"/>
    <x v="630"/>
    <n v="6378.5139886749712"/>
    <n v="130416"/>
    <m/>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50"/>
    <x v="737"/>
    <s v="Electronics|HomeTheater,TV&amp;Video|Televisions|SmartTelevisions"/>
    <x v="0"/>
    <s v="HomeTheater,TV&amp;Video"/>
    <s v="Televisions"/>
    <n v="53.345187819515452"/>
    <s v="SmartTelevisions"/>
    <n v="20990"/>
    <x v="0"/>
    <n v="44990"/>
    <n v="0.53"/>
    <s v="50% or More"/>
    <n v="6378.6159863945577"/>
    <x v="4"/>
    <x v="631"/>
    <n v="6379.8749863945577"/>
    <n v="5664241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751"/>
    <x v="738"/>
    <s v="Electronics|HomeTheater,TV&amp;Video|Televisions|SmartTelevisions"/>
    <x v="0"/>
    <s v="HomeTheater,TV&amp;Video"/>
    <s v="Televisions"/>
    <n v="46.87792987061691"/>
    <s v="SmartTelevisions"/>
    <n v="8499"/>
    <x v="0"/>
    <n v="15999"/>
    <n v="0.47"/>
    <s v="&lt;50%"/>
    <n v="6404.846992054484"/>
    <x v="0"/>
    <x v="632"/>
    <n v="6405.4389920544836"/>
    <n v="947140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752"/>
    <x v="739"/>
    <s v="Electronics|HomeTheater,TV&amp;Video|Accessories|Cables|HDMICables"/>
    <x v="0"/>
    <s v="HomeTheater,TV&amp;Video"/>
    <s v="Accessories"/>
    <n v="53"/>
    <s v="Cables"/>
    <n v="799"/>
    <x v="0"/>
    <n v="1700"/>
    <n v="0.53"/>
    <s v="50% or More"/>
    <n v="6413.3180681818185"/>
    <x v="4"/>
    <x v="633"/>
    <n v="6441.9560681818184"/>
    <n v="4868460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753"/>
    <x v="740"/>
    <s v="Electronics|HomeTheater,TV&amp;Video|Accessories|RemoteControls"/>
    <x v="0"/>
    <s v="HomeTheater,TV&amp;Video"/>
    <s v="Accessories"/>
    <n v="62.515628907226805"/>
    <s v="RemoteControls"/>
    <n v="1499"/>
    <x v="0"/>
    <n v="3999"/>
    <n v="0.63"/>
    <s v="50% or More"/>
    <n v="6398.115813424346"/>
    <x v="12"/>
    <x v="184"/>
    <n v="6398.1528134243463"/>
    <n v="147963"/>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754"/>
    <x v="741"/>
    <s v="Electronics|HomeTheater,TV&amp;Video|Accessories|Cables|HDMICables"/>
    <x v="0"/>
    <s v="HomeTheater,TV&amp;Video"/>
    <s v="Accessories"/>
    <n v="61.512605042016808"/>
    <s v="Cables"/>
    <n v="229"/>
    <x v="1"/>
    <n v="595"/>
    <n v="0.62"/>
    <s v="50% or More"/>
    <n v="6406.0513667425967"/>
    <x v="0"/>
    <x v="634"/>
    <n v="6418.8863667425967"/>
    <n v="763682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755"/>
    <x v="742"/>
    <s v="Computers&amp;Accessories|Accessories&amp;Peripherals|Cables&amp;Accessories|Cables|USBCables"/>
    <x v="1"/>
    <s v="Accessories&amp;Peripherals"/>
    <s v="Cables&amp;Accessories"/>
    <n v="20.010005002501249"/>
    <s v="Cables"/>
    <n v="1599"/>
    <x v="0"/>
    <n v="1999"/>
    <n v="0.2"/>
    <s v="&lt;50%"/>
    <n v="6414.0020524515394"/>
    <x v="5"/>
    <x v="475"/>
    <n v="6415.9530524515394"/>
    <n v="390004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756"/>
    <x v="743"/>
    <s v="Computers&amp;Accessories|Accessories&amp;Peripherals|Cables&amp;Accessories|Cables|USBCables"/>
    <x v="1"/>
    <s v="Accessories&amp;Peripherals"/>
    <s v="Cables&amp;Accessories"/>
    <n v="74.638487208008897"/>
    <s v="Cables"/>
    <n v="228"/>
    <x v="1"/>
    <n v="899"/>
    <n v="0.75"/>
    <s v="50% or More"/>
    <n v="6480.5107305936081"/>
    <x v="1"/>
    <x v="635"/>
    <n v="6480.6427305936077"/>
    <n v="11866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757"/>
    <x v="744"/>
    <s v="Computers&amp;Accessories|Accessories&amp;Peripherals|Cables&amp;Accessories|Cables|USBCables"/>
    <x v="1"/>
    <s v="Accessories&amp;Peripherals"/>
    <s v="Cables&amp;Accessories"/>
    <n v="85.085085085085083"/>
    <s v="Cables"/>
    <n v="149"/>
    <x v="2"/>
    <n v="999"/>
    <n v="0.85"/>
    <s v="50% or More"/>
    <n v="6504.8441142857137"/>
    <x v="3"/>
    <x v="636"/>
    <n v="6506.1571142857138"/>
    <n v="131168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758"/>
    <x v="745"/>
    <s v="Computers&amp;Accessories|Accessories&amp;Peripherals|Cables&amp;Accessories|Cables|USBCables"/>
    <x v="1"/>
    <s v="Accessories&amp;Peripherals"/>
    <s v="Cables&amp;Accessories"/>
    <n v="65.265265265265256"/>
    <s v="Cables"/>
    <n v="347"/>
    <x v="1"/>
    <n v="999"/>
    <n v="0.65"/>
    <s v="50% or More"/>
    <n v="6516.02471395881"/>
    <x v="9"/>
    <x v="637"/>
    <n v="6517.1457139588101"/>
    <n v="111987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759"/>
    <x v="746"/>
    <s v="Electronics|Headphones,Earbuds&amp;Accessories|Headphones|On-Ear"/>
    <x v="0"/>
    <s v="Headphones,Earbuds&amp;Accessories"/>
    <s v="Headphones"/>
    <n v="65.903614457831324"/>
    <s v="On-Ear"/>
    <n v="849"/>
    <x v="0"/>
    <n v="2490"/>
    <n v="0.66"/>
    <s v="50% or More"/>
    <n v="6528.2624284077892"/>
    <x v="2"/>
    <x v="638"/>
    <n v="6619.4504284077893"/>
    <n v="227058120"/>
    <m/>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760"/>
    <x v="747"/>
    <s v="Computers&amp;Accessories|Laptops|TraditionalLaptops"/>
    <x v="1"/>
    <s v="Laptops"/>
    <s v="TraditionalLaptops"/>
    <n v="37.807647353481386"/>
    <m/>
    <n v="37247"/>
    <x v="0"/>
    <n v="59890"/>
    <n v="0.38"/>
    <s v="&lt;50%"/>
    <n v="6464.0021788990834"/>
    <x v="3"/>
    <x v="262"/>
    <n v="6464.3251788990838"/>
    <n v="19344470"/>
    <m/>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761"/>
    <x v="748"/>
    <s v="Computers&amp;Accessories|Accessories&amp;Peripherals|Keyboards,Mice&amp;InputDevices|GraphicTablets"/>
    <x v="1"/>
    <s v="Accessories&amp;Peripherals"/>
    <s v="Keyboards,Mice&amp;InputDevices"/>
    <n v="64.331665475339534"/>
    <s v="GraphicTablets"/>
    <n v="499"/>
    <x v="1"/>
    <n v="1399"/>
    <n v="0.64"/>
    <s v="50% or More"/>
    <n v="6471.5578645235364"/>
    <x v="6"/>
    <x v="639"/>
    <n v="6473.0198645235369"/>
    <n v="2045338"/>
    <m/>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762"/>
    <x v="749"/>
    <s v="Computers&amp;Accessories|ExternalDevices&amp;DataStorage|PenDrives"/>
    <x v="1"/>
    <s v="ExternalDevices&amp;DataStorage"/>
    <s v="PenDrives"/>
    <n v="65.461538461538453"/>
    <m/>
    <n v="449"/>
    <x v="1"/>
    <n v="1300"/>
    <n v="0.65"/>
    <s v="50% or More"/>
    <n v="6477.9390804597697"/>
    <x v="2"/>
    <x v="640"/>
    <n v="6482.8980804597695"/>
    <n v="6446700"/>
    <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763"/>
    <x v="750"/>
    <s v="Electronics|GeneralPurposeBatteries&amp;BatteryChargers|DisposableBatteries"/>
    <x v="0"/>
    <s v="GeneralPurposeBatteries&amp;BatteryChargers"/>
    <s v="DisposableBatteries"/>
    <n v="5"/>
    <m/>
    <n v="380"/>
    <x v="1"/>
    <n v="400"/>
    <n v="0.05"/>
    <s v="&lt;50%"/>
    <n v="6479.8340621403913"/>
    <x v="5"/>
    <x v="641"/>
    <n v="6481.9450621403912"/>
    <n v="844400"/>
    <m/>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764"/>
    <x v="751"/>
    <s v="OfficeProducts|OfficePaperProducts|Paper|Stationery|Pens,Pencils&amp;WritingSupplies|Pens&amp;Refills|LiquidInkRollerballPens"/>
    <x v="4"/>
    <s v="OfficePaperProducts"/>
    <s v="Paper"/>
    <n v="10"/>
    <s v="Stationery"/>
    <n v="90"/>
    <x v="2"/>
    <n v="100"/>
    <n v="0.1"/>
    <s v="&lt;50%"/>
    <n v="6486.7746543778803"/>
    <x v="4"/>
    <x v="642"/>
    <n v="6492.9736543778799"/>
    <n v="619900"/>
    <m/>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765"/>
    <x v="752"/>
    <s v="Computers&amp;Accessories|Accessories&amp;Peripherals|PCGamingPeripherals|GamingKeyboards"/>
    <x v="1"/>
    <s v="Accessories&amp;Peripherals"/>
    <s v="PCGamingPeripherals"/>
    <n v="36.166666666666671"/>
    <s v="GamingKeyboards"/>
    <n v="1149"/>
    <x v="0"/>
    <n v="1800"/>
    <n v="0.36"/>
    <s v="&lt;50%"/>
    <n v="6488.9"/>
    <x v="0"/>
    <x v="643"/>
    <n v="6493.6229999999996"/>
    <n v="8501400"/>
    <m/>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766"/>
    <x v="753"/>
    <s v="Computers&amp;Accessories|Accessories&amp;Peripherals|LaptopAccessories|Bags&amp;Sleeves|LaptopSleeves&amp;Slipcases"/>
    <x v="1"/>
    <s v="Accessories&amp;Peripherals"/>
    <s v="LaptopAccessories"/>
    <n v="50.100200400801597"/>
    <s v="Bags&amp;Sleeves"/>
    <n v="249"/>
    <x v="1"/>
    <n v="499"/>
    <n v="0.5"/>
    <s v="50% or More"/>
    <n v="6507.4353348729792"/>
    <x v="2"/>
    <x v="644"/>
    <n v="6530.2953348729789"/>
    <n v="11407140"/>
    <m/>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767"/>
    <x v="754"/>
    <s v="Computers&amp;Accessories|Accessories&amp;Peripherals|LaptopAccessories|Lapdesks"/>
    <x v="1"/>
    <s v="Accessories&amp;Peripherals"/>
    <s v="LaptopAccessories"/>
    <n v="55.027513756878442"/>
    <s v="Lapdesks"/>
    <n v="899"/>
    <x v="0"/>
    <n v="1999"/>
    <n v="0.55000000000000004"/>
    <s v="50% or More"/>
    <n v="6493.5581502890172"/>
    <x v="5"/>
    <x v="645"/>
    <n v="6495.2251502890176"/>
    <n v="3332333"/>
    <m/>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768"/>
    <x v="755"/>
    <s v="Computers&amp;Accessories|Accessories&amp;Peripherals|Cables&amp;Accessories|Cables|USBCables"/>
    <x v="1"/>
    <s v="Accessories&amp;Peripherals"/>
    <s v="Cables&amp;Accessories"/>
    <n v="47.368421052631575"/>
    <s v="Cables"/>
    <n v="210"/>
    <x v="1"/>
    <n v="399"/>
    <n v="0.47"/>
    <s v="&lt;50%"/>
    <n v="6499.353472222223"/>
    <x v="4"/>
    <x v="646"/>
    <n v="6501.0704722222226"/>
    <n v="685083"/>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769"/>
    <x v="756"/>
    <s v="Electronics|HomeTheater,TV&amp;Video|Accessories|RemoteControls"/>
    <x v="0"/>
    <s v="HomeTheater,TV&amp;Video"/>
    <s v="Accessories"/>
    <n v="35.017508754377189"/>
    <s v="RemoteControls"/>
    <n v="1299"/>
    <x v="0"/>
    <n v="1999"/>
    <n v="0.35"/>
    <s v="&lt;50%"/>
    <n v="6517.8670915411358"/>
    <x v="11"/>
    <x v="647"/>
    <n v="6518.4570915411359"/>
    <n v="117941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770"/>
    <x v="757"/>
    <s v="Computers&amp;Accessories|Accessories&amp;Peripherals|Keyboards,Mice&amp;InputDevices|Mice"/>
    <x v="1"/>
    <s v="Accessories&amp;Peripherals"/>
    <s v="Keyboards,Mice&amp;InputDevices"/>
    <n v="46.88073394495413"/>
    <s v="Mice"/>
    <n v="579"/>
    <x v="0"/>
    <n v="1090"/>
    <n v="0.47"/>
    <s v="&lt;50%"/>
    <n v="6524.7525522041769"/>
    <x v="5"/>
    <x v="648"/>
    <n v="6528.2345522041769"/>
    <n v="3795380"/>
    <m/>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71"/>
    <x v="758"/>
    <s v="Computers&amp;Accessories|Components|InternalSolidStateDrives"/>
    <x v="1"/>
    <s v="Components"/>
    <s v="InternalSolidStateDrives"/>
    <n v="45.786885245901637"/>
    <m/>
    <n v="3307"/>
    <x v="0"/>
    <n v="6100"/>
    <n v="0.46"/>
    <s v="&lt;50%"/>
    <n v="6545.7425087108013"/>
    <x v="0"/>
    <x v="649"/>
    <n v="6548.2575087108016"/>
    <n v="15341500"/>
    <m/>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772"/>
    <x v="759"/>
    <s v="Computers&amp;Accessories|Accessories&amp;Peripherals|LaptopAccessories|Lapdesks"/>
    <x v="1"/>
    <s v="Accessories&amp;Peripherals"/>
    <s v="LaptopAccessories"/>
    <n v="61.585835257890686"/>
    <s v="Lapdesks"/>
    <n v="499"/>
    <x v="1"/>
    <n v="1299"/>
    <n v="0.62"/>
    <s v="50% or More"/>
    <n v="6552.4837209302323"/>
    <x v="4"/>
    <x v="650"/>
    <n v="6555.223720930232"/>
    <n v="3559260"/>
    <m/>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73"/>
    <x v="760"/>
    <s v="OfficeProducts|OfficePaperProducts|Paper|Stationery|Pens,Pencils&amp;WritingSupplies|Pens&amp;Refills|FountainPens"/>
    <x v="4"/>
    <s v="OfficePaperProducts"/>
    <s v="Paper"/>
    <n v="0"/>
    <s v="Stationery"/>
    <n v="225"/>
    <x v="1"/>
    <n v="225"/>
    <n v="0"/>
    <s v="&lt;50%"/>
    <n v="6557.5575087310826"/>
    <x v="4"/>
    <x v="651"/>
    <n v="6562.3555087310824"/>
    <n v="1079550"/>
    <m/>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774"/>
    <x v="761"/>
    <s v="Computers&amp;Accessories|Accessories&amp;Peripherals|HardDriveAccessories|Caddies"/>
    <x v="1"/>
    <s v="Accessories&amp;Peripherals"/>
    <s v="HardDriveAccessories"/>
    <n v="75.093867334167712"/>
    <s v="Caddies"/>
    <n v="199"/>
    <x v="2"/>
    <n v="799"/>
    <n v="0.75"/>
    <s v="50% or More"/>
    <n v="6569.4473193473195"/>
    <x v="4"/>
    <x v="652"/>
    <n v="6576.7803193473192"/>
    <n v="5859067"/>
    <m/>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775"/>
    <x v="762"/>
    <s v="OfficeProducts|OfficePaperProducts|Paper|Stationery|Pens,Pencils&amp;WritingSupplies|Pens&amp;Refills|LiquidInkRollerballPens"/>
    <x v="4"/>
    <s v="OfficePaperProducts"/>
    <s v="Paper"/>
    <n v="0"/>
    <s v="Stationery"/>
    <n v="420"/>
    <x v="1"/>
    <n v="420"/>
    <n v="0"/>
    <s v="&lt;50%"/>
    <n v="6568.6647607934656"/>
    <x v="2"/>
    <x v="653"/>
    <n v="6570.590760793466"/>
    <n v="808920"/>
    <m/>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776"/>
    <x v="763"/>
    <s v="OfficeProducts|OfficePaperProducts|Paper|Stationery|Notebooks,WritingPads&amp;Diaries|CompositionNotebooks"/>
    <x v="4"/>
    <s v="OfficePaperProducts"/>
    <s v="Paper"/>
    <n v="0"/>
    <s v="Stationery"/>
    <n v="120"/>
    <x v="2"/>
    <n v="120"/>
    <n v="0"/>
    <s v="&lt;50%"/>
    <n v="6574.1057242990655"/>
    <x v="10"/>
    <x v="654"/>
    <n v="6579.0567242990655"/>
    <n v="594120"/>
    <m/>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777"/>
    <x v="764"/>
    <s v="Computers&amp;Accessories|Printers,Inks&amp;Accessories|Printers|InkjetPrinters"/>
    <x v="1"/>
    <s v="Printers,Inks&amp;Accessories"/>
    <s v="Printers"/>
    <n v="13.257142857142856"/>
    <s v="InkjetPrinters"/>
    <n v="8349"/>
    <x v="0"/>
    <n v="9625"/>
    <n v="0.13"/>
    <s v="&lt;50%"/>
    <n v="6577.5146198830407"/>
    <x v="1"/>
    <x v="655"/>
    <n v="6581.1666198830408"/>
    <n v="35150500"/>
    <m/>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78"/>
    <x v="765"/>
    <s v="Electronics|HomeTheater,TV&amp;Video|Accessories|RemoteControls"/>
    <x v="0"/>
    <s v="HomeTheater,TV&amp;Video"/>
    <s v="Accessories"/>
    <n v="80.040020010004994"/>
    <s v="RemoteControls"/>
    <n v="399"/>
    <x v="1"/>
    <n v="1999"/>
    <n v="0.8"/>
    <s v="50% or More"/>
    <n v="6585.6770491803281"/>
    <x v="10"/>
    <x v="656"/>
    <n v="6586.1820491803282"/>
    <n v="100949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779"/>
    <x v="766"/>
    <s v="Computers&amp;Accessories|Accessories&amp;Peripherals|PCGamingPeripherals|GamingKeyboards"/>
    <x v="1"/>
    <s v="Accessories&amp;Peripherals"/>
    <s v="PCGamingPeripherals"/>
    <n v="56.587596456130321"/>
    <s v="GamingKeyboards"/>
    <n v="1519"/>
    <x v="0"/>
    <n v="3499"/>
    <n v="0.56999999999999995"/>
    <s v="50% or More"/>
    <n v="6594.11101992966"/>
    <x v="0"/>
    <x v="657"/>
    <n v="6594.5190199296603"/>
    <n v="1427592"/>
    <m/>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780"/>
    <x v="767"/>
    <s v="Computers&amp;Accessories|Accessories&amp;Peripherals|Keyboards,Mice&amp;InputDevices|Mice"/>
    <x v="1"/>
    <s v="Accessories&amp;Peripherals"/>
    <s v="Keyboards,Mice&amp;InputDevices"/>
    <n v="26.684456304202804"/>
    <s v="Mice"/>
    <n v="1099"/>
    <x v="0"/>
    <n v="1499"/>
    <n v="0.27"/>
    <s v="&lt;50%"/>
    <n v="6604.9300469483569"/>
    <x v="2"/>
    <x v="658"/>
    <n v="6607.3050469483569"/>
    <n v="3560125"/>
    <m/>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781"/>
    <x v="768"/>
    <s v="Home&amp;Kitchen|CraftMaterials|PaintingMaterials"/>
    <x v="3"/>
    <s v="CraftMaterials"/>
    <s v="PaintingMaterials"/>
    <n v="0"/>
    <m/>
    <n v="230"/>
    <x v="1"/>
    <n v="230"/>
    <n v="0"/>
    <s v="&lt;50%"/>
    <n v="6613.6089306698004"/>
    <x v="10"/>
    <x v="659"/>
    <n v="6623.0359306698001"/>
    <n v="2168210"/>
    <m/>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82"/>
    <x v="769"/>
    <s v="Computers&amp;Accessories|Accessories&amp;Peripherals|TabletAccessories|ScreenProtectors"/>
    <x v="1"/>
    <s v="Accessories&amp;Peripherals"/>
    <s v="TabletAccessories"/>
    <n v="73.382254836557706"/>
    <s v="ScreenProtectors"/>
    <n v="399"/>
    <x v="1"/>
    <n v="1499"/>
    <n v="0.73"/>
    <s v="50% or More"/>
    <n v="6611.6949411764708"/>
    <x v="3"/>
    <x v="660"/>
    <n v="6612.3859411764706"/>
    <n v="1035809"/>
    <m/>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783"/>
    <x v="770"/>
    <s v="Computers&amp;Accessories|Accessories&amp;Peripherals|USBGadgets|Lamps"/>
    <x v="1"/>
    <s v="Accessories&amp;Peripherals"/>
    <s v="USBGadgets"/>
    <n v="0"/>
    <s v="Lamps"/>
    <n v="39"/>
    <x v="2"/>
    <n v="39"/>
    <n v="0"/>
    <s v="&lt;50%"/>
    <n v="6630.0302709069492"/>
    <x v="11"/>
    <x v="661"/>
    <n v="6643.6022709069493"/>
    <n v="529308"/>
    <m/>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784"/>
    <x v="771"/>
    <s v="Electronics|Mobiles&amp;Accessories|MobileAccessories|Stands"/>
    <x v="0"/>
    <s v="Mobiles&amp;Accessories"/>
    <s v="MobileAccessories"/>
    <n v="78.52193995381063"/>
    <s v="Stands"/>
    <n v="279"/>
    <x v="1"/>
    <n v="1299"/>
    <n v="0.79"/>
    <s v="50% or More"/>
    <n v="6622.1994103773577"/>
    <x v="3"/>
    <x v="662"/>
    <n v="6627.2714103773578"/>
    <n v="6588528"/>
    <m/>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785"/>
    <x v="772"/>
    <s v="HomeImprovement|Electrical|CordManagement"/>
    <x v="5"/>
    <s v="Electrical"/>
    <s v="CordManagement"/>
    <n v="58.430717863105173"/>
    <m/>
    <n v="249"/>
    <x v="1"/>
    <n v="599"/>
    <n v="0.57999999999999996"/>
    <s v="50% or More"/>
    <n v="6625.7935064935064"/>
    <x v="10"/>
    <x v="663"/>
    <n v="6631.778506493506"/>
    <n v="3585015"/>
    <m/>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86"/>
    <x v="773"/>
    <s v="Computers&amp;Accessories|Printers,Inks&amp;Accessories|Inks,Toners&amp;Cartridges|TonerCartridges"/>
    <x v="1"/>
    <s v="Printers,Inks&amp;Accessories"/>
    <s v="Inks,Toners&amp;Cartridges"/>
    <n v="48"/>
    <s v="TonerCartridges"/>
    <n v="598"/>
    <x v="0"/>
    <n v="1150"/>
    <n v="0.48"/>
    <s v="&lt;50%"/>
    <n v="6640.0869976359336"/>
    <x v="4"/>
    <x v="664"/>
    <n v="6642.6219976359334"/>
    <n v="2915250"/>
    <m/>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787"/>
    <x v="774"/>
    <s v="Computers&amp;Accessories|NetworkingDevices|Repeaters&amp;Extenders"/>
    <x v="1"/>
    <s v="NetworkingDevices"/>
    <s v="Repeaters&amp;Extenders"/>
    <n v="55.57099194220617"/>
    <m/>
    <n v="1599"/>
    <x v="0"/>
    <n v="3599"/>
    <n v="0.56000000000000005"/>
    <s v="50% or More"/>
    <n v="6648.7769230769227"/>
    <x v="2"/>
    <x v="665"/>
    <n v="6664.9589230769225"/>
    <n v="58239018"/>
    <m/>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788"/>
    <x v="775"/>
    <s v="Computers&amp;Accessories|Accessories&amp;Peripherals|LaptopAccessories|LaptopChargers&amp;PowerSupplies"/>
    <x v="1"/>
    <s v="Accessories&amp;Peripherals"/>
    <s v="LaptopAccessories"/>
    <n v="50.226244343891402"/>
    <s v="LaptopChargers&amp;PowerSupplies"/>
    <n v="770"/>
    <x v="0"/>
    <n v="1547"/>
    <n v="0.5"/>
    <s v="50% or More"/>
    <n v="6642.0335308056874"/>
    <x v="0"/>
    <x v="666"/>
    <n v="6644.6185308056874"/>
    <n v="3998995"/>
    <m/>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789"/>
    <x v="776"/>
    <s v="Computers&amp;Accessories|Accessories&amp;Peripherals|PCGamingPeripherals|GamingMice"/>
    <x v="1"/>
    <s v="Accessories&amp;Peripherals"/>
    <s v="PCGamingPeripherals"/>
    <n v="14.428571428571429"/>
    <s v="GamingMice"/>
    <n v="599"/>
    <x v="0"/>
    <n v="700"/>
    <n v="0.14000000000000001"/>
    <s v="&lt;50%"/>
    <n v="6657.9311981020164"/>
    <x v="0"/>
    <x v="667"/>
    <n v="6660.2321981020168"/>
    <n v="1610700"/>
    <m/>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790"/>
    <x v="777"/>
    <s v="Computers&amp;Accessories|Accessories&amp;Peripherals|Cables&amp;Accessories|Cables|USBCables"/>
    <x v="1"/>
    <s v="Accessories&amp;Peripherals"/>
    <s v="Cables&amp;Accessories"/>
    <n v="63.694267515923563"/>
    <s v="Cables"/>
    <n v="399"/>
    <x v="1"/>
    <n v="1099"/>
    <n v="0.64"/>
    <s v="50% or More"/>
    <n v="6665.72054631829"/>
    <x v="2"/>
    <x v="328"/>
    <n v="6689.9895463182902"/>
    <n v="2667163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791"/>
    <x v="778"/>
    <s v="Computers&amp;Accessories|Accessories&amp;Peripherals|LaptopAccessories|Lapdesks"/>
    <x v="1"/>
    <s v="Accessories&amp;Peripherals"/>
    <s v="LaptopAccessories"/>
    <n v="79.579271421241657"/>
    <s v="Lapdesks"/>
    <n v="398"/>
    <x v="1"/>
    <n v="1949"/>
    <n v="0.8"/>
    <s v="50% or More"/>
    <n v="6648.1516052318666"/>
    <x v="3"/>
    <x v="668"/>
    <n v="6648.2266052318664"/>
    <n v="146175"/>
    <m/>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92"/>
    <x v="779"/>
    <s v="Computers&amp;Accessories|Accessories&amp;Peripherals|Cables&amp;Accessories|Cables|USBCables"/>
    <x v="1"/>
    <s v="Accessories&amp;Peripherals"/>
    <s v="Cables&amp;Accessories"/>
    <n v="42.97994269340974"/>
    <s v="Cables"/>
    <n v="199"/>
    <x v="2"/>
    <n v="349"/>
    <n v="0.43"/>
    <s v="&lt;50%"/>
    <n v="6656.3172619047618"/>
    <x v="3"/>
    <x v="669"/>
    <n v="6700.3112619047615"/>
    <n v="1535390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793"/>
    <x v="780"/>
    <s v="Electronics|HomeAudio|Speakers|BluetoothSpeakers"/>
    <x v="0"/>
    <s v="HomeAudio"/>
    <s v="Speakers"/>
    <n v="69.949874686716797"/>
    <s v="BluetoothSpeakers"/>
    <n v="1199"/>
    <x v="0"/>
    <n v="3990"/>
    <n v="0.7"/>
    <s v="50% or More"/>
    <n v="6627.4558998808106"/>
    <x v="2"/>
    <x v="670"/>
    <n v="6630.363899880811"/>
    <n v="11602920"/>
    <m/>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4"/>
    <x v="781"/>
    <s v="Electronics|HomeAudio|Speakers|OutdoorSpeakers"/>
    <x v="0"/>
    <s v="HomeAudio"/>
    <s v="Speakers"/>
    <n v="50.016672224074689"/>
    <s v="OutdoorSpeakers"/>
    <n v="1499"/>
    <x v="0"/>
    <n v="2999"/>
    <n v="0.5"/>
    <s v="50% or More"/>
    <n v="6636.4681384248206"/>
    <x v="4"/>
    <x v="671"/>
    <n v="6661.7301384248203"/>
    <n v="75760738"/>
    <m/>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795"/>
    <x v="782"/>
    <s v="Computers&amp;Accessories|Accessories&amp;Peripherals|Cables&amp;Accessories|Cables|USBCables"/>
    <x v="1"/>
    <s v="Accessories&amp;Peripherals"/>
    <s v="Cables&amp;Accessories"/>
    <n v="89.520800421274359"/>
    <s v="Cables"/>
    <n v="199"/>
    <x v="2"/>
    <n v="1899"/>
    <n v="0.9"/>
    <s v="50% or More"/>
    <n v="6625.3586618876943"/>
    <x v="6"/>
    <x v="672"/>
    <n v="6633.2866618876942"/>
    <n v="1505527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796"/>
    <x v="783"/>
    <s v="Computers&amp;Accessories|Accessories&amp;Peripherals|Cables&amp;Accessories|Cables|USBCables"/>
    <x v="1"/>
    <s v="Accessories&amp;Peripherals"/>
    <s v="Cables&amp;Accessories"/>
    <n v="52.932761087267522"/>
    <s v="Cables"/>
    <n v="329"/>
    <x v="1"/>
    <n v="699"/>
    <n v="0.53"/>
    <s v="50% or More"/>
    <n v="6626.4250000000002"/>
    <x v="2"/>
    <x v="254"/>
    <n v="6720.7880000000005"/>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797"/>
    <x v="784"/>
    <s v="Home&amp;Kitchen|Kitchen&amp;HomeAppliances|SmallKitchenAppliances|SandwichMakers"/>
    <x v="3"/>
    <s v="Kitchen&amp;HomeAppliances"/>
    <s v="SmallKitchenAppliances"/>
    <n v="22.411924119241192"/>
    <s v="SandwichMakers"/>
    <n v="2863"/>
    <x v="0"/>
    <n v="3690"/>
    <n v="0.22"/>
    <s v="&lt;50%"/>
    <n v="6527.3079041916162"/>
    <x v="0"/>
    <x v="673"/>
    <n v="6534.2949041916163"/>
    <n v="25782030"/>
    <m/>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798"/>
    <x v="785"/>
    <s v="Computers&amp;Accessories|Accessories&amp;Peripherals|USBGadgets|Lamps"/>
    <x v="1"/>
    <s v="Accessories&amp;Peripherals"/>
    <s v="USBGadgets"/>
    <n v="70.170170170170167"/>
    <s v="Lamps"/>
    <n v="298"/>
    <x v="1"/>
    <n v="999"/>
    <n v="0.7"/>
    <s v="50% or More"/>
    <n v="6527.4446043165462"/>
    <x v="0"/>
    <x v="674"/>
    <n v="6528.9966043165459"/>
    <n v="1550448"/>
    <m/>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799"/>
    <x v="786"/>
    <s v="Electronics|HomeAudio|Speakers|OutdoorSpeakers"/>
    <x v="0"/>
    <s v="HomeAudio"/>
    <s v="Speakers"/>
    <n v="60.030015007503756"/>
    <s v="OutdoorSpeakers"/>
    <n v="799"/>
    <x v="0"/>
    <n v="1999"/>
    <n v="0.6"/>
    <s v="50% or More"/>
    <n v="6535.5864345738291"/>
    <x v="12"/>
    <x v="675"/>
    <n v="6536.0044345738288"/>
    <n v="835582"/>
    <m/>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800"/>
    <x v="787"/>
    <s v="Home&amp;Kitchen|Kitchen&amp;HomeAppliances|SmallKitchenAppliances|Kettles&amp;HotWaterDispensers|ElectricKettles"/>
    <x v="3"/>
    <s v="Kitchen&amp;HomeAppliances"/>
    <s v="SmallKitchenAppliances"/>
    <n v="47.871485943775099"/>
    <s v="Kettles&amp;HotWaterDispensers"/>
    <n v="649"/>
    <x v="0"/>
    <n v="1245"/>
    <n v="0.48"/>
    <s v="&lt;50%"/>
    <n v="6545.3338942307691"/>
    <x v="6"/>
    <x v="676"/>
    <n v="6668.6988942307689"/>
    <n v="153589425"/>
    <m/>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801"/>
    <x v="788"/>
    <s v="Computers&amp;Accessories|Accessories&amp;Peripherals|Cables&amp;Accessories|Cables|USBCables"/>
    <x v="1"/>
    <s v="Accessories&amp;Peripherals"/>
    <s v="Cables&amp;Accessories"/>
    <n v="61.403508771929829"/>
    <s v="Cables"/>
    <n v="154"/>
    <x v="2"/>
    <n v="399"/>
    <n v="0.61"/>
    <s v="50% or More"/>
    <n v="6407.7820697954276"/>
    <x v="2"/>
    <x v="677"/>
    <n v="6424.6870697954273"/>
    <n v="674509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802"/>
    <x v="789"/>
    <s v="Computers&amp;Accessories|Accessories&amp;Peripherals|Cables&amp;Accessories|Cables|USBCables"/>
    <x v="1"/>
    <s v="Accessories&amp;Peripherals"/>
    <s v="Cables&amp;Accessories"/>
    <n v="85.1"/>
    <s v="Cables"/>
    <n v="149"/>
    <x v="2"/>
    <n v="1000"/>
    <n v="0.85"/>
    <s v="50% or More"/>
    <n v="6395.188795180723"/>
    <x v="6"/>
    <x v="678"/>
    <n v="6420.0597951807231"/>
    <n v="2487100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803"/>
    <x v="790"/>
    <s v="Computers&amp;Accessories|Accessories&amp;Peripherals|Cables&amp;Accessories|Cables|USBCables"/>
    <x v="1"/>
    <s v="Accessories&amp;Peripherals"/>
    <s v="Cables&amp;Accessories"/>
    <n v="64.603206412825656"/>
    <s v="Cables"/>
    <n v="176.63"/>
    <x v="2"/>
    <n v="499"/>
    <n v="0.65"/>
    <s v="50% or More"/>
    <n v="6379.972014475271"/>
    <x v="4"/>
    <x v="679"/>
    <n v="6395.1600144752711"/>
    <n v="757881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804"/>
    <x v="791"/>
    <s v="Computers&amp;Accessories|Accessories&amp;Peripherals|Cables&amp;Accessories|Cables|USBCables"/>
    <x v="1"/>
    <s v="Accessories&amp;Peripherals"/>
    <s v="Cables&amp;Accessories"/>
    <n v="23.411371237458194"/>
    <s v="Cables"/>
    <n v="229"/>
    <x v="1"/>
    <n v="299"/>
    <n v="0.23"/>
    <s v="&lt;50%"/>
    <n v="6375.2242753623186"/>
    <x v="0"/>
    <x v="519"/>
    <n v="6405.6352753623187"/>
    <n v="909288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05"/>
    <x v="792"/>
    <s v="Computers&amp;Accessories|NetworkingDevices|NetworkAdapters|WirelessUSBAdapters"/>
    <x v="1"/>
    <s v="NetworkingDevices"/>
    <s v="NetworkAdapters"/>
    <n v="50.050050050050054"/>
    <s v="WirelessUSBAdapters"/>
    <n v="499"/>
    <x v="1"/>
    <n v="999"/>
    <n v="0.5"/>
    <s v="50% or More"/>
    <n v="6347.4454655380896"/>
    <x v="2"/>
    <x v="680"/>
    <n v="6527.1364655380894"/>
    <n v="17951130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806"/>
    <x v="793"/>
    <s v="Home&amp;Kitchen|Heating,Cooling&amp;AirQuality|RoomHeaters|ElectricHeaters"/>
    <x v="3"/>
    <s v="Heating,Cooling&amp;AirQuality"/>
    <s v="RoomHeaters"/>
    <n v="29.262536873156343"/>
    <s v="ElectricHeaters"/>
    <n v="1199"/>
    <x v="0"/>
    <n v="1695"/>
    <n v="0.28999999999999998"/>
    <s v="&lt;50%"/>
    <n v="6151.1612590799032"/>
    <x v="11"/>
    <x v="681"/>
    <n v="6164.4612590799034"/>
    <n v="22543500"/>
    <m/>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807"/>
    <x v="794"/>
    <s v="Home&amp;Kitchen|Heating,Cooling&amp;AirQuality|RoomHeaters|FanHeaters"/>
    <x v="3"/>
    <s v="Heating,Cooling&amp;AirQuality"/>
    <s v="RoomHeaters"/>
    <n v="40.050000000000004"/>
    <s v="FanHeaters"/>
    <n v="1199"/>
    <x v="0"/>
    <n v="2000"/>
    <n v="0.4"/>
    <s v="&lt;50%"/>
    <n v="6148.1449696969694"/>
    <x v="3"/>
    <x v="682"/>
    <n v="6166.687969696969"/>
    <n v="37086000"/>
    <m/>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808"/>
    <x v="795"/>
    <s v="Home&amp;Kitchen|Kitchen&amp;HomeAppliances|SmallKitchenAppliances|DigitalKitchenScales"/>
    <x v="3"/>
    <s v="Kitchen&amp;HomeAppliances"/>
    <s v="SmallKitchenAppliances"/>
    <n v="41.282565130260522"/>
    <s v="DigitalKitchenScales"/>
    <n v="293"/>
    <x v="1"/>
    <n v="499"/>
    <n v="0.41"/>
    <s v="&lt;50%"/>
    <n v="6144.0432038834942"/>
    <x v="6"/>
    <x v="683"/>
    <n v="6189.0372038834939"/>
    <n v="22452006"/>
    <m/>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809"/>
    <x v="796"/>
    <s v="Computers&amp;Accessories|Accessories&amp;Peripherals|Cables&amp;Accessories|Cables|USBCables"/>
    <x v="1"/>
    <s v="Accessories&amp;Peripherals"/>
    <s v="Cables&amp;Accessories"/>
    <n v="60.06006006006006"/>
    <s v="Cables"/>
    <n v="399"/>
    <x v="1"/>
    <n v="999"/>
    <n v="0.6"/>
    <s v="50% or More"/>
    <n v="6100.1588092345082"/>
    <x v="4"/>
    <x v="684"/>
    <n v="6101.938809234508"/>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810"/>
    <x v="797"/>
    <s v="Home&amp;Kitchen|Kitchen&amp;HomeAppliances|SmallKitchenAppliances|DigitalKitchenScales"/>
    <x v="3"/>
    <s v="Kitchen&amp;HomeAppliances"/>
    <s v="SmallKitchenAppliances"/>
    <n v="90.045022511255624"/>
    <s v="DigitalKitchenScales"/>
    <n v="199"/>
    <x v="2"/>
    <n v="1999"/>
    <n v="0.9"/>
    <s v="50% or More"/>
    <n v="6107.978832116788"/>
    <x v="12"/>
    <x v="685"/>
    <n v="6110.0098321167879"/>
    <n v="4059969"/>
    <m/>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11"/>
    <x v="798"/>
    <s v="Computers&amp;Accessories|Accessories&amp;Peripherals|Cables&amp;Accessories|Cables|USBCables"/>
    <x v="1"/>
    <s v="Accessories&amp;Peripherals"/>
    <s v="Cables&amp;Accessories"/>
    <n v="72.662662662662655"/>
    <s v="Cables"/>
    <n v="273.10000000000002"/>
    <x v="1"/>
    <n v="999"/>
    <n v="0.73"/>
    <s v="50% or More"/>
    <n v="6112.9925700365411"/>
    <x v="0"/>
    <x v="567"/>
    <n v="6133.8425700365415"/>
    <n v="208291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12"/>
    <x v="799"/>
    <s v="Home&amp;Kitchen|Kitchen&amp;HomeAppliances|Vacuum,Cleaning&amp;Ironing|Irons,Steamers&amp;Accessories|LintShavers"/>
    <x v="3"/>
    <s v="Kitchen&amp;HomeAppliances"/>
    <s v="Vacuum,Cleaning&amp;Ironing"/>
    <n v="54.454454454454456"/>
    <s v="Irons,Steamers&amp;Accessories"/>
    <n v="455"/>
    <x v="1"/>
    <n v="999"/>
    <n v="0.54"/>
    <s v="50% or More"/>
    <n v="6110.6702439024384"/>
    <x v="4"/>
    <x v="686"/>
    <n v="6114.2482439024388"/>
    <n v="3574422"/>
    <m/>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813"/>
    <x v="800"/>
    <s v="Electronics|HomeTheater,TV&amp;Video|Televisions|SmartTelevisions"/>
    <x v="0"/>
    <s v="HomeTheater,TV&amp;Video"/>
    <s v="Televisions"/>
    <n v="33.347228011671532"/>
    <s v="SmartTelevisions"/>
    <n v="15990"/>
    <x v="0"/>
    <n v="23990"/>
    <n v="0.33"/>
    <s v="&lt;50%"/>
    <n v="6115.8076923076924"/>
    <x v="0"/>
    <x v="687"/>
    <n v="6116.8426923076922"/>
    <n v="2482965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814"/>
    <x v="801"/>
    <s v="Computers&amp;Accessories|Accessories&amp;Peripherals|Cables&amp;Accessories|Cables|USBCables"/>
    <x v="1"/>
    <s v="Accessories&amp;Peripherals"/>
    <s v="Cables&amp;Accessories"/>
    <n v="33.444816053511708"/>
    <s v="Cables"/>
    <n v="199"/>
    <x v="2"/>
    <n v="299"/>
    <n v="0.33"/>
    <s v="&lt;50%"/>
    <n v="6134.5246943765287"/>
    <x v="3"/>
    <x v="669"/>
    <n v="6178.5186943765284"/>
    <n v="1315420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815"/>
    <x v="802"/>
    <s v="Home&amp;Kitchen|Kitchen&amp;Dining|KitchenTools|ManualChoppers&amp;Chippers|Choppers"/>
    <x v="3"/>
    <s v="Kitchen&amp;Dining"/>
    <s v="KitchenTools"/>
    <n v="59.797979797979792"/>
    <s v="ManualChoppers&amp;Chippers"/>
    <n v="199"/>
    <x v="2"/>
    <n v="495"/>
    <n v="0.6"/>
    <s v="50% or More"/>
    <n v="6090.7970624235004"/>
    <x v="4"/>
    <x v="688"/>
    <n v="6361.3600624235005"/>
    <n v="133928685"/>
    <m/>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816"/>
    <x v="803"/>
    <s v="Computers&amp;Accessories|Accessories&amp;Peripherals|Cables&amp;Accessories|Cables|USBCables"/>
    <x v="1"/>
    <s v="Accessories&amp;Peripherals"/>
    <s v="Cables&amp;Accessories"/>
    <n v="54.572271386430685"/>
    <s v="Cables"/>
    <n v="154"/>
    <x v="2"/>
    <n v="339"/>
    <n v="0.55000000000000004"/>
    <s v="50% or More"/>
    <n v="5768.342034313725"/>
    <x v="0"/>
    <x v="689"/>
    <n v="5781.7330343137246"/>
    <n v="453954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817"/>
    <x v="804"/>
    <s v="Computers&amp;Accessories|Accessories&amp;Peripherals|Cables&amp;Accessories|Cables|USBCables"/>
    <x v="1"/>
    <s v="Accessories&amp;Peripherals"/>
    <s v="Cables&amp;Accessories"/>
    <n v="87.625"/>
    <s v="Cables"/>
    <n v="99"/>
    <x v="2"/>
    <n v="800"/>
    <n v="0.88"/>
    <s v="50% or More"/>
    <n v="5759.0181595092026"/>
    <x v="6"/>
    <x v="678"/>
    <n v="5783.8891595092027"/>
    <n v="1989680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818"/>
    <x v="805"/>
    <s v="Computers&amp;Accessories|Accessories&amp;Peripherals|Cables&amp;Accessories|Cables|USBCables"/>
    <x v="1"/>
    <s v="Accessories&amp;Peripherals"/>
    <s v="Cables&amp;Accessories"/>
    <n v="62.578222778473091"/>
    <s v="Cables"/>
    <n v="299"/>
    <x v="1"/>
    <n v="799"/>
    <n v="0.63"/>
    <s v="50% or More"/>
    <n v="5736.2099508599513"/>
    <x v="2"/>
    <x v="254"/>
    <n v="5830.5729508599516"/>
    <n v="75396037"/>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819"/>
    <x v="806"/>
    <s v="Electronics|HomeTheater,TV&amp;Video|Televisions|StandardTelevisions"/>
    <x v="0"/>
    <s v="HomeTheater,TV&amp;Video"/>
    <s v="Televisions"/>
    <n v="63.05"/>
    <s v="StandardTelevisions"/>
    <n v="7390"/>
    <x v="0"/>
    <n v="20000"/>
    <n v="0.63"/>
    <s v="50% or More"/>
    <n v="5638.106642066421"/>
    <x v="4"/>
    <x v="472"/>
    <n v="5640.6876420664212"/>
    <n v="5162000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20"/>
    <x v="807"/>
    <s v="Electronics|HomeTheater,TV&amp;Video|Televisions|SmartTelevisions"/>
    <x v="0"/>
    <s v="HomeTheater,TV&amp;Video"/>
    <s v="Televisions"/>
    <n v="41.54"/>
    <s v="SmartTelevisions"/>
    <n v="37999"/>
    <x v="0"/>
    <n v="65000"/>
    <n v="0.42"/>
    <s v="&lt;50%"/>
    <n v="5652.8985221674875"/>
    <x v="0"/>
    <x v="257"/>
    <n v="5656.4855221674879"/>
    <n v="23315500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821"/>
    <x v="808"/>
    <s v="Computers&amp;Accessories|Accessories&amp;Peripherals|Cables&amp;Accessories|Cables|USBCables"/>
    <x v="1"/>
    <s v="Accessories&amp;Peripherals"/>
    <s v="Cables&amp;Accessories"/>
    <n v="65.434949961508849"/>
    <s v="Cables"/>
    <n v="449"/>
    <x v="1"/>
    <n v="1299"/>
    <n v="0.65"/>
    <s v="50% or More"/>
    <n v="5664.9115906288534"/>
    <x v="2"/>
    <x v="328"/>
    <n v="5689.1805906288537"/>
    <n v="3152543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822"/>
    <x v="809"/>
    <s v="Computers&amp;Accessories|Accessories&amp;Peripherals|Cables&amp;Accessories|Cables|USBCables"/>
    <x v="1"/>
    <s v="Accessories&amp;Peripherals"/>
    <s v="Cables&amp;Accessories"/>
    <n v="70.070070070070074"/>
    <s v="Cables"/>
    <n v="299"/>
    <x v="1"/>
    <n v="999"/>
    <n v="0.7"/>
    <s v="50% or More"/>
    <n v="5645.8396296296296"/>
    <x v="0"/>
    <x v="690"/>
    <n v="5646.6056296296292"/>
    <n v="76523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23"/>
    <x v="810"/>
    <s v="Electronics|HomeTheater,TV&amp;Video|Accessories|Cables|HDMICables"/>
    <x v="0"/>
    <s v="HomeTheater,TV&amp;Video"/>
    <s v="Accessories"/>
    <n v="68.714285714285722"/>
    <s v="Cables"/>
    <n v="219"/>
    <x v="1"/>
    <n v="700"/>
    <n v="0.69"/>
    <s v="50% or More"/>
    <n v="5653.7920889987636"/>
    <x v="5"/>
    <x v="691"/>
    <n v="6080.7650889987635"/>
    <n v="29888110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824"/>
    <x v="811"/>
    <s v="Electronics|HomeTheater,TV&amp;Video|Televisions|SmartTelevisions"/>
    <x v="0"/>
    <s v="HomeTheater,TV&amp;Video"/>
    <s v="Televisions"/>
    <n v="26.667555585186175"/>
    <s v="SmartTelevisions"/>
    <n v="21999"/>
    <x v="0"/>
    <n v="29999"/>
    <n v="0.27"/>
    <s v="&lt;50%"/>
    <n v="5139.6675742574253"/>
    <x v="2"/>
    <x v="64"/>
    <n v="5172.5075742574254"/>
    <n v="9851671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825"/>
    <x v="812"/>
    <s v="Computers&amp;Accessories|Accessories&amp;Peripherals|Cables&amp;Accessories|Cables|USBCables"/>
    <x v="1"/>
    <s v="Accessories&amp;Peripherals"/>
    <s v="Cables&amp;Accessories"/>
    <n v="60.06006006006006"/>
    <s v="Cables"/>
    <n v="399"/>
    <x v="1"/>
    <n v="999"/>
    <n v="0.6"/>
    <s v="50% or More"/>
    <n v="5107.8478314745971"/>
    <x v="0"/>
    <x v="384"/>
    <n v="5110.6538314745967"/>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26"/>
    <x v="813"/>
    <s v="Computers&amp;Accessories|Accessories&amp;Peripherals|Cables&amp;Accessories|Cables|USBCables"/>
    <x v="1"/>
    <s v="Accessories&amp;Peripherals"/>
    <s v="Cables&amp;Accessories"/>
    <n v="67.533766883441729"/>
    <s v="Cables"/>
    <n v="649"/>
    <x v="0"/>
    <n v="1999"/>
    <n v="0.68"/>
    <s v="50% or More"/>
    <n v="5122.8224565756818"/>
    <x v="2"/>
    <x v="328"/>
    <n v="5147.0914565756821"/>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827"/>
    <x v="814"/>
    <s v="Electronics|HomeTheater,TV&amp;Video|Televisions|SmartTelevisions"/>
    <x v="0"/>
    <s v="HomeTheater,TV&amp;Video"/>
    <s v="Televisions"/>
    <n v="21.875683615112973"/>
    <s v="SmartTelevisions"/>
    <n v="24999"/>
    <x v="0"/>
    <n v="31999"/>
    <n v="0.22"/>
    <s v="&lt;50%"/>
    <n v="5099.0642236024851"/>
    <x v="2"/>
    <x v="692"/>
    <n v="5133.9632236024854"/>
    <n v="1116733101"/>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828"/>
    <x v="815"/>
    <s v="Electronics|HomeTheater,TV&amp;Video|Accessories|RemoteControls"/>
    <x v="0"/>
    <s v="HomeTheater,TV&amp;Video"/>
    <s v="Accessories"/>
    <n v="66.740823136818676"/>
    <s v="RemoteControls"/>
    <n v="299"/>
    <x v="1"/>
    <n v="899"/>
    <n v="0.67"/>
    <s v="50% or More"/>
    <n v="5064.4371890547263"/>
    <x v="3"/>
    <x v="693"/>
    <n v="5066.0251890547261"/>
    <n v="142761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829"/>
    <x v="816"/>
    <s v="Computers&amp;Accessories|NetworkingDevices|NetworkAdapters|WirelessUSBAdapters"/>
    <x v="1"/>
    <s v="NetworkingDevices"/>
    <s v="NetworkAdapters"/>
    <n v="66.375"/>
    <s v="WirelessUSBAdapters"/>
    <n v="269"/>
    <x v="1"/>
    <n v="800"/>
    <n v="0.66"/>
    <s v="50% or More"/>
    <n v="5069.1625155666252"/>
    <x v="11"/>
    <x v="694"/>
    <n v="5079.2965155666252"/>
    <n v="810720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830"/>
    <x v="817"/>
    <s v="Computers&amp;Accessories|Accessories&amp;Peripherals|Cables&amp;Accessories|Cables|USBCables"/>
    <x v="1"/>
    <s v="Accessories&amp;Peripherals"/>
    <s v="Cables&amp;Accessories"/>
    <n v="65.06506506506507"/>
    <s v="Cables"/>
    <n v="349"/>
    <x v="1"/>
    <n v="999"/>
    <n v="0.65"/>
    <s v="50% or More"/>
    <n v="5062.9350374064834"/>
    <x v="2"/>
    <x v="438"/>
    <n v="5076.0550374064833"/>
    <n v="131068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831"/>
    <x v="818"/>
    <s v="Computers&amp;Accessories|Accessories&amp;Peripherals|Cables&amp;Accessories|Cables|USBCables"/>
    <x v="1"/>
    <s v="Accessories&amp;Peripherals"/>
    <s v="Cables&amp;Accessories"/>
    <n v="57.224606580829764"/>
    <s v="Cables"/>
    <n v="299"/>
    <x v="1"/>
    <n v="699"/>
    <n v="0.56999999999999995"/>
    <s v="50% or More"/>
    <n v="5069.4141073657929"/>
    <x v="2"/>
    <x v="254"/>
    <n v="5163.7771073657932"/>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832"/>
    <x v="819"/>
    <s v="Computers&amp;Accessories|Accessories&amp;Peripherals|Cables&amp;Accessories|Cables|USBCables"/>
    <x v="1"/>
    <s v="Accessories&amp;Peripherals"/>
    <s v="Cables&amp;Accessories"/>
    <n v="53.067993366500829"/>
    <s v="Cables"/>
    <n v="849"/>
    <x v="0"/>
    <n v="1809"/>
    <n v="0.53"/>
    <s v="50% or More"/>
    <n v="4958.7668750000003"/>
    <x v="0"/>
    <x v="695"/>
    <n v="4965.3138749999998"/>
    <n v="11843523"/>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833"/>
    <x v="820"/>
    <s v="Electronics|HomeTheater,TV&amp;Video|Accessories|RemoteControls"/>
    <x v="0"/>
    <s v="HomeTheater,TV&amp;Video"/>
    <s v="Accessories"/>
    <n v="76.717811874583049"/>
    <s v="RemoteControls"/>
    <n v="349"/>
    <x v="1"/>
    <n v="1499"/>
    <n v="0.77"/>
    <s v="50% or More"/>
    <n v="4965.8212765957451"/>
    <x v="0"/>
    <x v="696"/>
    <n v="4969.9662765957455"/>
    <n v="621335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834"/>
    <x v="821"/>
    <s v="Computers&amp;Accessories|NetworkingDevices|NetworkAdapters|WirelessUSBAdapters"/>
    <x v="1"/>
    <s v="NetworkingDevices"/>
    <s v="NetworkAdapters"/>
    <n v="42.127435492364398"/>
    <s v="WirelessUSBAdapters"/>
    <n v="1099"/>
    <x v="0"/>
    <n v="1899"/>
    <n v="0.42"/>
    <s v="&lt;50%"/>
    <n v="4990.023684210526"/>
    <x v="10"/>
    <x v="615"/>
    <n v="5012.443684210526"/>
    <n v="4257558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835"/>
    <x v="822"/>
    <s v="Computers&amp;Accessories|Accessories&amp;Peripherals|Cables&amp;Accessories|Cables|USBCables"/>
    <x v="1"/>
    <s v="Accessories&amp;Peripherals"/>
    <s v="Cables&amp;Accessories"/>
    <n v="65.465465465465471"/>
    <s v="Cables"/>
    <n v="345"/>
    <x v="1"/>
    <n v="999"/>
    <n v="0.65"/>
    <s v="50% or More"/>
    <n v="4968.4647427854452"/>
    <x v="12"/>
    <x v="697"/>
    <n v="4969.5617427854449"/>
    <n v="1095903"/>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836"/>
    <x v="823"/>
    <s v="Computers&amp;Accessories|Accessories&amp;Peripherals|Cables&amp;Accessories|Cables|USBCables"/>
    <x v="1"/>
    <s v="Accessories&amp;Peripherals"/>
    <s v="Cables&amp;Accessories"/>
    <n v="52.034689793195469"/>
    <s v="Cables"/>
    <n v="719"/>
    <x v="0"/>
    <n v="1499"/>
    <n v="0.52"/>
    <s v="50% or More"/>
    <n v="4973.3915829145735"/>
    <x v="4"/>
    <x v="223"/>
    <n v="4974.4365829145736"/>
    <n v="156645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837"/>
    <x v="824"/>
    <s v="Electronics|HomeTheater,TV&amp;Video|Accessories|RemoteControls"/>
    <x v="0"/>
    <s v="HomeTheater,TV&amp;Video"/>
    <s v="Accessories"/>
    <n v="68.836045056320401"/>
    <s v="RemoteControls"/>
    <n v="249"/>
    <x v="1"/>
    <n v="799"/>
    <n v="0.69"/>
    <s v="50% or More"/>
    <n v="4980.5944654088053"/>
    <x v="1"/>
    <x v="698"/>
    <n v="4981.673465408805"/>
    <n v="86212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838"/>
    <x v="825"/>
    <s v="Computers&amp;Accessories|NetworkingDevices|NetworkAdapters|WirelessUSBAdapters"/>
    <x v="1"/>
    <s v="NetworkingDevices"/>
    <s v="NetworkAdapters"/>
    <n v="16.905444126074499"/>
    <s v="WirelessUSBAdapters"/>
    <n v="290"/>
    <x v="1"/>
    <n v="349"/>
    <n v="0.17"/>
    <s v="&lt;50%"/>
    <n v="4990.3423173803521"/>
    <x v="12"/>
    <x v="699"/>
    <n v="4992.319317380352"/>
    <n v="689973"/>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39"/>
    <x v="826"/>
    <s v="Electronics|HomeTheater,TV&amp;Video|Televisions|SmartTelevisions"/>
    <x v="0"/>
    <s v="HomeTheater,TV&amp;Video"/>
    <s v="Televisions"/>
    <n v="53.671627226152715"/>
    <s v="SmartTelevisions"/>
    <n v="18990"/>
    <x v="0"/>
    <n v="40990"/>
    <n v="0.54"/>
    <s v="50% or More"/>
    <n v="4994.7214375788144"/>
    <x v="2"/>
    <x v="700"/>
    <n v="5001.3804375788141"/>
    <n v="27295241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840"/>
    <x v="827"/>
    <s v="Computers&amp;Accessories|Accessories&amp;Peripherals|Cables&amp;Accessories|Cables|USBCables"/>
    <x v="1"/>
    <s v="Accessories&amp;Peripherals"/>
    <s v="Cables&amp;Accessories"/>
    <n v="80.08008008008008"/>
    <s v="Cables"/>
    <n v="199"/>
    <x v="2"/>
    <n v="999"/>
    <n v="0.8"/>
    <s v="50% or More"/>
    <n v="4993.4304292929291"/>
    <x v="4"/>
    <x v="334"/>
    <n v="4993.8554292929293"/>
    <n v="42457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841"/>
    <x v="828"/>
    <s v="Computers&amp;Accessories|Accessories&amp;Peripherals|Cables&amp;Accessories|Cables|USBCables"/>
    <x v="1"/>
    <s v="Accessories&amp;Peripherals"/>
    <s v="Cables&amp;Accessories"/>
    <n v="80.08008008008008"/>
    <s v="Cables"/>
    <n v="199"/>
    <x v="2"/>
    <n v="999"/>
    <n v="0.8"/>
    <s v="50% or More"/>
    <n v="5008.3549936788877"/>
    <x v="10"/>
    <x v="701"/>
    <n v="5008.4819936788881"/>
    <n v="126873"/>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42"/>
    <x v="829"/>
    <s v="Home&amp;Kitchen|Kitchen&amp;HomeAppliances|SmallKitchenAppliances|Kettles&amp;HotWaterDispensers|ElectricKettles"/>
    <x v="3"/>
    <s v="Kitchen&amp;HomeAppliances"/>
    <s v="SmallKitchenAppliances"/>
    <n v="39.839357429718874"/>
    <s v="Kettles&amp;HotWaterDispensers"/>
    <n v="749"/>
    <x v="0"/>
    <n v="1245"/>
    <n v="0.4"/>
    <s v="&lt;50%"/>
    <n v="5017.2067088607591"/>
    <x v="6"/>
    <x v="702"/>
    <n v="5048.9897088607595"/>
    <n v="39569835"/>
    <m/>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843"/>
    <x v="830"/>
    <s v="Computers&amp;Accessories|Accessories&amp;Peripherals|Cables&amp;Accessories|Cables|USBCables"/>
    <x v="1"/>
    <s v="Accessories&amp;Peripherals"/>
    <s v="Cables&amp;Accessories"/>
    <n v="61.067853170189103"/>
    <s v="Cables"/>
    <n v="350"/>
    <x v="1"/>
    <n v="899"/>
    <n v="0.61"/>
    <s v="50% or More"/>
    <n v="4985.4694550063368"/>
    <x v="2"/>
    <x v="703"/>
    <n v="4987.7314550063365"/>
    <n v="203353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44"/>
    <x v="831"/>
    <s v="Computers&amp;Accessories|Accessories&amp;Peripherals|Cables&amp;Accessories|Cables|USBCables"/>
    <x v="1"/>
    <s v="Accessories&amp;Peripherals"/>
    <s v="Cables&amp;Accessories"/>
    <n v="60.150375939849624"/>
    <s v="Cables"/>
    <n v="159"/>
    <x v="2"/>
    <n v="399"/>
    <n v="0.6"/>
    <s v="50% or More"/>
    <n v="4988.9368020304573"/>
    <x v="4"/>
    <x v="704"/>
    <n v="4993.7048020304574"/>
    <n v="190243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845"/>
    <x v="832"/>
    <s v="Computers&amp;Accessories|Accessories&amp;Peripherals|Cables&amp;Accessories|Cables|USBCables"/>
    <x v="1"/>
    <s v="Accessories&amp;Peripherals"/>
    <s v="Cables&amp;Accessories"/>
    <n v="12.531328320802004"/>
    <s v="Cables"/>
    <n v="349"/>
    <x v="1"/>
    <n v="399"/>
    <n v="0.13"/>
    <s v="&lt;50%"/>
    <n v="4995.0318932655655"/>
    <x v="5"/>
    <x v="705"/>
    <n v="5013.7888932655651"/>
    <n v="748404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846"/>
    <x v="833"/>
    <s v="Electronics|HomeTheater,TV&amp;Video|Televisions|SmartTelevisions"/>
    <x v="0"/>
    <s v="HomeTheater,TV&amp;Video"/>
    <s v="Televisions"/>
    <n v="44.001760070402817"/>
    <s v="SmartTelevisions"/>
    <n v="13999"/>
    <x v="0"/>
    <n v="24999"/>
    <n v="0.44"/>
    <s v="&lt;50%"/>
    <n v="4981.0924936386773"/>
    <x v="2"/>
    <x v="64"/>
    <n v="5013.9324936386774"/>
    <n v="8209671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847"/>
    <x v="834"/>
    <s v="Home&amp;Kitchen|Kitchen&amp;HomeAppliances|SmallKitchenAppliances|Kettles&amp;HotWaterDispensers|ElectricKettles"/>
    <x v="3"/>
    <s v="Kitchen&amp;HomeAppliances"/>
    <s v="SmallKitchenAppliances"/>
    <n v="48.166089965397923"/>
    <s v="Kettles&amp;HotWaterDispensers"/>
    <n v="749"/>
    <x v="0"/>
    <n v="1445"/>
    <n v="0.48"/>
    <s v="&lt;50%"/>
    <n v="4945.6070063694269"/>
    <x v="6"/>
    <x v="706"/>
    <n v="5008.9570063694273"/>
    <n v="91540750"/>
    <m/>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48"/>
    <x v="835"/>
    <s v="Home&amp;Kitchen|Heating,Cooling&amp;AirQuality|RoomHeaters|ElectricHeaters"/>
    <x v="3"/>
    <s v="Heating,Cooling&amp;AirQuality"/>
    <s v="RoomHeaters"/>
    <n v="9.6836668818592635"/>
    <s v="ElectricHeaters"/>
    <n v="1399"/>
    <x v="0"/>
    <n v="1549"/>
    <n v="0.1"/>
    <s v="&lt;50%"/>
    <n v="4872.8834183673471"/>
    <x v="6"/>
    <x v="707"/>
    <n v="4875.4854183673469"/>
    <n v="4030498"/>
    <m/>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49"/>
    <x v="836"/>
    <s v="Computers&amp;Accessories|Accessories&amp;Peripherals|Cables&amp;Accessories|Cables|USBCables"/>
    <x v="1"/>
    <s v="Accessories&amp;Peripherals"/>
    <s v="Cables&amp;Accessories"/>
    <n v="37.593984962406012"/>
    <s v="Cables"/>
    <n v="249"/>
    <x v="1"/>
    <n v="399"/>
    <n v="0.38"/>
    <s v="&lt;50%"/>
    <n v="4881.0877394636018"/>
    <x v="3"/>
    <x v="669"/>
    <n v="4925.0817394636015"/>
    <n v="1755360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850"/>
    <x v="837"/>
    <s v="Computers&amp;Accessories|Accessories&amp;Peripherals|Cables&amp;Accessories|Cables|USBCables"/>
    <x v="1"/>
    <s v="Accessories&amp;Peripherals"/>
    <s v="Cables&amp;Accessories"/>
    <n v="60.120240480961925"/>
    <s v="Cables"/>
    <n v="199"/>
    <x v="2"/>
    <n v="499"/>
    <n v="0.6"/>
    <s v="50% or More"/>
    <n v="4837.6875959079289"/>
    <x v="4"/>
    <x v="708"/>
    <n v="4850.732595907929"/>
    <n v="650945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851"/>
    <x v="838"/>
    <s v="Computers&amp;Accessories|Accessories&amp;Peripherals|Cables&amp;Accessories|Cables|USBCables"/>
    <x v="1"/>
    <s v="Accessories&amp;Peripherals"/>
    <s v="Cables&amp;Accessories"/>
    <n v="46.081156197887715"/>
    <s v="Cables"/>
    <n v="970"/>
    <x v="0"/>
    <n v="1799"/>
    <n v="0.46"/>
    <s v="&lt;50%"/>
    <n v="4847.6857874519847"/>
    <x v="10"/>
    <x v="709"/>
    <n v="4848.5007874519843"/>
    <n v="146618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852"/>
    <x v="839"/>
    <s v="Electronics|HomeTheater,TV&amp;Video|Televisions|SmartTelevisions"/>
    <x v="0"/>
    <s v="HomeTheater,TV&amp;Video"/>
    <s v="Televisions"/>
    <n v="38.65393360618463"/>
    <s v="SmartTelevisions"/>
    <n v="13490"/>
    <x v="0"/>
    <n v="21990"/>
    <n v="0.39"/>
    <s v="&lt;50%"/>
    <n v="4854.6501282051286"/>
    <x v="0"/>
    <x v="710"/>
    <n v="4866.6261282051282"/>
    <n v="26335224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853"/>
    <x v="840"/>
    <s v="Electronics|HomeTheater,TV&amp;Video|Accessories|Cables|HDMICables"/>
    <x v="0"/>
    <s v="HomeTheater,TV&amp;Video"/>
    <s v="Accessories"/>
    <n v="44.08817635270541"/>
    <s v="Cables"/>
    <n v="279"/>
    <x v="1"/>
    <n v="499"/>
    <n v="0.44"/>
    <s v="&lt;50%"/>
    <n v="4845.5401797175864"/>
    <x v="12"/>
    <x v="711"/>
    <n v="4856.5021797175868"/>
    <n v="547003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854"/>
    <x v="841"/>
    <s v="Electronics|HomeTheater,TV&amp;Video|Televisions|SmartTelevisions"/>
    <x v="0"/>
    <s v="HomeTheater,TV&amp;Video"/>
    <s v="Televisions"/>
    <n v="41.091703056768559"/>
    <s v="SmartTelevisions"/>
    <n v="13490"/>
    <x v="0"/>
    <n v="22900"/>
    <n v="0.41"/>
    <s v="&lt;50%"/>
    <n v="4841.3715938303339"/>
    <x v="0"/>
    <x v="520"/>
    <n v="4857.6705938303339"/>
    <n v="37324710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55"/>
    <x v="842"/>
    <s v="Computers&amp;Accessories|Accessories&amp;Peripherals|Cables&amp;Accessories|Cables|USBCables"/>
    <x v="1"/>
    <s v="Accessories&amp;Peripherals"/>
    <s v="Cables&amp;Accessories"/>
    <n v="70.35175879396985"/>
    <s v="Cables"/>
    <n v="59"/>
    <x v="2"/>
    <n v="199"/>
    <n v="0.7"/>
    <s v="50% or More"/>
    <n v="4826.7217503217498"/>
    <x v="3"/>
    <x v="133"/>
    <n v="4836.0997503217495"/>
    <n v="186622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856"/>
    <x v="843"/>
    <s v="Electronics|HomeTheater,TV&amp;Video|Televisions|SmartTelevisions"/>
    <x v="0"/>
    <s v="HomeTheater,TV&amp;Video"/>
    <s v="Televisions"/>
    <n v="42.476238119059531"/>
    <s v="SmartTelevisions"/>
    <n v="11499"/>
    <x v="0"/>
    <n v="19990"/>
    <n v="0.42"/>
    <s v="&lt;50%"/>
    <n v="4821.173711340206"/>
    <x v="0"/>
    <x v="436"/>
    <n v="4825.8767113402064"/>
    <n v="9401297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857"/>
    <x v="844"/>
    <s v="Electronics|HomeTheater,TV&amp;Video|Accessories|Cables|HDMICables"/>
    <x v="0"/>
    <s v="HomeTheater,TV&amp;Video"/>
    <s v="Accessories"/>
    <n v="71.530758226037193"/>
    <s v="Cables"/>
    <n v="199"/>
    <x v="2"/>
    <n v="699"/>
    <n v="0.72"/>
    <s v="50% or More"/>
    <n v="4823.5503225806451"/>
    <x v="2"/>
    <x v="93"/>
    <n v="4835.7033225806454"/>
    <n v="849494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858"/>
    <x v="845"/>
    <s v="Home&amp;Kitchen|Kitchen&amp;HomeAppliances|SmallKitchenAppliances|InductionCooktop"/>
    <x v="3"/>
    <s v="Kitchen&amp;HomeAppliances"/>
    <s v="SmallKitchenAppliances"/>
    <n v="46.789852803006575"/>
    <s v="InductionCooktop"/>
    <n v="1699"/>
    <x v="0"/>
    <n v="3193"/>
    <n v="0.47"/>
    <s v="&lt;50%"/>
    <n v="4814.1437984496124"/>
    <x v="1"/>
    <x v="712"/>
    <n v="4868.1757984496126"/>
    <n v="172524176"/>
    <m/>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859"/>
    <x v="846"/>
    <s v="Electronics|HomeTheater,TV&amp;Video|Televisions|SmartTelevisions"/>
    <x v="0"/>
    <s v="HomeTheater,TV&amp;Video"/>
    <s v="Televisions"/>
    <n v="25.001250062503129"/>
    <s v="SmartTelevisions"/>
    <n v="14999"/>
    <x v="0"/>
    <n v="19999"/>
    <n v="0.25"/>
    <s v="&lt;50%"/>
    <n v="4755.0627425614493"/>
    <x v="2"/>
    <x v="692"/>
    <n v="4789.9617425614497"/>
    <n v="697945101"/>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860"/>
    <x v="847"/>
    <s v="Computers&amp;Accessories|Accessories&amp;Peripherals|Cables&amp;Accessories|Cables|USBCables"/>
    <x v="1"/>
    <s v="Accessories&amp;Peripherals"/>
    <s v="Cables&amp;Accessories"/>
    <n v="70.070070070070074"/>
    <s v="Cables"/>
    <n v="299"/>
    <x v="1"/>
    <n v="999"/>
    <n v="0.7"/>
    <s v="50% or More"/>
    <n v="4730.4511658031088"/>
    <x v="0"/>
    <x v="567"/>
    <n v="4751.3011658031091"/>
    <n v="208291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861"/>
    <x v="848"/>
    <s v="Computers&amp;Accessories|Accessories&amp;Peripherals|Cables&amp;Accessories|Cables|USBCables"/>
    <x v="1"/>
    <s v="Accessories&amp;Peripherals"/>
    <s v="Cables&amp;Accessories"/>
    <n v="73.466666666666669"/>
    <s v="Cables"/>
    <n v="199"/>
    <x v="2"/>
    <n v="750"/>
    <n v="0.73"/>
    <s v="50% or More"/>
    <n v="4714.2892347600518"/>
    <x v="10"/>
    <x v="713"/>
    <n v="4789.2652347600515"/>
    <n v="5623200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862"/>
    <x v="849"/>
    <s v="Computers&amp;Accessories|Accessories&amp;Peripherals|Cables&amp;Accessories|Cables|USBCables"/>
    <x v="1"/>
    <s v="Accessories&amp;Peripherals"/>
    <s v="Cables&amp;Accessories"/>
    <n v="51.475737868934466"/>
    <s v="Cables"/>
    <n v="970"/>
    <x v="0"/>
    <n v="1999"/>
    <n v="0.51"/>
    <s v="50% or More"/>
    <n v="4623.8629870129871"/>
    <x v="5"/>
    <x v="99"/>
    <n v="4624.0469870129873"/>
    <n v="36781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863"/>
    <x v="850"/>
    <s v="Computers&amp;Accessories|Accessories&amp;Peripherals|Cables&amp;Accessories|Cables|USBCables"/>
    <x v="1"/>
    <s v="Accessories&amp;Peripherals"/>
    <s v="Cables&amp;Accessories"/>
    <n v="25.062656641604008"/>
    <s v="Cables"/>
    <n v="299"/>
    <x v="1"/>
    <n v="399"/>
    <n v="0.25"/>
    <s v="&lt;50%"/>
    <n v="4631.5423927178153"/>
    <x v="3"/>
    <x v="714"/>
    <n v="4634.308392717815"/>
    <n v="110363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64"/>
    <x v="851"/>
    <s v="Electronics|HomeTheater,TV&amp;Video|Televisions|SmartTelevisions"/>
    <x v="0"/>
    <s v="HomeTheater,TV&amp;Video"/>
    <s v="Televisions"/>
    <n v="41.417769376181475"/>
    <s v="SmartTelevisions"/>
    <n v="30990"/>
    <x v="0"/>
    <n v="52900"/>
    <n v="0.41"/>
    <s v="&lt;50%"/>
    <n v="4644.5066406249998"/>
    <x v="0"/>
    <x v="213"/>
    <n v="4651.6156406250002"/>
    <n v="37606610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65"/>
    <x v="852"/>
    <s v="Electronics|HomeTheater,TV&amp;Video|Televisions|SmartTelevisions"/>
    <x v="0"/>
    <s v="HomeTheater,TV&amp;Video"/>
    <s v="Televisions"/>
    <n v="31.693095877043181"/>
    <s v="SmartTelevisions"/>
    <n v="27999"/>
    <x v="0"/>
    <n v="40990"/>
    <n v="0.32"/>
    <s v="&lt;50%"/>
    <n v="4654.727249022164"/>
    <x v="0"/>
    <x v="436"/>
    <n v="4659.4302490221644"/>
    <n v="19277597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66"/>
    <x v="853"/>
    <s v="Home&amp;Kitchen|Kitchen&amp;HomeAppliances|SmallKitchenAppliances|Kettles&amp;HotWaterDispensers|ElectricKettles"/>
    <x v="3"/>
    <s v="Kitchen&amp;HomeAppliances"/>
    <s v="SmallKitchenAppliances"/>
    <n v="22.45353159851301"/>
    <s v="Kettles&amp;HotWaterDispensers"/>
    <n v="1043"/>
    <x v="0"/>
    <n v="1345"/>
    <n v="0.22"/>
    <s v="&lt;50%"/>
    <n v="4655.3922976501308"/>
    <x v="1"/>
    <x v="715"/>
    <n v="4670.9842976501304"/>
    <n v="20971240"/>
    <m/>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867"/>
    <x v="854"/>
    <s v="Electronics|HomeTheater,TV&amp;Video|Televisions|SmartTelevisions"/>
    <x v="0"/>
    <s v="HomeTheater,TV&amp;Video"/>
    <s v="Televisions"/>
    <n v="25.000625015625388"/>
    <s v="SmartTelevisions"/>
    <n v="29999"/>
    <x v="0"/>
    <n v="39999"/>
    <n v="0.25"/>
    <s v="&lt;50%"/>
    <n v="4641.6675816993466"/>
    <x v="2"/>
    <x v="716"/>
    <n v="4648.9655816993463"/>
    <n v="2919127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8"/>
    <x v="855"/>
    <s v="Computers&amp;Accessories|Accessories&amp;Peripherals|Cables&amp;Accessories|Cables|USBCables"/>
    <x v="1"/>
    <s v="Accessories&amp;Peripherals"/>
    <s v="Cables&amp;Accessories"/>
    <n v="64.128256513026045"/>
    <s v="Cables"/>
    <n v="179"/>
    <x v="2"/>
    <n v="499"/>
    <n v="0.64"/>
    <s v="50% or More"/>
    <n v="4658.3187172774869"/>
    <x v="3"/>
    <x v="717"/>
    <n v="4660.2527172774871"/>
    <n v="96506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869"/>
    <x v="856"/>
    <s v="Computers&amp;Accessories|Accessories&amp;Peripherals|Cables&amp;Accessories|Cables|USBCables"/>
    <x v="1"/>
    <s v="Accessories&amp;Peripherals"/>
    <s v="Cables&amp;Accessories"/>
    <n v="74.980754426481909"/>
    <s v="Cables"/>
    <n v="325"/>
    <x v="1"/>
    <n v="1299"/>
    <n v="0.75"/>
    <s v="50% or More"/>
    <n v="4674.0399737876805"/>
    <x v="2"/>
    <x v="239"/>
    <n v="4684.6159737876806"/>
    <n v="1373822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70"/>
    <x v="857"/>
    <s v="Computers&amp;Accessories|Accessories&amp;Peripherals|Cables&amp;Accessories|Cables|USBCables"/>
    <x v="1"/>
    <s v="Accessories&amp;Peripherals"/>
    <s v="Cables&amp;Accessories"/>
    <n v="62.578222778473091"/>
    <s v="Cables"/>
    <n v="299"/>
    <x v="1"/>
    <n v="799"/>
    <n v="0.63"/>
    <s v="50% or More"/>
    <n v="4671.5030183727031"/>
    <x v="5"/>
    <x v="270"/>
    <n v="4700.2940183727032"/>
    <n v="2300400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71"/>
    <x v="858"/>
    <s v="Computers&amp;Accessories|Accessories&amp;Peripherals|Cables&amp;Accessories|Cables|USBCables"/>
    <x v="1"/>
    <s v="Accessories&amp;Peripherals"/>
    <s v="Cables&amp;Accessories"/>
    <n v="64.604185623293915"/>
    <s v="Cables"/>
    <n v="389"/>
    <x v="1"/>
    <n v="1099"/>
    <n v="0.65"/>
    <s v="50% or More"/>
    <n v="4644.8159001314061"/>
    <x v="0"/>
    <x v="521"/>
    <n v="4645.7899001314063"/>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872"/>
    <x v="859"/>
    <s v="Computers&amp;Accessories|Accessories&amp;Peripherals|Cables&amp;Accessories|Cables|USBCables"/>
    <x v="1"/>
    <s v="Accessories&amp;Peripherals"/>
    <s v="Cables&amp;Accessories"/>
    <n v="0"/>
    <s v="Cables"/>
    <n v="599"/>
    <x v="0"/>
    <n v="599"/>
    <n v="0"/>
    <s v="&lt;50%"/>
    <n v="4650.0389473684208"/>
    <x v="0"/>
    <x v="718"/>
    <n v="4650.3939473684204"/>
    <n v="21264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873"/>
    <x v="860"/>
    <s v="Computers&amp;Accessories|Accessories&amp;Peripherals|Cables&amp;Accessories|Cables|USBCables"/>
    <x v="1"/>
    <s v="Accessories&amp;Peripherals"/>
    <s v="Cables&amp;Accessories"/>
    <n v="80.08008008008008"/>
    <s v="Cables"/>
    <n v="199"/>
    <x v="2"/>
    <n v="999"/>
    <n v="0.8"/>
    <s v="50% or More"/>
    <n v="4655.9595520421608"/>
    <x v="6"/>
    <x v="198"/>
    <n v="4657.0345520421606"/>
    <n v="1073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874"/>
    <x v="861"/>
    <s v="Computers&amp;Accessories|Accessories&amp;Peripherals|Cables&amp;Accessories|Cables|USBCables"/>
    <x v="1"/>
    <s v="Accessories&amp;Peripherals"/>
    <s v="Cables&amp;Accessories"/>
    <n v="85.149851498514977"/>
    <s v="Cables"/>
    <n v="99"/>
    <x v="2"/>
    <n v="666.66"/>
    <n v="0.85"/>
    <s v="50% or More"/>
    <n v="4668.6298153034304"/>
    <x v="6"/>
    <x v="678"/>
    <n v="4693.5008153034305"/>
    <n v="16580500.85999999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875"/>
    <x v="862"/>
    <s v="Home&amp;Kitchen|Kitchen&amp;HomeAppliances|Vacuum,Cleaning&amp;Ironing|Irons,Steamers&amp;Accessories|LintShavers"/>
    <x v="3"/>
    <s v="Kitchen&amp;HomeAppliances"/>
    <s v="Vacuum,Cleaning&amp;Ironing"/>
    <n v="50.050050050050054"/>
    <s v="Irons,Steamers&amp;Accessories"/>
    <n v="499"/>
    <x v="1"/>
    <n v="999"/>
    <n v="0.5"/>
    <s v="50% or More"/>
    <n v="4644.9755614266842"/>
    <x v="4"/>
    <x v="719"/>
    <n v="4649.8345614266846"/>
    <n v="4854141"/>
    <m/>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876"/>
    <x v="863"/>
    <s v="Electronics|HomeTheater,TV&amp;Video|Televisions|SmartTelevisions"/>
    <x v="0"/>
    <s v="HomeTheater,TV&amp;Video"/>
    <s v="Televisions"/>
    <n v="61.835294117647052"/>
    <s v="SmartTelevisions"/>
    <n v="7299"/>
    <x v="0"/>
    <n v="19125"/>
    <n v="0.62"/>
    <s v="50% or More"/>
    <n v="4647.7280423280426"/>
    <x v="17"/>
    <x v="720"/>
    <n v="4648.6300423280427"/>
    <n v="17250750"/>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77"/>
    <x v="864"/>
    <s v="Home&amp;Kitchen|Kitchen&amp;HomeAppliances|Vacuum,Cleaning&amp;Ironing|Irons,Steamers&amp;Accessories|Irons|DryIrons"/>
    <x v="3"/>
    <s v="Kitchen&amp;HomeAppliances"/>
    <s v="Vacuum,Cleaning&amp;Ironing"/>
    <n v="55.357142857142861"/>
    <s v="Irons,Steamers&amp;Accessories"/>
    <n v="625"/>
    <x v="0"/>
    <n v="1400"/>
    <n v="0.55000000000000004"/>
    <s v="50% or More"/>
    <n v="4663.2649006622514"/>
    <x v="2"/>
    <x v="721"/>
    <n v="4686.5809006622512"/>
    <n v="32642400"/>
    <m/>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878"/>
    <x v="865"/>
    <s v="Home&amp;Kitchen|Heating,Cooling&amp;AirQuality|RoomHeaters|FanHeaters"/>
    <x v="3"/>
    <s v="Heating,Cooling&amp;AirQuality"/>
    <s v="RoomHeaters"/>
    <n v="11.272727272727273"/>
    <s v="FanHeaters"/>
    <n v="1464"/>
    <x v="0"/>
    <n v="1650"/>
    <n v="0.11"/>
    <s v="&lt;50%"/>
    <n v="4641.7689655172408"/>
    <x v="4"/>
    <x v="722"/>
    <n v="4655.8889655172406"/>
    <n v="23298000"/>
    <m/>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879"/>
    <x v="866"/>
    <s v="Computers&amp;Accessories|Accessories&amp;Peripherals|Cables&amp;Accessories|Cables|USBCables"/>
    <x v="1"/>
    <s v="Accessories&amp;Peripherals"/>
    <s v="Cables&amp;Accessories"/>
    <n v="69.928057553956833"/>
    <s v="Cables"/>
    <n v="209"/>
    <x v="1"/>
    <n v="695"/>
    <n v="0.7"/>
    <s v="50% or More"/>
    <n v="4630.5241699867202"/>
    <x v="10"/>
    <x v="723"/>
    <n v="4738.2111699867201"/>
    <n v="7484246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880"/>
    <x v="867"/>
    <s v="Computers&amp;Accessories|Accessories&amp;Peripherals|Cables&amp;Accessories|Cables|USBCables"/>
    <x v="1"/>
    <s v="Accessories&amp;Peripherals"/>
    <s v="Cables&amp;Accessories"/>
    <n v="44.176706827309239"/>
    <s v="Cables"/>
    <n v="139"/>
    <x v="2"/>
    <n v="249"/>
    <n v="0.44"/>
    <s v="&lt;50%"/>
    <n v="4493.6199468085106"/>
    <x v="3"/>
    <x v="133"/>
    <n v="4502.9979468085103"/>
    <n v="233512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81"/>
    <x v="868"/>
    <s v="Computers&amp;Accessories|Accessories&amp;Peripherals|Cables&amp;Accessories|Cables|USBCables"/>
    <x v="1"/>
    <s v="Accessories&amp;Peripherals"/>
    <s v="Cables&amp;Accessories"/>
    <n v="52.684210526315788"/>
    <s v="Cables"/>
    <n v="899"/>
    <x v="0"/>
    <n v="1900"/>
    <n v="0.53"/>
    <s v="50% or More"/>
    <n v="4496.7965379494008"/>
    <x v="5"/>
    <x v="385"/>
    <n v="4510.3485379494005"/>
    <n v="2574880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882"/>
    <x v="869"/>
    <s v="Home&amp;Kitchen|Kitchen&amp;HomeAppliances|SmallKitchenAppliances|HandBlenders"/>
    <x v="3"/>
    <s v="Kitchen&amp;HomeAppliances"/>
    <s v="SmallKitchenAppliances"/>
    <n v="50.100200400801597"/>
    <s v="HandBlenders"/>
    <n v="249"/>
    <x v="1"/>
    <n v="499"/>
    <n v="0.5"/>
    <s v="50% or More"/>
    <n v="4485.9730666666665"/>
    <x v="8"/>
    <x v="724"/>
    <n v="4494.4000666666661"/>
    <n v="4205073"/>
    <m/>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883"/>
    <x v="870"/>
    <s v="Computers&amp;Accessories|Accessories&amp;Peripherals|Cables&amp;Accessories|Cables|USBCables"/>
    <x v="1"/>
    <s v="Accessories&amp;Peripherals"/>
    <s v="Cables&amp;Accessories"/>
    <n v="80.08008008008008"/>
    <s v="Cables"/>
    <n v="199"/>
    <x v="2"/>
    <n v="999"/>
    <n v="0.8"/>
    <s v="50% or More"/>
    <n v="4481.0834445927903"/>
    <x v="3"/>
    <x v="415"/>
    <n v="4481.6594445927904"/>
    <n v="57542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884"/>
    <x v="871"/>
    <s v="Electronics|HomeTheater,TV&amp;Video|Televisions|SmartTelevisions"/>
    <x v="0"/>
    <s v="HomeTheater,TV&amp;Video"/>
    <s v="Televisions"/>
    <n v="28.261483945303155"/>
    <s v="SmartTelevisions"/>
    <n v="32999"/>
    <x v="0"/>
    <n v="45999"/>
    <n v="0.28000000000000003"/>
    <s v="&lt;50%"/>
    <n v="4487.5808823529414"/>
    <x v="2"/>
    <x v="716"/>
    <n v="4494.8788823529412"/>
    <n v="3357007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885"/>
    <x v="872"/>
    <s v="Home&amp;Kitchen|Kitchen&amp;HomeAppliances|SmallKitchenAppliances|Kettles&amp;HotWaterDispensers|ElectricKettles"/>
    <x v="3"/>
    <s v="Kitchen&amp;HomeAppliances"/>
    <s v="SmallKitchenAppliances"/>
    <n v="45.742904841402336"/>
    <s v="Kettles&amp;HotWaterDispensers"/>
    <n v="1625"/>
    <x v="0"/>
    <n v="2995"/>
    <n v="0.46"/>
    <s v="&lt;50%"/>
    <n v="4484.0352074966531"/>
    <x v="10"/>
    <x v="725"/>
    <n v="4507.5192074966535"/>
    <n v="70334580"/>
    <m/>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886"/>
    <x v="873"/>
    <s v="Computers&amp;Accessories|Accessories&amp;Peripherals|Cables&amp;Accessories|Cables|USBCables"/>
    <x v="1"/>
    <s v="Accessories&amp;Peripherals"/>
    <s v="Cables&amp;Accessories"/>
    <n v="51.475737868934466"/>
    <s v="Cables"/>
    <n v="970"/>
    <x v="0"/>
    <n v="1999"/>
    <n v="0.51"/>
    <s v="50% or More"/>
    <n v="4458.7115281501337"/>
    <x v="2"/>
    <x v="726"/>
    <n v="4459.1735281501342"/>
    <n v="92353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887"/>
    <x v="874"/>
    <s v="Home&amp;Kitchen|Kitchen&amp;HomeAppliances|SmallKitchenAppliances|MixerGrinders"/>
    <x v="3"/>
    <s v="Kitchen&amp;HomeAppliances"/>
    <s v="SmallKitchenAppliances"/>
    <n v="48.4"/>
    <s v="MixerGrinders"/>
    <n v="1290"/>
    <x v="0"/>
    <n v="2500"/>
    <n v="0.48"/>
    <s v="&lt;50%"/>
    <n v="4470.4008053691277"/>
    <x v="3"/>
    <x v="727"/>
    <n v="4476.9308053691275"/>
    <n v="16325000"/>
    <m/>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888"/>
    <x v="875"/>
    <s v="Home&amp;Kitchen|Heating,Cooling&amp;AirQuality|RoomHeaters"/>
    <x v="3"/>
    <s v="Heating,Cooling&amp;AirQuality"/>
    <s v="RoomHeaters"/>
    <n v="53.218087006214731"/>
    <m/>
    <n v="6549"/>
    <x v="0"/>
    <n v="13999"/>
    <n v="0.53"/>
    <s v="50% or More"/>
    <n v="4468.9604838709674"/>
    <x v="3"/>
    <x v="728"/>
    <n v="4471.9214838709677"/>
    <n v="41451039"/>
    <m/>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889"/>
    <x v="876"/>
    <s v="Home&amp;Kitchen|Heating,Cooling&amp;AirQuality|WaterHeaters&amp;Geysers|InstantWaterHeaters"/>
    <x v="3"/>
    <s v="Heating,Cooling&amp;AirQuality"/>
    <s v="WaterHeaters&amp;Geysers"/>
    <n v="41.841680129240707"/>
    <s v="InstantWaterHeaters"/>
    <n v="3600"/>
    <x v="0"/>
    <n v="6190"/>
    <n v="0.42"/>
    <s v="&lt;50%"/>
    <n v="4473.6145356662182"/>
    <x v="0"/>
    <x v="729"/>
    <n v="4485.5385356662182"/>
    <n v="73809560"/>
    <m/>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890"/>
    <x v="877"/>
    <s v="Computers&amp;Accessories|Accessories&amp;Peripherals|Cables&amp;Accessories|Cables|USBCables"/>
    <x v="1"/>
    <s v="Accessories&amp;Peripherals"/>
    <s v="Cables&amp;Accessories"/>
    <n v="63.694267515923563"/>
    <s v="Cables"/>
    <n v="399"/>
    <x v="1"/>
    <n v="1099"/>
    <n v="0.64"/>
    <s v="50% or More"/>
    <n v="4464.1890835579516"/>
    <x v="2"/>
    <x v="328"/>
    <n v="4488.4580835579518"/>
    <n v="2667163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91"/>
    <x v="878"/>
    <s v="Home&amp;Kitchen|Heating,Cooling&amp;AirQuality|WaterHeaters&amp;Geysers|InstantWaterHeaters"/>
    <x v="3"/>
    <s v="Heating,Cooling&amp;AirQuality"/>
    <s v="WaterHeaters&amp;Geysers"/>
    <n v="55.874363327674025"/>
    <s v="InstantWaterHeaters"/>
    <n v="2599"/>
    <x v="0"/>
    <n v="5890"/>
    <n v="0.56000000000000005"/>
    <s v="50% or More"/>
    <n v="4437.8989203778683"/>
    <x v="4"/>
    <x v="730"/>
    <n v="4459.6819203778687"/>
    <n v="128301870"/>
    <m/>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892"/>
    <x v="223"/>
    <s v="Electronics|HomeTheater,TV&amp;Video|Accessories|RemoteControls"/>
    <x v="0"/>
    <s v="HomeTheater,TV&amp;Video"/>
    <s v="Accessories"/>
    <n v="64.141035258814711"/>
    <s v="RemoteControls"/>
    <n v="1434"/>
    <x v="0"/>
    <n v="3999"/>
    <n v="0.64"/>
    <s v="50% or More"/>
    <n v="4414.4662162162158"/>
    <x v="3"/>
    <x v="731"/>
    <n v="4414.498216216216"/>
    <n v="12796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93"/>
    <x v="879"/>
    <s v="Computers&amp;Accessories|Accessories&amp;Peripherals|Cables&amp;Accessories|Cables|USBCables"/>
    <x v="1"/>
    <s v="Accessories&amp;Peripherals"/>
    <s v="Cables&amp;Accessories"/>
    <n v="58.116232464929865"/>
    <s v="Cables"/>
    <n v="209"/>
    <x v="1"/>
    <n v="499"/>
    <n v="0.57999999999999996"/>
    <s v="50% or More"/>
    <n v="4426.3044654939104"/>
    <x v="6"/>
    <x v="732"/>
    <n v="4426.8404654939104"/>
    <n v="26746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894"/>
    <x v="880"/>
    <s v="Home&amp;Kitchen|Kitchen&amp;HomeAppliances|SmallKitchenAppliances|Kettles&amp;HotWaterDispensers|Kettle&amp;ToasterSets"/>
    <x v="3"/>
    <s v="Kitchen&amp;HomeAppliances"/>
    <s v="SmallKitchenAppliances"/>
    <n v="40.050000000000004"/>
    <s v="Kettles&amp;HotWaterDispensers"/>
    <n v="1199"/>
    <x v="0"/>
    <n v="2000"/>
    <n v="0.4"/>
    <s v="&lt;50%"/>
    <n v="4431.9947154471547"/>
    <x v="3"/>
    <x v="733"/>
    <n v="4446.0247154471544"/>
    <n v="28060000"/>
    <m/>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895"/>
    <x v="881"/>
    <s v="Home&amp;Kitchen|Heating,Cooling&amp;AirQuality|WaterHeaters&amp;Geysers|StorageWaterHeaters"/>
    <x v="3"/>
    <s v="Heating,Cooling&amp;AirQuality"/>
    <s v="WaterHeaters&amp;Geysers"/>
    <n v="58.182509505703415"/>
    <s v="StorageWaterHeaters"/>
    <n v="5499"/>
    <x v="0"/>
    <n v="13150"/>
    <n v="0.57999999999999996"/>
    <s v="50% or More"/>
    <n v="4419.9743554952511"/>
    <x v="2"/>
    <x v="734"/>
    <n v="4426.3723554952512"/>
    <n v="84133700"/>
    <m/>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896"/>
    <x v="882"/>
    <s v="Electronics|HomeTheater,TV&amp;Video|Televisions|SmartTelevisions"/>
    <x v="0"/>
    <s v="HomeTheater,TV&amp;Video"/>
    <s v="Televisions"/>
    <n v="42.858367381925198"/>
    <s v="SmartTelevisions"/>
    <n v="19999"/>
    <x v="0"/>
    <n v="34999"/>
    <n v="0.43"/>
    <s v="&lt;50%"/>
    <n v="4417.5324728260866"/>
    <x v="0"/>
    <x v="735"/>
    <n v="4444.6834728260865"/>
    <n v="95025784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897"/>
    <x v="883"/>
    <s v="Home&amp;Kitchen|Kitchen&amp;HomeAppliances|SmallKitchenAppliances|MixerGrinders"/>
    <x v="3"/>
    <s v="Kitchen&amp;HomeAppliances"/>
    <s v="SmallKitchenAppliances"/>
    <n v="62.885714285714286"/>
    <s v="MixerGrinders"/>
    <n v="1299"/>
    <x v="0"/>
    <n v="3500"/>
    <n v="0.63"/>
    <s v="50% or More"/>
    <n v="4387.8552380952378"/>
    <x v="1"/>
    <x v="736"/>
    <n v="4431.905238095238"/>
    <n v="154175000"/>
    <m/>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898"/>
    <x v="884"/>
    <s v="Electronics|HomeTheater,TV&amp;Video|Televisions|SmartTelevisions"/>
    <x v="0"/>
    <s v="HomeTheater,TV&amp;Video"/>
    <s v="Televisions"/>
    <n v="64.824136818328498"/>
    <s v="SmartTelevisions"/>
    <n v="10901"/>
    <x v="0"/>
    <n v="30990"/>
    <n v="0.65"/>
    <s v="50% or More"/>
    <n v="4344.1945504087189"/>
    <x v="4"/>
    <x v="737"/>
    <n v="4344.592550408719"/>
    <n v="12334020"/>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899"/>
    <x v="885"/>
    <s v="Computers&amp;Accessories|Accessories&amp;Peripherals|Cables&amp;Accessories|Cables|USBCables"/>
    <x v="1"/>
    <s v="Accessories&amp;Peripherals"/>
    <s v="Cables&amp;Accessories"/>
    <n v="55.13784461152882"/>
    <s v="Cables"/>
    <n v="179"/>
    <x v="2"/>
    <n v="399"/>
    <n v="0.55000000000000004"/>
    <s v="50% or More"/>
    <n v="4356.0391541609824"/>
    <x v="3"/>
    <x v="277"/>
    <n v="4357.4621541609822"/>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00"/>
    <x v="886"/>
    <s v="Home&amp;Kitchen|Heating,Cooling&amp;AirQuality|RoomHeaters|HeatConvectors"/>
    <x v="3"/>
    <s v="Heating,Cooling&amp;AirQuality"/>
    <s v="RoomHeaters"/>
    <n v="27.954545454545453"/>
    <s v="HeatConvectors"/>
    <n v="2219"/>
    <x v="0"/>
    <n v="3080"/>
    <n v="0.28000000000000003"/>
    <s v="&lt;50%"/>
    <n v="4365.45587431694"/>
    <x v="11"/>
    <x v="738"/>
    <n v="4365.9238743169399"/>
    <n v="1441440"/>
    <m/>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901"/>
    <x v="887"/>
    <s v="Computers&amp;Accessories|Accessories&amp;Peripherals|Cables&amp;Accessories|Cables|USBCables"/>
    <x v="1"/>
    <s v="Accessories&amp;Peripherals"/>
    <s v="Cables&amp;Accessories"/>
    <n v="63.694267515923563"/>
    <s v="Cables"/>
    <n v="399"/>
    <x v="1"/>
    <n v="1099"/>
    <n v="0.64"/>
    <s v="50% or More"/>
    <n v="4378.8688098495213"/>
    <x v="2"/>
    <x v="328"/>
    <n v="4403.1378098495215"/>
    <n v="2667163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902"/>
    <x v="888"/>
    <s v="Computers&amp;Accessories|NetworkingDevices|NetworkAdapters|WirelessUSBAdapters"/>
    <x v="1"/>
    <s v="NetworkingDevices"/>
    <s v="NetworkAdapters"/>
    <n v="37.523452157598499"/>
    <s v="WirelessUSBAdapters"/>
    <n v="999"/>
    <x v="0"/>
    <n v="1599"/>
    <n v="0.38"/>
    <s v="&lt;50%"/>
    <n v="4351.6368493150685"/>
    <x v="0"/>
    <x v="739"/>
    <n v="4363.7298493150683"/>
    <n v="1933670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903"/>
    <x v="889"/>
    <s v="Computers&amp;Accessories|Accessories&amp;Peripherals|Cables&amp;Accessories|Cables|USBCables"/>
    <x v="1"/>
    <s v="Accessories&amp;Peripherals"/>
    <s v="Cables&amp;Accessories"/>
    <n v="70.35175879396985"/>
    <s v="Cables"/>
    <n v="59"/>
    <x v="2"/>
    <n v="199"/>
    <n v="0.7"/>
    <s v="50% or More"/>
    <n v="4345.2161865569278"/>
    <x v="3"/>
    <x v="133"/>
    <n v="4354.5941865569275"/>
    <n v="186622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904"/>
    <x v="890"/>
    <s v="Computers&amp;Accessories|Accessories&amp;Peripherals|Cables&amp;Accessories|Cables|USBCables"/>
    <x v="1"/>
    <s v="Accessories&amp;Peripherals"/>
    <s v="Cables&amp;Accessories"/>
    <n v="66.666666666666657"/>
    <s v="Cables"/>
    <n v="333"/>
    <x v="1"/>
    <n v="999"/>
    <n v="0.67"/>
    <s v="50% or More"/>
    <n v="4350.5887362637368"/>
    <x v="8"/>
    <x v="740"/>
    <n v="4360.3807362637372"/>
    <n v="978220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905"/>
    <x v="891"/>
    <s v="Computers&amp;Accessories|NetworkingDevices|NetworkAdapters|WirelessUSBAdapters"/>
    <x v="1"/>
    <s v="NetworkingDevices"/>
    <s v="NetworkAdapters"/>
    <n v="58.029801324503318"/>
    <s v="WirelessUSBAdapters"/>
    <n v="507"/>
    <x v="0"/>
    <n v="1208"/>
    <n v="0.57999999999999996"/>
    <s v="50% or More"/>
    <n v="4344.5038514442913"/>
    <x v="4"/>
    <x v="741"/>
    <n v="4352.6348514442916"/>
    <n v="9822248"/>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906"/>
    <x v="892"/>
    <s v="Computers&amp;Accessories|Accessories&amp;Peripherals|Cables&amp;Accessories|Cables|USBCables"/>
    <x v="1"/>
    <s v="Accessories&amp;Peripherals"/>
    <s v="Cables&amp;Accessories"/>
    <n v="60.120240480961925"/>
    <s v="Cables"/>
    <n v="199"/>
    <x v="2"/>
    <n v="499"/>
    <n v="0.6"/>
    <s v="50% or More"/>
    <n v="4339.6903581267225"/>
    <x v="4"/>
    <x v="742"/>
    <n v="4340.2923581267223"/>
    <n v="3003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907"/>
    <x v="893"/>
    <s v="Electronics|HomeTheater,TV&amp;Video|Accessories|Cables|HDMICables"/>
    <x v="0"/>
    <s v="HomeTheater,TV&amp;Video"/>
    <s v="Accessories"/>
    <n v="34.94736842105263"/>
    <s v="Cables"/>
    <n v="309"/>
    <x v="1"/>
    <n v="475"/>
    <n v="0.35"/>
    <s v="&lt;50%"/>
    <n v="4344.9270344827592"/>
    <x v="5"/>
    <x v="691"/>
    <n v="4771.9000344827591"/>
    <n v="202812175"/>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908"/>
    <x v="894"/>
    <s v="Home&amp;Kitchen|Kitchen&amp;HomeAppliances|Vacuum,Cleaning&amp;Ironing|Irons,Steamers&amp;Accessories|Irons|DryIrons"/>
    <x v="3"/>
    <s v="Kitchen&amp;HomeAppliances"/>
    <s v="Vacuum,Cleaning&amp;Ironing"/>
    <n v="23.694267515923567"/>
    <s v="Irons,Steamers&amp;Accessories"/>
    <n v="599"/>
    <x v="0"/>
    <n v="785"/>
    <n v="0.24"/>
    <s v="&lt;50%"/>
    <n v="3761.2675414364644"/>
    <x v="2"/>
    <x v="743"/>
    <n v="3785.5145414364642"/>
    <n v="19033895"/>
    <m/>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09"/>
    <x v="895"/>
    <s v="Home&amp;Kitchen|Kitchen&amp;HomeAppliances|SmallKitchenAppliances|MixerGrinders"/>
    <x v="3"/>
    <s v="Kitchen&amp;HomeAppliances"/>
    <s v="SmallKitchenAppliances"/>
    <n v="37.725856697819317"/>
    <s v="MixerGrinders"/>
    <n v="1999"/>
    <x v="0"/>
    <n v="3210"/>
    <n v="0.38"/>
    <s v="&lt;50%"/>
    <n v="3733.1625172890731"/>
    <x v="2"/>
    <x v="744"/>
    <n v="3774.5115172890733"/>
    <n v="132730290"/>
    <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10"/>
    <x v="896"/>
    <s v="Home&amp;Kitchen|Heating,Cooling&amp;AirQuality|WaterHeaters&amp;Geysers|ImmersionRods"/>
    <x v="3"/>
    <s v="Heating,Cooling&amp;AirQuality"/>
    <s v="WaterHeaters&amp;Geysers"/>
    <n v="25.138888888888889"/>
    <s v="ImmersionRods"/>
    <n v="539"/>
    <x v="0"/>
    <n v="720"/>
    <n v="0.25"/>
    <s v="&lt;50%"/>
    <n v="3681.5502770083099"/>
    <x v="4"/>
    <x v="745"/>
    <n v="3717.5672770083097"/>
    <n v="25932240"/>
    <m/>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11"/>
    <x v="897"/>
    <s v="Home&amp;Kitchen|Kitchen&amp;HomeAppliances|Vacuum,Cleaning&amp;Ironing|Irons,Steamers&amp;Accessories|LintShavers"/>
    <x v="3"/>
    <s v="Kitchen&amp;HomeAppliances"/>
    <s v="Vacuum,Cleaning&amp;Ironing"/>
    <n v="80.090045022511262"/>
    <s v="Irons,Steamers&amp;Accessories"/>
    <n v="398"/>
    <x v="1"/>
    <n v="1999"/>
    <n v="0.8"/>
    <s v="50% or More"/>
    <n v="3640.2929264909849"/>
    <x v="4"/>
    <x v="746"/>
    <n v="3640.5499264909849"/>
    <n v="513743"/>
    <m/>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12"/>
    <x v="898"/>
    <s v="Home&amp;Kitchen|Heating,Cooling&amp;AirQuality|RoomHeaters|ElectricHeaters"/>
    <x v="3"/>
    <s v="Heating,Cooling&amp;AirQuality"/>
    <s v="RoomHeaters"/>
    <n v="50.05"/>
    <s v="ElectricHeaters"/>
    <n v="999"/>
    <x v="0"/>
    <n v="2000"/>
    <n v="0.5"/>
    <s v="50% or More"/>
    <n v="3669.0487499999999"/>
    <x v="1"/>
    <x v="747"/>
    <n v="3670.2117499999999"/>
    <n v="2326000"/>
    <m/>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13"/>
    <x v="899"/>
    <s v="Home&amp;Kitchen|Kitchen&amp;HomeAppliances|SmallKitchenAppliances|Kettles&amp;HotWaterDispensers|Kettle&amp;ToasterSets"/>
    <x v="3"/>
    <s v="Kitchen&amp;HomeAppliances"/>
    <s v="SmallKitchenAppliances"/>
    <n v="45.1"/>
    <s v="Kettles&amp;HotWaterDispensers"/>
    <n v="549"/>
    <x v="0"/>
    <n v="1000"/>
    <n v="0.45"/>
    <s v="&lt;50%"/>
    <n v="3682.5748261474268"/>
    <x v="11"/>
    <x v="748"/>
    <n v="3683.6488261474269"/>
    <n v="1074000"/>
    <m/>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14"/>
    <x v="900"/>
    <s v="Electronics|HomeTheater,TV&amp;Video|Televisions|SmartTelevisions"/>
    <x v="0"/>
    <s v="HomeTheater,TV&amp;Video"/>
    <s v="Televisions"/>
    <n v="37.210167678318101"/>
    <s v="SmartTelevisions"/>
    <n v="26999"/>
    <x v="0"/>
    <n v="42999"/>
    <n v="0.37"/>
    <s v="&lt;50%"/>
    <n v="3693.3575208913653"/>
    <x v="2"/>
    <x v="627"/>
    <n v="3738.5955208913651"/>
    <n v="194518876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915"/>
    <x v="901"/>
    <s v="Home&amp;Kitchen|Kitchen&amp;HomeAppliances|SmallKitchenAppliances|Rice&amp;PastaCookers"/>
    <x v="3"/>
    <s v="Kitchen&amp;HomeAppliances"/>
    <s v="SmallKitchenAppliances"/>
    <n v="25.123152709359609"/>
    <s v="Rice&amp;PastaCookers"/>
    <n v="2280"/>
    <x v="0"/>
    <n v="3045"/>
    <n v="0.25"/>
    <s v="&lt;50%"/>
    <n v="3636.2712691771271"/>
    <x v="4"/>
    <x v="749"/>
    <n v="3640.3892691771271"/>
    <n v="12539310"/>
    <m/>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916"/>
    <x v="902"/>
    <s v="Home&amp;Kitchen|Kitchen&amp;HomeAppliances|SmallKitchenAppliances|Kettles&amp;HotWaterDispensers|ElectricKettles"/>
    <x v="3"/>
    <s v="Kitchen&amp;HomeAppliances"/>
    <s v="SmallKitchenAppliances"/>
    <n v="56.175548589341695"/>
    <s v="Kettles&amp;HotWaterDispensers"/>
    <n v="699"/>
    <x v="0"/>
    <n v="1595"/>
    <n v="0.56000000000000005"/>
    <s v="50% or More"/>
    <n v="3636.339944134078"/>
    <x v="4"/>
    <x v="750"/>
    <n v="3644.4299441340781"/>
    <n v="12903550"/>
    <m/>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17"/>
    <x v="903"/>
    <s v="Computers&amp;Accessories|Accessories&amp;Peripherals|Cables&amp;Accessories|Cables|USBCables"/>
    <x v="1"/>
    <s v="Accessories&amp;Peripherals"/>
    <s v="Cables&amp;Accessories"/>
    <n v="60.06006006006006"/>
    <s v="Cables"/>
    <n v="399"/>
    <x v="1"/>
    <n v="999"/>
    <n v="0.6"/>
    <s v="50% or More"/>
    <n v="3636.4969230769229"/>
    <x v="4"/>
    <x v="684"/>
    <n v="3638.2769230769231"/>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8"/>
    <x v="904"/>
    <s v="Home&amp;Kitchen|Kitchen&amp;HomeAppliances|SmallKitchenAppliances|InductionCooktop"/>
    <x v="3"/>
    <s v="Kitchen&amp;HomeAppliances"/>
    <s v="SmallKitchenAppliances"/>
    <n v="41.069958847736629"/>
    <s v="InductionCooktop"/>
    <n v="2148"/>
    <x v="0"/>
    <n v="3645"/>
    <n v="0.41"/>
    <s v="&lt;50%"/>
    <n v="3639.2649859943981"/>
    <x v="4"/>
    <x v="751"/>
    <n v="3670.652985994398"/>
    <n v="114409260"/>
    <m/>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19"/>
    <x v="905"/>
    <s v="Computers&amp;Accessories|Accessories&amp;Peripherals|Cables&amp;Accessories|Cables|USBCables"/>
    <x v="1"/>
    <s v="Accessories&amp;Peripherals"/>
    <s v="Cables&amp;Accessories"/>
    <n v="76.953907815631268"/>
    <s v="Cables"/>
    <n v="115"/>
    <x v="2"/>
    <n v="499"/>
    <n v="0.77"/>
    <s v="50% or More"/>
    <n v="3600.4769985974758"/>
    <x v="3"/>
    <x v="451"/>
    <n v="3608.2089985974758"/>
    <n v="385826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920"/>
    <x v="906"/>
    <s v="Computers&amp;Accessories|Accessories&amp;Peripherals|Cables&amp;Accessories|Cables|USBCables"/>
    <x v="1"/>
    <s v="Accessories&amp;Peripherals"/>
    <s v="Cables&amp;Accessories"/>
    <n v="41.736227045075125"/>
    <s v="Cables"/>
    <n v="349"/>
    <x v="1"/>
    <n v="599"/>
    <n v="0.42"/>
    <s v="&lt;50%"/>
    <n v="3601.5043539325843"/>
    <x v="4"/>
    <x v="752"/>
    <n v="3601.7143539325843"/>
    <n v="12579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921"/>
    <x v="907"/>
    <s v="Home&amp;Kitchen|HomeStorage&amp;Organization|LaundryOrganization|LaundryBaskets"/>
    <x v="3"/>
    <s v="HomeStorage&amp;Organization"/>
    <s v="LaundryOrganization"/>
    <n v="64.86486486486487"/>
    <s v="LaundryBaskets"/>
    <n v="351"/>
    <x v="1"/>
    <n v="999"/>
    <n v="0.65"/>
    <s v="50% or More"/>
    <n v="3606.7327707454288"/>
    <x v="3"/>
    <x v="753"/>
    <n v="3612.1127707454289"/>
    <n v="5374620"/>
    <m/>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22"/>
    <x v="908"/>
    <s v="Home&amp;Kitchen|Kitchen&amp;HomeAppliances|Vacuum,Cleaning&amp;Ironing|Irons,Steamers&amp;Accessories|Irons|SteamIrons"/>
    <x v="3"/>
    <s v="Kitchen&amp;HomeAppliances"/>
    <s v="Vacuum,Cleaning&amp;Ironing"/>
    <n v="7.5071633237822342"/>
    <s v="Irons,Steamers&amp;Accessories"/>
    <n v="1614"/>
    <x v="0"/>
    <n v="1745"/>
    <n v="0.08"/>
    <s v="&lt;50%"/>
    <n v="3604.6718309859157"/>
    <x v="0"/>
    <x v="754"/>
    <n v="3642.6458309859158"/>
    <n v="66264630"/>
    <m/>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23"/>
    <x v="909"/>
    <s v="Home&amp;Kitchen|Kitchen&amp;HomeAppliances|SmallKitchenAppliances|DeepFatFryers|AirFryers"/>
    <x v="3"/>
    <s v="Kitchen&amp;HomeAppliances"/>
    <s v="SmallKitchenAppliances"/>
    <n v="54.729559748427668"/>
    <s v="DeepFatFryers"/>
    <n v="3599"/>
    <x v="0"/>
    <n v="7950"/>
    <n v="0.55000000000000004"/>
    <s v="50% or More"/>
    <n v="3561.1645980253879"/>
    <x v="2"/>
    <x v="15"/>
    <n v="3561.3005980253879"/>
    <n v="1081200"/>
    <m/>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24"/>
    <x v="910"/>
    <s v="Home&amp;Kitchen|Heating,Cooling&amp;AirQuality|RoomHeaters|ElectricHeaters"/>
    <x v="3"/>
    <s v="Heating,Cooling&amp;AirQuality"/>
    <s v="RoomHeaters"/>
    <n v="36.653992395437264"/>
    <s v="ElectricHeaters"/>
    <n v="2499"/>
    <x v="0"/>
    <n v="3945"/>
    <n v="0.37"/>
    <s v="&lt;50%"/>
    <n v="3573.4795197740114"/>
    <x v="1"/>
    <x v="755"/>
    <n v="3576.2115197740113"/>
    <n v="10777740"/>
    <m/>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25"/>
    <x v="911"/>
    <s v="Home&amp;Kitchen|Kitchen&amp;HomeAppliances|Vacuum,Cleaning&amp;Ironing|Vacuums&amp;FloorCare|Vacuums|HandheldVacuums"/>
    <x v="3"/>
    <s v="Kitchen&amp;HomeAppliances"/>
    <s v="Vacuum,Cleaning&amp;Ironing"/>
    <n v="20.676512625059551"/>
    <s v="Vacuums&amp;FloorCare"/>
    <n v="1665"/>
    <x v="0"/>
    <n v="2099"/>
    <n v="0.21"/>
    <s v="&lt;50%"/>
    <n v="3575.5370579915138"/>
    <x v="3"/>
    <x v="756"/>
    <n v="3589.9050579915138"/>
    <n v="30158432"/>
    <m/>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26"/>
    <x v="912"/>
    <s v="Home&amp;Kitchen|Heating,Cooling&amp;AirQuality|WaterHeaters&amp;Geysers|ImmersionRods"/>
    <x v="3"/>
    <s v="Heating,Cooling&amp;AirQuality"/>
    <s v="WaterHeaters&amp;Geysers"/>
    <n v="44.478764478764475"/>
    <s v="ImmersionRods"/>
    <n v="719"/>
    <x v="0"/>
    <n v="1295"/>
    <n v="0.44"/>
    <s v="&lt;50%"/>
    <n v="3560.7063739376772"/>
    <x v="2"/>
    <x v="757"/>
    <n v="3577.924373937677"/>
    <n v="22297310"/>
    <m/>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27"/>
    <x v="913"/>
    <s v="Home&amp;Kitchen|Kitchen&amp;HomeAppliances|SmallKitchenAppliances|InductionCooktop"/>
    <x v="3"/>
    <s v="Kitchen&amp;HomeAppliances"/>
    <s v="SmallKitchenAppliances"/>
    <n v="39.017941454202074"/>
    <s v="InductionCooktop"/>
    <n v="3229"/>
    <x v="0"/>
    <n v="5295"/>
    <n v="0.39"/>
    <s v="&lt;50%"/>
    <n v="3552.372340425532"/>
    <x v="2"/>
    <x v="758"/>
    <n v="3592.0963404255322"/>
    <n v="210338580"/>
    <m/>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28"/>
    <x v="914"/>
    <s v="Home&amp;Kitchen|Kitchen&amp;HomeAppliances|SmallKitchenAppliances|JuicerMixerGrinders"/>
    <x v="3"/>
    <s v="Kitchen&amp;HomeAppliances"/>
    <s v="SmallKitchenAppliances"/>
    <n v="60.62"/>
    <s v="JuicerMixerGrinders"/>
    <n v="1969"/>
    <x v="0"/>
    <n v="5000"/>
    <n v="0.61"/>
    <s v="50% or More"/>
    <n v="3508.3811079545453"/>
    <x v="4"/>
    <x v="759"/>
    <n v="3513.3081079545454"/>
    <n v="24635000"/>
    <m/>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29"/>
    <x v="915"/>
    <s v="Home&amp;Kitchen|Kitchen&amp;HomeAppliances|Vacuum,Cleaning&amp;Ironing|Irons,Steamers&amp;Accessories|LintShavers"/>
    <x v="3"/>
    <s v="Kitchen&amp;HomeAppliances"/>
    <s v="Vacuum,Cleaning&amp;Ironing"/>
    <n v="12.094395280235988"/>
    <s v="Irons,Steamers&amp;Accessories"/>
    <n v="1490"/>
    <x v="0"/>
    <n v="1695"/>
    <n v="0.12"/>
    <s v="&lt;50%"/>
    <n v="3506.9220483641539"/>
    <x v="5"/>
    <x v="760"/>
    <n v="3510.465048364154"/>
    <n v="6005385"/>
    <m/>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30"/>
    <x v="916"/>
    <s v="Home&amp;Kitchen|Kitchen&amp;HomeAppliances|SmallKitchenAppliances|Kettles&amp;HotWaterDispensers|Kettle&amp;ToasterSets"/>
    <x v="3"/>
    <s v="Kitchen&amp;HomeAppliances"/>
    <s v="SmallKitchenAppliances"/>
    <n v="47.637540453074436"/>
    <s v="Kettles&amp;HotWaterDispensers"/>
    <n v="809"/>
    <x v="0"/>
    <n v="1545"/>
    <n v="0.48"/>
    <s v="&lt;50%"/>
    <n v="3523.8971509971507"/>
    <x v="12"/>
    <x v="761"/>
    <n v="3524.8731509971508"/>
    <n v="1507920"/>
    <m/>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31"/>
    <x v="917"/>
    <s v="Home&amp;Kitchen|Kitchen&amp;HomeAppliances|Vacuum,Cleaning&amp;Ironing|Irons,Steamers&amp;Accessories|LintShavers"/>
    <x v="3"/>
    <s v="Kitchen&amp;HomeAppliances"/>
    <s v="Vacuum,Cleaning&amp;Ironing"/>
    <n v="54.769846564376245"/>
    <s v="Irons,Steamers&amp;Accessories"/>
    <n v="678"/>
    <x v="0"/>
    <n v="1499"/>
    <n v="0.55000000000000004"/>
    <s v="50% or More"/>
    <n v="3527.5293865905851"/>
    <x v="2"/>
    <x v="762"/>
    <n v="3528.4293865905852"/>
    <n v="1349100"/>
    <m/>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32"/>
    <x v="918"/>
    <s v="Home&amp;Kitchen|Kitchen&amp;HomeAppliances|SmallKitchenAppliances|InductionCooktop"/>
    <x v="3"/>
    <s v="Kitchen&amp;HomeAppliances"/>
    <s v="SmallKitchenAppliances"/>
    <n v="49.958275382475662"/>
    <s v="InductionCooktop"/>
    <n v="1799"/>
    <x v="0"/>
    <n v="3595"/>
    <n v="0.5"/>
    <s v="50% or More"/>
    <n v="3532.1884285714286"/>
    <x v="1"/>
    <x v="763"/>
    <n v="3541.9794285714288"/>
    <n v="35198645"/>
    <m/>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33"/>
    <x v="919"/>
    <s v="Home&amp;Kitchen|Kitchen&amp;HomeAppliances|SmallKitchenAppliances|MixerGrinders"/>
    <x v="3"/>
    <s v="Kitchen&amp;HomeAppliances"/>
    <s v="SmallKitchenAppliances"/>
    <n v="39.620362381363243"/>
    <s v="MixerGrinders"/>
    <n v="3499"/>
    <x v="0"/>
    <n v="5795"/>
    <n v="0.4"/>
    <s v="&lt;50%"/>
    <n v="3523.5537911301863"/>
    <x v="6"/>
    <x v="764"/>
    <n v="3548.8937911301864"/>
    <n v="146845300"/>
    <m/>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34"/>
    <x v="920"/>
    <s v="Home&amp;Kitchen|Kitchen&amp;HomeAppliances|SmallKitchenAppliances|SandwichMakers"/>
    <x v="3"/>
    <s v="Kitchen&amp;HomeAppliances"/>
    <s v="SmallKitchenAppliances"/>
    <n v="0"/>
    <s v="SandwichMakers"/>
    <n v="1299"/>
    <x v="0"/>
    <n v="1299"/>
    <n v="0"/>
    <s v="&lt;50%"/>
    <n v="3492.3455587392555"/>
    <x v="2"/>
    <x v="765"/>
    <n v="3532.4515587392557"/>
    <n v="52097694"/>
    <m/>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35"/>
    <x v="921"/>
    <s v="Home&amp;Kitchen|Heating,Cooling&amp;AirQuality|RoomHeaters|ElectricHeaters"/>
    <x v="3"/>
    <s v="Heating,Cooling&amp;AirQuality"/>
    <s v="RoomHeaters"/>
    <n v="33.658104517271923"/>
    <s v="ElectricHeaters"/>
    <n v="749"/>
    <x v="0"/>
    <n v="1129"/>
    <n v="0.34"/>
    <s v="&lt;50%"/>
    <n v="3439.9397417503587"/>
    <x v="3"/>
    <x v="766"/>
    <n v="3442.3857417503586"/>
    <n v="2761534"/>
    <m/>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36"/>
    <x v="922"/>
    <s v="Electronics|HomeTheater,TV&amp;Video|Televisions|SmartTelevisions"/>
    <x v="0"/>
    <s v="HomeTheater,TV&amp;Video"/>
    <s v="Televisions"/>
    <n v="44.001760070402817"/>
    <s v="SmartTelevisions"/>
    <n v="13999"/>
    <x v="0"/>
    <n v="24999"/>
    <n v="0.44"/>
    <s v="&lt;50%"/>
    <n v="3442.9813218390805"/>
    <x v="2"/>
    <x v="627"/>
    <n v="3488.2193218390803"/>
    <n v="113090476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937"/>
    <x v="923"/>
    <s v="Computers&amp;Accessories|NetworkingDevices|NetworkAdapters|WirelessUSBAdapters"/>
    <x v="1"/>
    <s v="NetworkingDevices"/>
    <s v="NetworkAdapters"/>
    <n v="53.609721229449605"/>
    <s v="WirelessUSBAdapters"/>
    <n v="649"/>
    <x v="0"/>
    <n v="1399"/>
    <n v="0.54"/>
    <s v="50% or More"/>
    <n v="3386.1234532374096"/>
    <x v="2"/>
    <x v="680"/>
    <n v="3565.8144532374095"/>
    <n v="25138770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938"/>
    <x v="924"/>
    <s v="Home&amp;Kitchen|Kitchen&amp;HomeAppliances|SmallKitchenAppliances|Kettles&amp;HotWaterDispensers|ElectricKettles"/>
    <x v="3"/>
    <s v="Kitchen&amp;HomeAppliances"/>
    <s v="SmallKitchenAppliances"/>
    <n v="25.838728663919952"/>
    <s v="Kettles&amp;HotWaterDispensers"/>
    <n v="1260"/>
    <x v="0"/>
    <n v="1699"/>
    <n v="0.26"/>
    <s v="&lt;50%"/>
    <n v="3142.3639769452452"/>
    <x v="2"/>
    <x v="767"/>
    <n v="3145.2549769452453"/>
    <n v="4911809"/>
    <m/>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39"/>
    <x v="925"/>
    <s v="Home&amp;Kitchen|Kitchen&amp;HomeAppliances|SmallKitchenAppliances|Kettles&amp;HotWaterDispensers|Kettle&amp;ToasterSets"/>
    <x v="3"/>
    <s v="Kitchen&amp;HomeAppliances"/>
    <s v="SmallKitchenAppliances"/>
    <n v="42.340261739799843"/>
    <s v="Kettles&amp;HotWaterDispensers"/>
    <n v="749"/>
    <x v="0"/>
    <n v="1299"/>
    <n v="0.42"/>
    <s v="&lt;50%"/>
    <n v="3158.8909090909087"/>
    <x v="3"/>
    <x v="178"/>
    <n v="3159.0099090909089"/>
    <n v="154581"/>
    <m/>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40"/>
    <x v="926"/>
    <s v="Electronics|HomeTheater,TV&amp;Video|Accessories|Cables|HDMICables"/>
    <x v="0"/>
    <s v="HomeTheater,TV&amp;Video"/>
    <s v="Accessories"/>
    <n v="77.928571428571431"/>
    <s v="Cables"/>
    <n v="309"/>
    <x v="1"/>
    <n v="1400"/>
    <n v="0.78"/>
    <s v="50% or More"/>
    <n v="3164.7881502890173"/>
    <x v="5"/>
    <x v="691"/>
    <n v="3591.7611502890172"/>
    <n v="59776220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941"/>
    <x v="927"/>
    <s v="Home&amp;Kitchen|Heating,Cooling&amp;AirQuality|RoomHeaters|ElectricHeaters"/>
    <x v="3"/>
    <s v="Heating,Cooling&amp;AirQuality"/>
    <s v="RoomHeaters"/>
    <n v="54.208333333333336"/>
    <s v="ElectricHeaters"/>
    <n v="1099"/>
    <x v="0"/>
    <n v="2400"/>
    <n v="0.54"/>
    <s v="50% or More"/>
    <n v="2560.907380607815"/>
    <x v="1"/>
    <x v="768"/>
    <n v="2560.9113806078149"/>
    <n v="9600"/>
    <m/>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42"/>
    <x v="928"/>
    <s v="Home&amp;Kitchen|Kitchen&amp;HomeAppliances|SmallKitchenAppliances|EggBoilers"/>
    <x v="3"/>
    <s v="Kitchen&amp;HomeAppliances"/>
    <s v="SmallKitchenAppliances"/>
    <n v="62.062062062062061"/>
    <s v="EggBoilers"/>
    <n v="379"/>
    <x v="1"/>
    <n v="999"/>
    <n v="0.62"/>
    <s v="50% or More"/>
    <n v="2565.603188405797"/>
    <x v="0"/>
    <x v="769"/>
    <n v="2568.699188405797"/>
    <n v="3092904"/>
    <m/>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43"/>
    <x v="929"/>
    <s v="Electronics|HomeTheater,TV&amp;Video|Accessories|RemoteControls"/>
    <x v="0"/>
    <s v="HomeTheater,TV&amp;Video"/>
    <s v="Accessories"/>
    <n v="60.06006006006006"/>
    <s v="RemoteControls"/>
    <n v="399"/>
    <x v="1"/>
    <n v="999"/>
    <n v="0.6"/>
    <s v="50% or More"/>
    <n v="2582.1493468795356"/>
    <x v="11"/>
    <x v="770"/>
    <n v="2582.6423468795356"/>
    <n v="492507"/>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944"/>
    <x v="930"/>
    <s v="Computers&amp;Accessories|Accessories&amp;Peripherals|Cables&amp;Accessories|Cables|USBCables"/>
    <x v="1"/>
    <s v="Accessories&amp;Peripherals"/>
    <s v="Cables&amp;Accessories"/>
    <n v="49.620253164556956"/>
    <s v="Cables"/>
    <n v="199"/>
    <x v="2"/>
    <n v="395"/>
    <n v="0.5"/>
    <s v="50% or More"/>
    <n v="2586.788226744186"/>
    <x v="2"/>
    <x v="771"/>
    <n v="2679.3832267441858"/>
    <n v="3657502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945"/>
    <x v="931"/>
    <s v="Home&amp;Kitchen|Kitchen&amp;HomeAppliances|Vacuum,Cleaning&amp;Ironing|Irons,Steamers&amp;Accessories|Irons|DryIrons"/>
    <x v="3"/>
    <s v="Kitchen&amp;HomeAppliances"/>
    <s v="Vacuum,Cleaning&amp;Ironing"/>
    <n v="49.633027522935777"/>
    <s v="Irons,Steamers&amp;Accessories"/>
    <n v="549"/>
    <x v="0"/>
    <n v="1090"/>
    <n v="0.5"/>
    <s v="50% or More"/>
    <n v="2459.0962154294034"/>
    <x v="2"/>
    <x v="772"/>
    <n v="2472.1252154294034"/>
    <n v="14201610"/>
    <m/>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46"/>
    <x v="932"/>
    <s v="Home&amp;Kitchen|Kitchen&amp;HomeAppliances|Vacuum,Cleaning&amp;Ironing|Irons,Steamers&amp;Accessories|Irons|DryIrons"/>
    <x v="3"/>
    <s v="Kitchen&amp;HomeAppliances"/>
    <s v="Vacuum,Cleaning&amp;Ironing"/>
    <n v="14.498381877022654"/>
    <s v="Irons,Steamers&amp;Accessories"/>
    <n v="1321"/>
    <x v="0"/>
    <n v="1545"/>
    <n v="0.14000000000000001"/>
    <s v="&lt;50%"/>
    <n v="2452.5086005830904"/>
    <x v="0"/>
    <x v="773"/>
    <n v="2467.9616005830903"/>
    <n v="23874885"/>
    <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47"/>
    <x v="933"/>
    <s v="Home&amp;Kitchen|Heating,Cooling&amp;AirQuality|RoomHeaters|FanHeaters"/>
    <x v="3"/>
    <s v="Heating,Cooling&amp;AirQuality"/>
    <s v="RoomHeaters"/>
    <n v="55.05"/>
    <s v="FanHeaters"/>
    <n v="899"/>
    <x v="0"/>
    <n v="2000"/>
    <n v="0.55000000000000004"/>
    <s v="50% or More"/>
    <n v="2438.9833576642336"/>
    <x v="11"/>
    <x v="774"/>
    <n v="2439.2743576642338"/>
    <n v="582000"/>
    <m/>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48"/>
    <x v="934"/>
    <s v="Home&amp;Kitchen|Kitchen&amp;HomeAppliances|Vacuum,Cleaning&amp;Ironing|Irons,Steamers&amp;Accessories|Irons|DryIrons"/>
    <x v="3"/>
    <s v="Kitchen&amp;HomeAppliances"/>
    <s v="Vacuum,Cleaning&amp;Ironing"/>
    <n v="11.428571428571429"/>
    <s v="Irons,Steamers&amp;Accessories"/>
    <n v="775"/>
    <x v="0"/>
    <n v="875"/>
    <n v="0.11"/>
    <s v="&lt;50%"/>
    <n v="2445.0248538011697"/>
    <x v="2"/>
    <x v="775"/>
    <n v="2491.6718538011696"/>
    <n v="40816125"/>
    <m/>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49"/>
    <x v="935"/>
    <s v="Computers&amp;Accessories|Accessories&amp;Peripherals|Cables&amp;Accessories|Cables|USBCables"/>
    <x v="1"/>
    <s v="Accessories&amp;Peripherals"/>
    <s v="Cables&amp;Accessories"/>
    <n v="61.065088757396445"/>
    <s v="Cables"/>
    <n v="329"/>
    <x v="1"/>
    <n v="845"/>
    <n v="0.61"/>
    <s v="50% or More"/>
    <n v="2381.1168374816984"/>
    <x v="2"/>
    <x v="268"/>
    <n v="2410.8628374816985"/>
    <n v="2513537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950"/>
    <x v="936"/>
    <s v="Home&amp;Kitchen|Kitchen&amp;HomeAppliances|Vacuum,Cleaning&amp;Ironing|Irons,Steamers&amp;Accessories|LintShavers"/>
    <x v="3"/>
    <s v="Kitchen&amp;HomeAppliances"/>
    <s v="Vacuum,Cleaning&amp;Ironing"/>
    <n v="45.022511255627812"/>
    <s v="Irons,Steamers&amp;Accessories"/>
    <n v="1099"/>
    <x v="0"/>
    <n v="1999"/>
    <n v="0.45"/>
    <s v="&lt;50%"/>
    <n v="2341.1284457478009"/>
    <x v="3"/>
    <x v="776"/>
    <n v="2341.7324457478007"/>
    <n v="1207396"/>
    <m/>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51"/>
    <x v="937"/>
    <s v="Computers&amp;Accessories|Accessories&amp;Peripherals|Cables&amp;Accessories|Cables|USBCables"/>
    <x v="1"/>
    <s v="Accessories&amp;Peripherals"/>
    <s v="Cables&amp;Accessories"/>
    <n v="86.086086086086084"/>
    <s v="Cables"/>
    <n v="139"/>
    <x v="2"/>
    <n v="999"/>
    <n v="0.86"/>
    <s v="50% or More"/>
    <n v="2350.1359765051398"/>
    <x v="3"/>
    <x v="636"/>
    <n v="2351.4489765051399"/>
    <n v="131168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52"/>
    <x v="938"/>
    <s v="Computers&amp;Accessories|NetworkingDevices|NetworkAdapters|WirelessUSBAdapters"/>
    <x v="1"/>
    <s v="NetworkingDevices"/>
    <s v="NetworkAdapters"/>
    <n v="45.475216007276039"/>
    <s v="WirelessUSBAdapters"/>
    <n v="1199"/>
    <x v="0"/>
    <n v="2199"/>
    <n v="0.45"/>
    <s v="&lt;50%"/>
    <n v="2354.8347058823529"/>
    <x v="5"/>
    <x v="569"/>
    <n v="2379.6147058823531"/>
    <n v="544912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953"/>
    <x v="939"/>
    <s v="Computers&amp;Accessories|Accessories&amp;Peripherals|Cables&amp;Accessories|Cables|USBCables"/>
    <x v="1"/>
    <s v="Accessories&amp;Peripherals"/>
    <s v="Cables&amp;Accessories"/>
    <n v="64.2"/>
    <s v="Cables"/>
    <n v="179"/>
    <x v="2"/>
    <n v="500"/>
    <n v="0.64"/>
    <s v="50% or More"/>
    <n v="2322.6276877761411"/>
    <x v="2"/>
    <x v="771"/>
    <n v="2415.2226877761409"/>
    <n v="4629750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954"/>
    <x v="940"/>
    <s v="Electronics|HomeTheater,TV&amp;Video|Televisions|SmartTelevisions"/>
    <x v="0"/>
    <s v="HomeTheater,TV&amp;Video"/>
    <s v="Televisions"/>
    <n v="31.127348643006265"/>
    <s v="SmartTelevisions"/>
    <n v="32990"/>
    <x v="0"/>
    <n v="47900"/>
    <n v="0.31"/>
    <s v="&lt;50%"/>
    <n v="2190.0457227138645"/>
    <x v="0"/>
    <x v="213"/>
    <n v="2197.1547227138644"/>
    <n v="34052110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955"/>
    <x v="941"/>
    <s v="Electronics|HomeTheater,TV&amp;Video|Accessories|RemoteControls"/>
    <x v="0"/>
    <s v="HomeTheater,TV&amp;Video"/>
    <s v="Accessories"/>
    <n v="77.596996245306642"/>
    <s v="RemoteControls"/>
    <n v="179"/>
    <x v="2"/>
    <n v="799"/>
    <n v="0.78"/>
    <s v="50% or More"/>
    <n v="2183.6760709010341"/>
    <x v="12"/>
    <x v="777"/>
    <n v="2185.8770709010341"/>
    <n v="1758599"/>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956"/>
    <x v="942"/>
    <s v="Electronics|HomeTheater,TV&amp;Video|Televisions|SmartTelevisions"/>
    <x v="0"/>
    <s v="HomeTheater,TV&amp;Video"/>
    <s v="Televisions"/>
    <n v="27.273966998499933"/>
    <s v="SmartTelevisions"/>
    <n v="15999"/>
    <x v="0"/>
    <n v="21999"/>
    <n v="0.27"/>
    <s v="&lt;50%"/>
    <n v="2198.044378698225"/>
    <x v="2"/>
    <x v="692"/>
    <n v="2232.9433786982249"/>
    <n v="767743101"/>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957"/>
    <x v="943"/>
    <s v="Computers&amp;Accessories|Accessories&amp;Peripherals|Cables&amp;Accessories|Cables|USBCables"/>
    <x v="1"/>
    <s v="Accessories&amp;Peripherals"/>
    <s v="Cables&amp;Accessories"/>
    <n v="55.873925501432666"/>
    <s v="Cables"/>
    <n v="154"/>
    <x v="2"/>
    <n v="349"/>
    <n v="0.56000000000000005"/>
    <s v="50% or More"/>
    <n v="2157.087111111111"/>
    <x v="0"/>
    <x v="778"/>
    <n v="2164.1511111111108"/>
    <n v="246533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958"/>
    <x v="944"/>
    <s v="Electronics|HomeTheater,TV&amp;Video|Accessories|RemoteControls"/>
    <x v="0"/>
    <s v="HomeTheater,TV&amp;Video"/>
    <s v="Accessories"/>
    <n v="53.907815631262523"/>
    <s v="RemoteControls"/>
    <n v="230"/>
    <x v="1"/>
    <n v="499"/>
    <n v="0.54"/>
    <s v="50% or More"/>
    <n v="2155.1179525222551"/>
    <x v="12"/>
    <x v="779"/>
    <n v="2158.0779525222551"/>
    <n v="14770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959"/>
    <x v="945"/>
    <s v="Home&amp;Kitchen|Kitchen&amp;HomeAppliances|SmallKitchenAppliances|JuicerMixerGrinders"/>
    <x v="3"/>
    <s v="Kitchen&amp;HomeAppliances"/>
    <s v="SmallKitchenAppliances"/>
    <n v="46.02"/>
    <s v="JuicerMixerGrinders"/>
    <n v="2699"/>
    <x v="0"/>
    <n v="5000"/>
    <n v="0.46"/>
    <s v="&lt;50%"/>
    <n v="2157.4484398216941"/>
    <x v="3"/>
    <x v="780"/>
    <n v="2183.6124398216944"/>
    <n v="130820000"/>
    <m/>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0"/>
    <x v="946"/>
    <s v="Computers&amp;Accessories|Accessories&amp;Peripherals|Cables&amp;Accessories|Cables|USBCables"/>
    <x v="1"/>
    <s v="Accessories&amp;Peripherals"/>
    <s v="Cables&amp;Accessories"/>
    <n v="68.714285714285722"/>
    <s v="Cables"/>
    <n v="219"/>
    <x v="1"/>
    <n v="700"/>
    <n v="0.69"/>
    <s v="50% or More"/>
    <n v="2125.5413690476189"/>
    <x v="0"/>
    <x v="781"/>
    <n v="2145.5943690476188"/>
    <n v="1403710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961"/>
    <x v="947"/>
    <s v="Home&amp;Kitchen|Heating,Cooling&amp;AirQuality|RoomHeaters|ElectricHeaters"/>
    <x v="3"/>
    <s v="Heating,Cooling&amp;AirQuality"/>
    <s v="RoomHeaters"/>
    <n v="59.82905982905983"/>
    <s v="ElectricHeaters"/>
    <n v="799"/>
    <x v="0"/>
    <n v="1989"/>
    <n v="0.6"/>
    <s v="50% or More"/>
    <n v="2104.8889716840536"/>
    <x v="0"/>
    <x v="782"/>
    <n v="2104.9589716840537"/>
    <n v="139230"/>
    <m/>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2"/>
    <x v="948"/>
    <s v="Computers&amp;Accessories|Accessories&amp;Peripherals|Cables&amp;Accessories|Cables|USBCables"/>
    <x v="1"/>
    <s v="Accessories&amp;Peripherals"/>
    <s v="Cables&amp;Accessories"/>
    <n v="76.784523015343566"/>
    <s v="Cables"/>
    <n v="348"/>
    <x v="1"/>
    <n v="1499"/>
    <n v="0.77"/>
    <s v="50% or More"/>
    <n v="2130.6838805970146"/>
    <x v="2"/>
    <x v="783"/>
    <n v="2131.3398805970146"/>
    <n v="98334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963"/>
    <x v="949"/>
    <s v="Home&amp;Kitchen|Heating,Cooling&amp;AirQuality|WaterHeaters&amp;Geysers|StorageWaterHeaters"/>
    <x v="3"/>
    <s v="Heating,Cooling&amp;AirQuality"/>
    <s v="WaterHeaters&amp;Geysers"/>
    <n v="58.74918140144073"/>
    <s v="StorageWaterHeaters"/>
    <n v="6299"/>
    <x v="0"/>
    <n v="15270"/>
    <n v="0.59"/>
    <s v="50% or More"/>
    <n v="2141.8011958146485"/>
    <x v="4"/>
    <x v="784"/>
    <n v="2145.0341958146487"/>
    <n v="49367910"/>
    <m/>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4"/>
    <x v="950"/>
    <s v="Home&amp;Kitchen|Kitchen&amp;HomeAppliances|Vacuum,Cleaning&amp;Ironing|Irons,Steamers&amp;Accessories|Irons|SteamIrons"/>
    <x v="3"/>
    <s v="Kitchen&amp;HomeAppliances"/>
    <s v="Vacuum,Cleaning&amp;Ironing"/>
    <n v="23.957091775923718"/>
    <s v="Irons,Steamers&amp;Accessories"/>
    <n v="3190"/>
    <x v="0"/>
    <n v="4195"/>
    <n v="0.24"/>
    <s v="&lt;50%"/>
    <n v="2143.0043413173653"/>
    <x v="3"/>
    <x v="785"/>
    <n v="2144.2863413173654"/>
    <n v="5377990"/>
    <m/>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5"/>
    <x v="951"/>
    <s v="Computers&amp;Accessories|Accessories&amp;Peripherals|Cables&amp;Accessories|Cables|USBCables"/>
    <x v="1"/>
    <s v="Accessories&amp;Peripherals"/>
    <s v="Cables&amp;Accessories"/>
    <n v="42.97994269340974"/>
    <s v="Cables"/>
    <n v="199"/>
    <x v="2"/>
    <n v="349"/>
    <n v="0.43"/>
    <s v="&lt;50%"/>
    <n v="2153.8844077961016"/>
    <x v="4"/>
    <x v="786"/>
    <n v="2154.1984077961015"/>
    <n v="10958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966"/>
    <x v="952"/>
    <s v="Computers&amp;Accessories|Accessories&amp;Peripherals|Cables&amp;Accessories|Cables|USBCables"/>
    <x v="1"/>
    <s v="Accessories&amp;Peripherals"/>
    <s v="Cables&amp;Accessories"/>
    <n v="61.179087875417125"/>
    <s v="Cables"/>
    <n v="349"/>
    <x v="1"/>
    <n v="899"/>
    <n v="0.61"/>
    <s v="50% or More"/>
    <n v="2156.8765765765766"/>
    <x v="10"/>
    <x v="787"/>
    <n v="2157.0255765765764"/>
    <n v="13395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967"/>
    <x v="953"/>
    <s v="Electronics|HomeTheater,TV&amp;Video|Accessories|TVMounts,Stands&amp;Turntables|TVWall&amp;CeilingMounts"/>
    <x v="0"/>
    <s v="HomeTheater,TV&amp;Video"/>
    <s v="Accessories"/>
    <n v="46.682227409136381"/>
    <s v="TVMounts,Stands&amp;Turntables"/>
    <n v="1599"/>
    <x v="0"/>
    <n v="2999"/>
    <n v="0.47"/>
    <s v="&lt;50%"/>
    <n v="2169.7387969924812"/>
    <x v="2"/>
    <x v="788"/>
    <n v="2172.465796992481"/>
    <n v="8178273"/>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968"/>
    <x v="954"/>
    <s v="Electronics|HomeTheater,TV&amp;Video|Televisions|StandardTelevisions"/>
    <x v="0"/>
    <s v="HomeTheater,TV&amp;Video"/>
    <s v="Televisions"/>
    <n v="46.157396722824835"/>
    <s v="StandardTelevisions"/>
    <n v="6999"/>
    <x v="0"/>
    <n v="12999"/>
    <n v="0.46"/>
    <s v="&lt;50%"/>
    <n v="2174.5242469879518"/>
    <x v="2"/>
    <x v="382"/>
    <n v="2178.5272469879519"/>
    <n v="52034997"/>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969"/>
    <x v="955"/>
    <s v="Computers&amp;Accessories|Accessories&amp;Peripherals|Cables&amp;Accessories|Cables|USBCables"/>
    <x v="1"/>
    <s v="Accessories&amp;Peripherals"/>
    <s v="Cables&amp;Accessories"/>
    <n v="61.952380952380949"/>
    <s v="Cables"/>
    <n v="799"/>
    <x v="0"/>
    <n v="2100"/>
    <n v="0.62"/>
    <s v="50% or More"/>
    <n v="2173.3663650075414"/>
    <x v="0"/>
    <x v="789"/>
    <n v="2181.5543650075415"/>
    <n v="1719480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970"/>
    <x v="956"/>
    <s v="Home&amp;Kitchen|Kitchen&amp;HomeAppliances|Vacuum,Cleaning&amp;Ironing|Irons,Steamers&amp;Accessories|Irons|DryIrons"/>
    <x v="3"/>
    <s v="Kitchen&amp;HomeAppliances"/>
    <s v="Vacuum,Cleaning&amp;Ironing"/>
    <n v="39.494949494949495"/>
    <s v="Irons,Steamers&amp;Accessories"/>
    <n v="599"/>
    <x v="0"/>
    <n v="990"/>
    <n v="0.39"/>
    <s v="&lt;50%"/>
    <n v="2167.1262839879155"/>
    <x v="6"/>
    <x v="790"/>
    <n v="2183.2922839879157"/>
    <n v="16004340"/>
    <m/>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71"/>
    <x v="957"/>
    <s v="Computers&amp;Accessories|Accessories&amp;Peripherals|Cables&amp;Accessories|Cables|USBCables"/>
    <x v="1"/>
    <s v="Accessories&amp;Peripherals"/>
    <s v="Cables&amp;Accessories"/>
    <n v="62.374821173104436"/>
    <s v="Cables"/>
    <n v="263"/>
    <x v="1"/>
    <n v="699"/>
    <n v="0.62"/>
    <s v="50% or More"/>
    <n v="2145.9481089258697"/>
    <x v="4"/>
    <x v="791"/>
    <n v="2146.3981089258696"/>
    <n v="3145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972"/>
    <x v="958"/>
    <s v="Electronics|HomeTheater,TV&amp;Video|Televisions|StandardTelevisions"/>
    <x v="0"/>
    <s v="HomeTheater,TV&amp;Video"/>
    <s v="Televisions"/>
    <n v="46.637758505670448"/>
    <s v="StandardTelevisions"/>
    <n v="7999"/>
    <x v="0"/>
    <n v="14990"/>
    <n v="0.47"/>
    <s v="&lt;50%"/>
    <n v="2152.0357575757575"/>
    <x v="0"/>
    <x v="792"/>
    <n v="2152.4927575757574"/>
    <n v="6850430"/>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973"/>
    <x v="959"/>
    <s v="Home&amp;Kitchen|Kitchen&amp;HomeAppliances|SmallKitchenAppliances|Kettles&amp;HotWaterDispensers|Kettle&amp;ToasterSets"/>
    <x v="3"/>
    <s v="Kitchen&amp;HomeAppliances"/>
    <s v="SmallKitchenAppliances"/>
    <n v="32.583258325832581"/>
    <s v="Kettles&amp;HotWaterDispensers"/>
    <n v="749"/>
    <x v="0"/>
    <n v="1111"/>
    <n v="0.33"/>
    <s v="&lt;50%"/>
    <n v="2156.124886191199"/>
    <x v="2"/>
    <x v="793"/>
    <n v="2191.8178861911992"/>
    <n v="39654923"/>
    <m/>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4"/>
    <x v="960"/>
    <s v="Home&amp;Kitchen|Kitchen&amp;HomeAppliances|WaterPurifiers&amp;Accessories|WaterPurifierAccessories"/>
    <x v="3"/>
    <s v="Kitchen&amp;HomeAppliances"/>
    <s v="WaterPurifiers&amp;Accessories"/>
    <n v="58.759521218715996"/>
    <s v="WaterPurifierAccessories"/>
    <n v="379"/>
    <x v="1"/>
    <n v="919"/>
    <n v="0.59"/>
    <s v="50% or More"/>
    <n v="2117.2600303951367"/>
    <x v="3"/>
    <x v="794"/>
    <n v="2118.3500303951369"/>
    <n v="1001710"/>
    <m/>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975"/>
    <x v="961"/>
    <s v="Home&amp;Kitchen|Heating,Cooling&amp;AirQuality|WaterHeaters&amp;Geysers|StorageWaterHeaters"/>
    <x v="3"/>
    <s v="Heating,Cooling&amp;AirQuality"/>
    <s v="WaterHeaters&amp;Geysers"/>
    <n v="40.394230769230774"/>
    <s v="StorageWaterHeaters"/>
    <n v="6199"/>
    <x v="0"/>
    <n v="10400"/>
    <n v="0.4"/>
    <s v="&lt;50%"/>
    <n v="2120.9605783866059"/>
    <x v="4"/>
    <x v="795"/>
    <n v="2135.351578386606"/>
    <n v="149666400"/>
    <m/>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6"/>
    <x v="962"/>
    <s v="Home&amp;Kitchen|Kitchen&amp;HomeAppliances|SmallKitchenAppliances|MiniFoodProcessors&amp;Choppers"/>
    <x v="3"/>
    <s v="Kitchen&amp;HomeAppliances"/>
    <s v="SmallKitchenAppliances"/>
    <n v="26.947791164658636"/>
    <s v="MiniFoodProcessors&amp;Choppers"/>
    <n v="1819"/>
    <x v="0"/>
    <n v="2490"/>
    <n v="0.27"/>
    <s v="&lt;50%"/>
    <n v="2118.1478658536585"/>
    <x v="5"/>
    <x v="796"/>
    <n v="2126.0938658536584"/>
    <n v="19785540"/>
    <m/>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7"/>
    <x v="963"/>
    <s v="Home&amp;Kitchen|Kitchen&amp;HomeAppliances|SmallKitchenAppliances|MixerGrinders"/>
    <x v="3"/>
    <s v="Kitchen&amp;HomeAppliances"/>
    <s v="SmallKitchenAppliances"/>
    <n v="48.387609213661634"/>
    <s v="MixerGrinders"/>
    <n v="3249"/>
    <x v="0"/>
    <n v="6295"/>
    <n v="0.48"/>
    <s v="&lt;50%"/>
    <n v="2111.0467175572521"/>
    <x v="1"/>
    <x v="797"/>
    <n v="2125.108717557252"/>
    <n v="88520290"/>
    <m/>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8"/>
    <x v="964"/>
    <s v="Home&amp;Kitchen|Kitchen&amp;HomeAppliances|SmallKitchenAppliances|Kettles&amp;HotWaterDispensers|Kettle&amp;ToasterSets"/>
    <x v="3"/>
    <s v="Kitchen&amp;HomeAppliances"/>
    <s v="SmallKitchenAppliances"/>
    <n v="36.89473684210526"/>
    <s v="Kettles&amp;HotWaterDispensers"/>
    <n v="1199"/>
    <x v="0"/>
    <n v="1900"/>
    <n v="0.37"/>
    <s v="&lt;50%"/>
    <n v="2092.9217125382265"/>
    <x v="3"/>
    <x v="798"/>
    <n v="2094.6867125382264"/>
    <n v="3353500"/>
    <m/>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9"/>
    <x v="965"/>
    <s v="Home&amp;Kitchen|Kitchen&amp;HomeAppliances|SmallKitchenAppliances|EggBoilers"/>
    <x v="3"/>
    <s v="Kitchen&amp;HomeAppliances"/>
    <s v="SmallKitchenAppliances"/>
    <n v="65.06506506506507"/>
    <s v="EggBoilers"/>
    <n v="349"/>
    <x v="1"/>
    <n v="999"/>
    <n v="0.65"/>
    <s v="50% or More"/>
    <n v="2095.0502297090352"/>
    <x v="3"/>
    <x v="799"/>
    <n v="2110.6962297090354"/>
    <n v="15630354"/>
    <m/>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80"/>
    <x v="966"/>
    <s v="Home&amp;Kitchen|Kitchen&amp;HomeAppliances|SmallKitchenAppliances|DigitalKitchenScales|DigitalScales"/>
    <x v="3"/>
    <s v="Kitchen&amp;HomeAppliances"/>
    <s v="SmallKitchenAppliances"/>
    <n v="46.733333333333334"/>
    <s v="DigitalKitchenScales"/>
    <n v="799"/>
    <x v="0"/>
    <n v="1500"/>
    <n v="0.47"/>
    <s v="&lt;50%"/>
    <n v="2083.2957055214724"/>
    <x v="0"/>
    <x v="800"/>
    <n v="2092.9907055214726"/>
    <n v="14542500"/>
    <m/>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81"/>
    <x v="967"/>
    <s v="Home&amp;Kitchen|Kitchen&amp;HomeAppliances|SmallKitchenAppliances|MixerGrinders"/>
    <x v="3"/>
    <s v="Kitchen&amp;HomeAppliances"/>
    <s v="SmallKitchenAppliances"/>
    <n v="33.909348441926348"/>
    <s v="MixerGrinders"/>
    <n v="6999"/>
    <x v="0"/>
    <n v="10590"/>
    <n v="0.34"/>
    <s v="&lt;50%"/>
    <n v="2072.0422427035332"/>
    <x v="5"/>
    <x v="801"/>
    <n v="2083.541242703533"/>
    <n v="121774410"/>
    <m/>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82"/>
    <x v="968"/>
    <s v="Home&amp;Kitchen|Heating,Cooling&amp;AirQuality|RoomHeaters|FanHeaters"/>
    <x v="3"/>
    <s v="Heating,Cooling&amp;AirQuality"/>
    <s v="RoomHeaters"/>
    <n v="38.257798705120663"/>
    <s v="FanHeaters"/>
    <n v="1049"/>
    <x v="0"/>
    <n v="1699"/>
    <n v="0.38"/>
    <s v="&lt;50%"/>
    <n v="2061.7432307692311"/>
    <x v="19"/>
    <x v="802"/>
    <n v="2061.854230769231"/>
    <n v="188589"/>
    <m/>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83"/>
    <x v="969"/>
    <s v="Home&amp;Kitchen|Heating,Cooling&amp;AirQuality|WaterHeaters&amp;Geysers|StorageWaterHeaters"/>
    <x v="3"/>
    <s v="Heating,Cooling&amp;AirQuality"/>
    <s v="WaterHeaters&amp;Geysers"/>
    <n v="48.196891191709845"/>
    <s v="StorageWaterHeaters"/>
    <n v="4999"/>
    <x v="0"/>
    <n v="9650"/>
    <n v="0.48"/>
    <s v="&lt;50%"/>
    <n v="2067.2773497688754"/>
    <x v="2"/>
    <x v="803"/>
    <n v="2069.0493497688753"/>
    <n v="17099800"/>
    <m/>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84"/>
    <x v="970"/>
    <s v="Home&amp;Kitchen|Kitchen&amp;HomeAppliances|SmallKitchenAppliances|VacuumSealers"/>
    <x v="3"/>
    <s v="Kitchen&amp;HomeAppliances"/>
    <s v="SmallKitchenAppliances"/>
    <n v="0"/>
    <s v="VacuumSealers"/>
    <n v="89"/>
    <x v="2"/>
    <n v="89"/>
    <n v="0"/>
    <s v="&lt;50%"/>
    <n v="2075.6895061728396"/>
    <x v="2"/>
    <x v="804"/>
    <n v="2095.3105061728397"/>
    <n v="1746269"/>
    <m/>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5"/>
    <x v="971"/>
    <s v="Home&amp;Kitchen|Kitchen&amp;HomeAppliances|SmallKitchenAppliances|DigitalKitchenScales"/>
    <x v="3"/>
    <s v="Kitchen&amp;HomeAppliances"/>
    <s v="SmallKitchenAppliances"/>
    <n v="60.030015007503756"/>
    <s v="DigitalKitchenScales"/>
    <n v="799"/>
    <x v="0"/>
    <n v="1999"/>
    <n v="0.6"/>
    <s v="50% or More"/>
    <n v="2054.5279752704791"/>
    <x v="4"/>
    <x v="805"/>
    <n v="2056.689975270479"/>
    <n v="4321838"/>
    <m/>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6"/>
    <x v="972"/>
    <s v="Home&amp;Kitchen|Heating,Cooling&amp;AirQuality|Fans|CeilingFans"/>
    <x v="3"/>
    <s v="Heating,Cooling&amp;AirQuality"/>
    <s v="Fans"/>
    <n v="43.661971830985912"/>
    <s v="CeilingFans"/>
    <n v="1400"/>
    <x v="0"/>
    <n v="2485"/>
    <n v="0.44"/>
    <s v="&lt;50%"/>
    <n v="2054.44040247678"/>
    <x v="4"/>
    <x v="806"/>
    <n v="2074.4384024767801"/>
    <n v="49695030"/>
    <m/>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7"/>
    <x v="973"/>
    <s v="Home&amp;Kitchen|Kitchen&amp;HomeAppliances|Vacuum,Cleaning&amp;Ironing|Vacuums&amp;FloorCare|Vacuums|CanisterVacuums"/>
    <x v="3"/>
    <s v="Kitchen&amp;HomeAppliances"/>
    <s v="Vacuum,Cleaning&amp;Ironing"/>
    <n v="26.322716504343248"/>
    <s v="Vacuums&amp;FloorCare"/>
    <n v="2799"/>
    <x v="0"/>
    <n v="3799"/>
    <n v="0.26"/>
    <s v="&lt;50%"/>
    <n v="2033.1262015503873"/>
    <x v="6"/>
    <x v="807"/>
    <n v="2066.0572015503872"/>
    <n v="125104869"/>
    <m/>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8"/>
    <x v="974"/>
    <s v="Home&amp;Kitchen|Heating,Cooling&amp;AirQuality|RoomHeaters|ElectricHeaters"/>
    <x v="3"/>
    <s v="Heating,Cooling&amp;AirQuality"/>
    <s v="RoomHeaters"/>
    <n v="33.851784080512353"/>
    <s v="ElectricHeaters"/>
    <n v="2169"/>
    <x v="0"/>
    <n v="3279"/>
    <n v="0.34"/>
    <s v="&lt;50%"/>
    <n v="1985.15450310559"/>
    <x v="4"/>
    <x v="808"/>
    <n v="1986.8705031055899"/>
    <n v="5626764"/>
    <m/>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9"/>
    <x v="975"/>
    <s v="Home&amp;Kitchen|HomeStorage&amp;Organization|LaundryOrganization|LaundryBaskets"/>
    <x v="3"/>
    <s v="HomeStorage&amp;Organization"/>
    <s v="LaundryOrganization"/>
    <n v="60.511679644048947"/>
    <s v="LaundryBaskets"/>
    <n v="355"/>
    <x v="1"/>
    <n v="899"/>
    <n v="0.61"/>
    <s v="50% or More"/>
    <n v="1997.922861586314"/>
    <x v="4"/>
    <x v="809"/>
    <n v="1998.9738615863139"/>
    <n v="944849"/>
    <m/>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90"/>
    <x v="976"/>
    <s v="Home&amp;Kitchen|Kitchen&amp;HomeAppliances|SmallKitchenAppliances|Kettles&amp;HotWaterDispensers|ElectricKettles"/>
    <x v="3"/>
    <s v="Kitchen&amp;HomeAppliances"/>
    <s v="SmallKitchenAppliances"/>
    <n v="28.022417934347477"/>
    <s v="Kettles&amp;HotWaterDispensers"/>
    <n v="899"/>
    <x v="0"/>
    <n v="1249"/>
    <n v="0.28000000000000003"/>
    <s v="&lt;50%"/>
    <n v="1999.4895638629284"/>
    <x v="6"/>
    <x v="810"/>
    <n v="2016.9135638629284"/>
    <n v="21762576"/>
    <m/>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91"/>
    <x v="977"/>
    <s v="Home&amp;Kitchen|Kitchen&amp;HomeAppliances|SmallKitchenAppliances|HandBlenders"/>
    <x v="3"/>
    <s v="Kitchen&amp;HomeAppliances"/>
    <s v="SmallKitchenAppliances"/>
    <n v="16.240266963292544"/>
    <s v="HandBlenders"/>
    <n v="753"/>
    <x v="0"/>
    <n v="899"/>
    <n v="0.16"/>
    <s v="&lt;50%"/>
    <n v="1977.1129485179406"/>
    <x v="2"/>
    <x v="811"/>
    <n v="1995.5749485179406"/>
    <n v="16597338"/>
    <m/>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2"/>
    <x v="978"/>
    <s v="Home&amp;Kitchen|Heating,Cooling&amp;AirQuality|WaterHeaters&amp;Geysers|InstantWaterHeaters"/>
    <x v="3"/>
    <s v="Heating,Cooling&amp;AirQuality"/>
    <s v="WaterHeaters&amp;Geysers"/>
    <n v="50.691875599397171"/>
    <s v="InstantWaterHeaters"/>
    <n v="3599"/>
    <x v="0"/>
    <n v="7299"/>
    <n v="0.51"/>
    <s v="50% or More"/>
    <n v="1956.4596875"/>
    <x v="3"/>
    <x v="812"/>
    <n v="1966.7836875"/>
    <n v="75354876"/>
    <m/>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93"/>
    <x v="979"/>
    <s v="Home&amp;Kitchen|Heating,Cooling&amp;AirQuality|RoomHeaters|HalogenHeaters"/>
    <x v="3"/>
    <s v="Heating,Cooling&amp;AirQuality"/>
    <s v="RoomHeaters"/>
    <n v="14.032946918852959"/>
    <s v="HalogenHeaters"/>
    <n v="1409"/>
    <x v="0"/>
    <n v="1639"/>
    <n v="0.14000000000000001"/>
    <s v="&lt;50%"/>
    <n v="1949.9064162754303"/>
    <x v="12"/>
    <x v="813"/>
    <n v="1950.6934162754303"/>
    <n v="1289893"/>
    <m/>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4"/>
    <x v="980"/>
    <s v="Home&amp;Kitchen|Heating,Cooling&amp;AirQuality|RoomHeaters"/>
    <x v="3"/>
    <s v="Heating,Cooling&amp;AirQuality"/>
    <s v="RoomHeaters"/>
    <n v="50.019999999999996"/>
    <m/>
    <n v="2499"/>
    <x v="0"/>
    <n v="5000"/>
    <n v="0.5"/>
    <s v="50% or More"/>
    <n v="1954.5070532915361"/>
    <x v="1"/>
    <x v="814"/>
    <n v="1956.396053291536"/>
    <n v="9445000"/>
    <m/>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95"/>
    <x v="981"/>
    <s v="Home&amp;Kitchen|Kitchen&amp;HomeAppliances|Vacuum,Cleaning&amp;Ironing|Irons,Steamers&amp;Accessories|Irons|DryIrons"/>
    <x v="3"/>
    <s v="Kitchen&amp;HomeAppliances"/>
    <s v="Vacuum,Cleaning&amp;Ironing"/>
    <n v="20.16"/>
    <s v="Irons,Steamers&amp;Accessories"/>
    <n v="499"/>
    <x v="1"/>
    <n v="625"/>
    <n v="0.2"/>
    <s v="&lt;50%"/>
    <n v="1954.9100470957612"/>
    <x v="2"/>
    <x v="815"/>
    <n v="1960.2650470957612"/>
    <n v="3346875"/>
    <m/>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96"/>
    <x v="982"/>
    <s v="Home&amp;Kitchen|Kitchen&amp;HomeAppliances|SmallKitchenAppliances|DigitalKitchenScales"/>
    <x v="3"/>
    <s v="Kitchen&amp;HomeAppliances"/>
    <s v="SmallKitchenAppliances"/>
    <n v="42.127435492364398"/>
    <s v="DigitalKitchenScales"/>
    <n v="1099"/>
    <x v="0"/>
    <n v="1899"/>
    <n v="0.42"/>
    <s v="&lt;50%"/>
    <n v="1952.1863207547169"/>
    <x v="0"/>
    <x v="816"/>
    <n v="1967.462320754717"/>
    <n v="29009124"/>
    <m/>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7"/>
    <x v="983"/>
    <s v="Home&amp;Kitchen|Kitchen&amp;HomeAppliances|SmallKitchenAppliances|EggBoilers"/>
    <x v="3"/>
    <s v="Kitchen&amp;HomeAppliances"/>
    <s v="SmallKitchenAppliances"/>
    <n v="70.558798999165973"/>
    <s v="EggBoilers"/>
    <n v="353"/>
    <x v="1"/>
    <n v="1199"/>
    <n v="0.71"/>
    <s v="50% or More"/>
    <n v="1933.2538582677164"/>
    <x v="0"/>
    <x v="817"/>
    <n v="1933.8828582677163"/>
    <n v="754171"/>
    <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8"/>
    <x v="984"/>
    <s v="Home&amp;Kitchen|Heating,Cooling&amp;AirQuality|WaterHeaters&amp;Geysers|ImmersionRods"/>
    <x v="3"/>
    <s v="Heating,Cooling&amp;AirQuality"/>
    <s v="WaterHeaters&amp;Geysers"/>
    <n v="35.980392156862742"/>
    <s v="ImmersionRods"/>
    <n v="653"/>
    <x v="0"/>
    <n v="1020"/>
    <n v="0.36"/>
    <s v="&lt;50%"/>
    <n v="1938.2159305993689"/>
    <x v="4"/>
    <x v="818"/>
    <n v="1941.5819305993689"/>
    <n v="3433320"/>
    <m/>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9"/>
    <x v="985"/>
    <s v="Home&amp;Kitchen|Kitchen&amp;HomeAppliances|Vacuum,Cleaning&amp;Ironing|PressureWashers,Steam&amp;WindowCleaners"/>
    <x v="3"/>
    <s v="Kitchen&amp;HomeAppliances"/>
    <s v="Vacuum,Cleaning&amp;Ironing"/>
    <n v="46.729699666295879"/>
    <s v="PressureWashers,Steam&amp;WindowCleaners"/>
    <n v="4789"/>
    <x v="0"/>
    <n v="8990"/>
    <n v="0.47"/>
    <s v="&lt;50%"/>
    <n v="1936.0154818325436"/>
    <x v="0"/>
    <x v="819"/>
    <n v="1937.0324818325437"/>
    <n v="9142830"/>
    <m/>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00"/>
    <x v="986"/>
    <s v="Home&amp;Kitchen|Kitchen&amp;HomeAppliances|SmallKitchenAppliances|Pop-upToasters"/>
    <x v="3"/>
    <s v="Kitchen&amp;HomeAppliances"/>
    <s v="SmallKitchenAppliances"/>
    <n v="0"/>
    <s v="Pop-upToasters"/>
    <n v="2095"/>
    <x v="0"/>
    <n v="2095"/>
    <n v="0"/>
    <s v="&lt;50%"/>
    <n v="1954.8742088607594"/>
    <x v="10"/>
    <x v="820"/>
    <n v="1962.8232088607595"/>
    <n v="16653155"/>
    <m/>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1001"/>
    <x v="987"/>
    <s v="Home&amp;Kitchen|Kitchen&amp;HomeAppliances|SmallKitchenAppliances|MixerGrinders"/>
    <x v="3"/>
    <s v="Kitchen&amp;HomeAppliances"/>
    <s v="SmallKitchenAppliances"/>
    <n v="13.876600698486612"/>
    <s v="MixerGrinders"/>
    <n v="3699"/>
    <x v="0"/>
    <n v="4295"/>
    <n v="0.14000000000000001"/>
    <s v="&lt;50%"/>
    <n v="1945.4928684627575"/>
    <x v="4"/>
    <x v="821"/>
    <n v="1972.0358684627574"/>
    <n v="114002185"/>
    <m/>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2"/>
    <x v="988"/>
    <s v="Home&amp;Kitchen|Heating,Cooling&amp;AirQuality|RoomHeaters|HeatConvectors"/>
    <x v="3"/>
    <s v="Heating,Cooling&amp;AirQuality"/>
    <s v="RoomHeaters"/>
    <n v="26.454849498327761"/>
    <s v="HeatConvectors"/>
    <n v="2199"/>
    <x v="0"/>
    <n v="2990"/>
    <n v="0.26"/>
    <s v="&lt;50%"/>
    <n v="1906.5331746031745"/>
    <x v="1"/>
    <x v="822"/>
    <n v="1908.0911746031745"/>
    <n v="4658420"/>
    <m/>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3"/>
    <x v="989"/>
    <s v="Home&amp;Kitchen|Heating,Cooling&amp;AirQuality|RoomHeaters|ElectricHeaters"/>
    <x v="3"/>
    <s v="Heating,Cooling&amp;AirQuality"/>
    <s v="RoomHeaters"/>
    <n v="34.869565217391305"/>
    <s v="ElectricHeaters"/>
    <n v="1498"/>
    <x v="0"/>
    <n v="2300"/>
    <n v="0.35"/>
    <s v="&lt;50%"/>
    <n v="1909.3642289348172"/>
    <x v="1"/>
    <x v="823"/>
    <n v="1909.4592289348172"/>
    <n v="218500"/>
    <m/>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004"/>
    <x v="990"/>
    <s v="Home&amp;Kitchen|Kitchen&amp;HomeAppliances|SmallKitchenAppliances|Kettles&amp;HotWaterDispensers|ElectricKettles"/>
    <x v="3"/>
    <s v="Kitchen&amp;HomeAppliances"/>
    <s v="SmallKitchenAppliances"/>
    <n v="23.142857142857142"/>
    <s v="Kettles&amp;HotWaterDispensers"/>
    <n v="1345"/>
    <x v="0"/>
    <n v="1750"/>
    <n v="0.23"/>
    <s v="&lt;50%"/>
    <n v="1915.927229299363"/>
    <x v="1"/>
    <x v="824"/>
    <n v="1918.3932292993629"/>
    <n v="4315500"/>
    <m/>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1005"/>
    <x v="991"/>
    <s v="Home&amp;Kitchen|Kitchen&amp;HomeAppliances|SmallKitchenAppliances|DeepFatFryers|AirFryers"/>
    <x v="3"/>
    <s v="Kitchen&amp;HomeAppliances"/>
    <s v="SmallKitchenAppliances"/>
    <n v="24.113842173350584"/>
    <s v="DeepFatFryers"/>
    <n v="8799"/>
    <x v="0"/>
    <n v="11595"/>
    <n v="0.24"/>
    <s v="&lt;50%"/>
    <n v="1915.981658692185"/>
    <x v="5"/>
    <x v="825"/>
    <n v="1918.962658692185"/>
    <n v="34564695"/>
    <m/>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1006"/>
    <x v="992"/>
    <s v="Home&amp;Kitchen|Kitchen&amp;HomeAppliances|SmallKitchenAppliances|Kettles&amp;HotWaterDispensers|ElectricKettles"/>
    <x v="3"/>
    <s v="Kitchen&amp;HomeAppliances"/>
    <s v="SmallKitchenAppliances"/>
    <n v="15.549295774647886"/>
    <s v="Kettles&amp;HotWaterDispensers"/>
    <n v="1499"/>
    <x v="0"/>
    <n v="1775"/>
    <n v="0.16"/>
    <s v="&lt;50%"/>
    <n v="1914.5416932907349"/>
    <x v="6"/>
    <x v="826"/>
    <n v="1929.2086932907348"/>
    <n v="26033925"/>
    <m/>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s v="Home&amp;Kitchen|Heating,Cooling&amp;AirQuality|Fans|ExhaustFans"/>
    <x v="3"/>
    <s v="Heating,Cooling&amp;AirQuality"/>
    <s v="Fans"/>
    <n v="32.95302013422819"/>
    <s v="ExhaustFans"/>
    <n v="999"/>
    <x v="0"/>
    <n v="1490"/>
    <n v="0.33"/>
    <s v="&lt;50%"/>
    <n v="1894.23552"/>
    <x v="4"/>
    <x v="827"/>
    <n v="1907.23452"/>
    <n v="19368510"/>
    <m/>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8"/>
    <x v="994"/>
    <s v="Home&amp;Kitchen|Heating,Cooling&amp;AirQuality|RoomHeaters|FanHeaters"/>
    <x v="3"/>
    <s v="Heating,Cooling&amp;AirQuality"/>
    <s v="RoomHeaters"/>
    <n v="40.058753672104508"/>
    <s v="FanHeaters"/>
    <n v="9590"/>
    <x v="0"/>
    <n v="15999"/>
    <n v="0.4"/>
    <s v="&lt;50%"/>
    <n v="1877.5434294871795"/>
    <x v="4"/>
    <x v="819"/>
    <n v="1878.5604294871796"/>
    <n v="16270983"/>
    <m/>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9"/>
    <x v="995"/>
    <s v="Home&amp;Kitchen|Kitchen&amp;HomeAppliances|SmallKitchenAppliances|Pop-upToasters"/>
    <x v="3"/>
    <s v="Kitchen&amp;HomeAppliances"/>
    <s v="SmallKitchenAppliances"/>
    <n v="38.774373259052922"/>
    <s v="Pop-upToasters"/>
    <n v="1099"/>
    <x v="0"/>
    <n v="1795"/>
    <n v="0.39"/>
    <s v="&lt;50%"/>
    <n v="1901.6468699839486"/>
    <x v="2"/>
    <x v="828"/>
    <n v="1905.8908699839485"/>
    <n v="7617980"/>
    <m/>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10"/>
    <x v="996"/>
    <s v="Home&amp;Kitchen|Kitchen&amp;HomeAppliances|Vacuum,Cleaning&amp;Ironing|Irons,Steamers&amp;Accessories|LintShavers"/>
    <x v="3"/>
    <s v="Kitchen&amp;HomeAppliances"/>
    <s v="Vacuum,Cleaning&amp;Ironing"/>
    <n v="57.409879839786385"/>
    <s v="Irons,Steamers&amp;Accessories"/>
    <n v="319"/>
    <x v="1"/>
    <n v="749"/>
    <n v="0.56999999999999995"/>
    <s v="50% or More"/>
    <n v="1899.2118971061093"/>
    <x v="13"/>
    <x v="829"/>
    <n v="1899.3358971061093"/>
    <n v="92876"/>
    <m/>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11"/>
    <x v="997"/>
    <s v="Home&amp;Kitchen|Kitchen&amp;HomeAppliances|WaterPurifiers&amp;Accessories|WaterPurifierAccessories"/>
    <x v="3"/>
    <s v="Kitchen&amp;HomeAppliances"/>
    <s v="WaterPurifiers&amp;Accessories"/>
    <n v="0"/>
    <s v="WaterPurifierAccessories"/>
    <n v="600"/>
    <x v="0"/>
    <n v="600"/>
    <n v="0"/>
    <s v="&lt;50%"/>
    <n v="1902.541384863124"/>
    <x v="4"/>
    <x v="830"/>
    <n v="1913.4483848631239"/>
    <n v="6544200"/>
    <m/>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2"/>
    <x v="998"/>
    <s v="Home&amp;Kitchen|Kitchen&amp;HomeAppliances|Coffee,Tea&amp;Espresso|DripCoffeeMachines"/>
    <x v="3"/>
    <s v="Kitchen&amp;HomeAppliances"/>
    <s v="Coffee,Tea&amp;Espresso"/>
    <n v="41.482965931863731"/>
    <s v="DripCoffeeMachines"/>
    <n v="292"/>
    <x v="1"/>
    <n v="499"/>
    <n v="0.41"/>
    <s v="&lt;50%"/>
    <n v="1888.6920967741937"/>
    <x v="4"/>
    <x v="831"/>
    <n v="1892.9300967741938"/>
    <n v="2114762"/>
    <m/>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s v="Home&amp;Kitchen|Kitchen&amp;HomeAppliances|Vacuum,Cleaning&amp;Ironing|Irons,Steamers&amp;Accessories|LintShavers"/>
    <x v="3"/>
    <s v="Kitchen&amp;HomeAppliances"/>
    <s v="Vacuum,Cleaning&amp;Ironing"/>
    <n v="70.669168230143839"/>
    <s v="Irons,Steamers&amp;Accessories"/>
    <n v="469"/>
    <x v="1"/>
    <n v="1599"/>
    <n v="0.71"/>
    <s v="50% or More"/>
    <n v="1891.3877221324717"/>
    <x v="12"/>
    <x v="832"/>
    <n v="1891.3937221324718"/>
    <n v="9594"/>
    <m/>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14"/>
    <x v="1000"/>
    <s v="Home&amp;Kitchen|Kitchen&amp;HomeAppliances|SmallKitchenAppliances|Kettles&amp;HotWaterDispensers|Kettle&amp;ToasterSets"/>
    <x v="3"/>
    <s v="Kitchen&amp;HomeAppliances"/>
    <s v="SmallKitchenAppliances"/>
    <n v="35.017508754377189"/>
    <s v="Kettles&amp;HotWaterDispensers"/>
    <n v="1299"/>
    <x v="0"/>
    <n v="1999"/>
    <n v="0.35"/>
    <s v="&lt;50%"/>
    <n v="1899.602427184466"/>
    <x v="1"/>
    <x v="833"/>
    <n v="1899.9134271844659"/>
    <n v="621689"/>
    <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5"/>
    <x v="1001"/>
    <s v="Home&amp;Kitchen|Kitchen&amp;HomeAppliances|SmallKitchenAppliances|VacuumSealers"/>
    <x v="3"/>
    <s v="Kitchen&amp;HomeAppliances"/>
    <s v="SmallKitchenAppliances"/>
    <n v="46.488294314381271"/>
    <s v="VacuumSealers"/>
    <n v="160"/>
    <x v="2"/>
    <n v="299"/>
    <n v="0.46"/>
    <s v="&lt;50%"/>
    <n v="1903.1272285251216"/>
    <x v="13"/>
    <x v="834"/>
    <n v="1905.9082285251216"/>
    <n v="831519"/>
    <m/>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6"/>
    <x v="1002"/>
    <s v="Home&amp;Kitchen|Kitchen&amp;HomeAppliances|SmallKitchenAppliances|MixerGrinders"/>
    <x v="3"/>
    <s v="Kitchen&amp;HomeAppliances"/>
    <s v="SmallKitchenAppliances"/>
    <n v="54.021608643457384"/>
    <s v="MixerGrinders"/>
    <n v="1149"/>
    <x v="0"/>
    <n v="2499"/>
    <n v="0.54"/>
    <s v="50% or More"/>
    <n v="1904.3926948051947"/>
    <x v="1"/>
    <x v="835"/>
    <n v="1908.7756948051947"/>
    <n v="10953117"/>
    <m/>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17"/>
    <x v="1003"/>
    <s v="Home&amp;Kitchen|Heating,Cooling&amp;AirQuality|RoomHeaters|ElectricHeaters"/>
    <x v="3"/>
    <s v="Heating,Cooling&amp;AirQuality"/>
    <s v="RoomHeaters"/>
    <n v="18.375"/>
    <s v="ElectricHeaters"/>
    <n v="1959"/>
    <x v="0"/>
    <n v="2400"/>
    <n v="0.18"/>
    <s v="&lt;50%"/>
    <n v="1900.7790243902441"/>
    <x v="3"/>
    <x v="836"/>
    <n v="1901.0160243902442"/>
    <n v="568800"/>
    <m/>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18"/>
    <x v="1004"/>
    <s v="Home&amp;Kitchen|HomeStorage&amp;Organization|LaundryOrganization|LaundryBaskets"/>
    <x v="3"/>
    <s v="HomeStorage&amp;Organization"/>
    <s v="LaundryOrganization"/>
    <n v="11.055276381909549"/>
    <s v="LaundryBaskets"/>
    <n v="177"/>
    <x v="2"/>
    <n v="199"/>
    <n v="0.11"/>
    <s v="&lt;50%"/>
    <n v="1907.6125407166126"/>
    <x v="4"/>
    <x v="837"/>
    <n v="1911.3005407166127"/>
    <n v="733912"/>
    <m/>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19"/>
    <x v="1005"/>
    <s v="Home&amp;Kitchen|Kitchen&amp;HomeAppliances|Coffee,Tea&amp;Espresso|CoffeeGrinders|ElectricGrinders"/>
    <x v="3"/>
    <s v="Kitchen&amp;HomeAppliances"/>
    <s v="Coffee,Tea&amp;Espresso"/>
    <n v="51.102204408817627"/>
    <s v="CoffeeGrinders"/>
    <n v="244"/>
    <x v="1"/>
    <n v="499"/>
    <n v="0.51"/>
    <s v="50% or More"/>
    <n v="1907.0766721044047"/>
    <x v="8"/>
    <x v="838"/>
    <n v="1907.5546721044047"/>
    <n v="238522"/>
    <m/>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20"/>
    <x v="1006"/>
    <s v="Home&amp;Kitchen|Kitchen&amp;HomeAppliances|WaterPurifiers&amp;Accessories|WaterCartridges"/>
    <x v="3"/>
    <s v="Kitchen&amp;HomeAppliances"/>
    <s v="WaterPurifiers&amp;Accessories"/>
    <n v="0"/>
    <s v="WaterCartridges"/>
    <n v="1130"/>
    <x v="0"/>
    <n v="1130"/>
    <n v="0"/>
    <s v="&lt;50%"/>
    <n v="1910.5942810457516"/>
    <x v="2"/>
    <x v="839"/>
    <n v="1923.8442810457516"/>
    <n v="14972500"/>
    <m/>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21"/>
    <x v="1007"/>
    <s v="Home&amp;Kitchen|Kitchen&amp;HomeAppliances|SmallKitchenAppliances|MixerGrinders"/>
    <x v="3"/>
    <s v="Kitchen&amp;HomeAppliances"/>
    <s v="SmallKitchenAppliances"/>
    <n v="48.387609213661634"/>
    <s v="MixerGrinders"/>
    <n v="3249"/>
    <x v="0"/>
    <n v="6295"/>
    <n v="0.48"/>
    <s v="&lt;50%"/>
    <n v="1904.7962356792143"/>
    <x v="6"/>
    <x v="840"/>
    <n v="1947.8662356792142"/>
    <n v="271125650"/>
    <m/>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22"/>
    <x v="1008"/>
    <s v="Home&amp;Kitchen|Kitchen&amp;HomeAppliances|SmallKitchenAppliances|MixerGrinders"/>
    <x v="3"/>
    <s v="Kitchen&amp;HomeAppliances"/>
    <s v="SmallKitchenAppliances"/>
    <n v="36.007201440288057"/>
    <s v="MixerGrinders"/>
    <n v="3199"/>
    <x v="0"/>
    <n v="4999"/>
    <n v="0.36"/>
    <s v="&lt;50%"/>
    <n v="1837.6534426229509"/>
    <x v="3"/>
    <x v="841"/>
    <n v="1858.5224426229508"/>
    <n v="104324131"/>
    <m/>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3"/>
    <x v="1009"/>
    <s v="Home&amp;Kitchen|Kitchen&amp;HomeAppliances|SmallKitchenAppliances|MixerGrinders"/>
    <x v="3"/>
    <s v="Kitchen&amp;HomeAppliances"/>
    <s v="SmallKitchenAppliances"/>
    <n v="61.935483870967744"/>
    <s v="MixerGrinders"/>
    <n v="3599"/>
    <x v="0"/>
    <n v="9455"/>
    <n v="0.62"/>
    <s v="50% or More"/>
    <n v="1810.6512315270938"/>
    <x v="4"/>
    <x v="842"/>
    <n v="1822.4792315270938"/>
    <n v="111833740"/>
    <m/>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24"/>
    <x v="1010"/>
    <s v="Home&amp;Kitchen|Kitchen&amp;HomeAppliances|Vacuum,Cleaning&amp;Ironing|Irons,Steamers&amp;Accessories|Irons|DryIrons"/>
    <x v="3"/>
    <s v="Kitchen&amp;HomeAppliances"/>
    <s v="Vacuum,Cleaning&amp;Ironing"/>
    <n v="48.235294117647058"/>
    <s v="Irons,Steamers&amp;Accessories"/>
    <n v="616"/>
    <x v="0"/>
    <n v="1190"/>
    <n v="0.48"/>
    <s v="&lt;50%"/>
    <n v="1794.1751644736842"/>
    <x v="4"/>
    <x v="843"/>
    <n v="1831.3011644736841"/>
    <n v="44179940"/>
    <m/>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5"/>
    <x v="1011"/>
    <s v="Home&amp;Kitchen|Kitchen&amp;HomeAppliances|SmallKitchenAppliances|HandBlenders"/>
    <x v="3"/>
    <s v="Kitchen&amp;HomeAppliances"/>
    <s v="SmallKitchenAppliances"/>
    <n v="20.008003201280509"/>
    <s v="HandBlenders"/>
    <n v="1999"/>
    <x v="0"/>
    <n v="2499"/>
    <n v="0.2"/>
    <s v="&lt;50%"/>
    <n v="1737.2411861614496"/>
    <x v="4"/>
    <x v="844"/>
    <n v="1738.2751861614497"/>
    <n v="2583966"/>
    <m/>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6"/>
    <x v="1012"/>
    <s v="Home&amp;Kitchen|Kitchen&amp;HomeAppliances|SmallKitchenAppliances|Rice&amp;PastaCookers"/>
    <x v="3"/>
    <s v="Kitchen&amp;HomeAppliances"/>
    <s v="SmallKitchenAppliances"/>
    <n v="44.862068965517246"/>
    <s v="Rice&amp;PastaCookers"/>
    <n v="1599"/>
    <x v="0"/>
    <n v="2900"/>
    <n v="0.45"/>
    <s v="&lt;50%"/>
    <n v="1738.4229372937295"/>
    <x v="12"/>
    <x v="845"/>
    <n v="1738.8639372937296"/>
    <n v="1278900"/>
    <m/>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7"/>
    <x v="1013"/>
    <s v="Home&amp;Kitchen|Kitchen&amp;HomeAppliances|SmallKitchenAppliances|EggBoilers"/>
    <x v="3"/>
    <s v="Kitchen&amp;HomeAppliances"/>
    <s v="SmallKitchenAppliances"/>
    <n v="47.353361945636621"/>
    <s v="EggBoilers"/>
    <n v="368"/>
    <x v="1"/>
    <n v="699"/>
    <n v="0.47"/>
    <s v="&lt;50%"/>
    <n v="1741.440661157025"/>
    <x v="4"/>
    <x v="846"/>
    <n v="1742.680661157025"/>
    <n v="866760"/>
    <m/>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28"/>
    <x v="1014"/>
    <s v="Home&amp;Kitchen|Kitchen&amp;HomeAppliances|Vacuum,Cleaning&amp;Ironing|Irons,Steamers&amp;Accessories|LintShavers"/>
    <x v="3"/>
    <s v="Kitchen&amp;HomeAppliances"/>
    <s v="Vacuum,Cleaning&amp;Ironing"/>
    <n v="80.08008008008008"/>
    <s v="Irons,Steamers&amp;Accessories"/>
    <n v="199"/>
    <x v="2"/>
    <n v="999"/>
    <n v="0.8"/>
    <s v="50% or More"/>
    <n v="1742.5024834437086"/>
    <x v="19"/>
    <x v="847"/>
    <n v="1742.5044834437085"/>
    <n v="1998"/>
    <m/>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029"/>
    <x v="1015"/>
    <s v="Home&amp;Kitchen|Heating,Cooling&amp;AirQuality|WaterHeaters&amp;Geysers|ImmersionRods"/>
    <x v="3"/>
    <s v="Heating,Cooling&amp;AirQuality"/>
    <s v="WaterHeaters&amp;Geysers"/>
    <n v="26.060606060606062"/>
    <s v="ImmersionRods"/>
    <n v="610"/>
    <x v="0"/>
    <n v="825"/>
    <n v="0.26"/>
    <s v="&lt;50%"/>
    <n v="1749.9459369817578"/>
    <x v="4"/>
    <x v="848"/>
    <n v="1763.1109369817577"/>
    <n v="10861125"/>
    <m/>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30"/>
    <x v="1016"/>
    <s v="Home&amp;Kitchen|Kitchen&amp;HomeAppliances|SmallKitchenAppliances|HandBlenders"/>
    <x v="3"/>
    <s v="Kitchen&amp;HomeAppliances"/>
    <s v="SmallKitchenAppliances"/>
    <n v="28.61904761904762"/>
    <s v="HandBlenders"/>
    <n v="1499"/>
    <x v="0"/>
    <n v="2100"/>
    <n v="0.28999999999999998"/>
    <s v="&lt;50%"/>
    <n v="1733.1583056478405"/>
    <x v="4"/>
    <x v="849"/>
    <n v="1739.5133056478405"/>
    <n v="13345500"/>
    <m/>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31"/>
    <x v="1017"/>
    <s v="Home&amp;Kitchen|Kitchen&amp;HomeAppliances|SmallKitchenAppliances|VacuumSealers"/>
    <x v="3"/>
    <s v="Kitchen&amp;HomeAppliances"/>
    <s v="SmallKitchenAppliances"/>
    <n v="60.120240480961925"/>
    <s v="VacuumSealers"/>
    <n v="199"/>
    <x v="2"/>
    <n v="499"/>
    <n v="0.6"/>
    <s v="50% or More"/>
    <n v="1727.7357737104824"/>
    <x v="8"/>
    <x v="501"/>
    <n v="1727.7477737104823"/>
    <n v="5988"/>
    <m/>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32"/>
    <x v="1018"/>
    <s v="Home&amp;Kitchen|Kitchen&amp;HomeAppliances|Vacuum,Cleaning&amp;Ironing|Vacuums&amp;FloorCare|Vacuums|CanisterVacuums"/>
    <x v="3"/>
    <s v="Kitchen&amp;HomeAppliances"/>
    <s v="Vacuum,Cleaning&amp;Ironing"/>
    <n v="9.9649824912456229"/>
    <s v="Vacuums&amp;FloorCare"/>
    <n v="8999"/>
    <x v="0"/>
    <n v="9995"/>
    <n v="0.1"/>
    <s v="&lt;50%"/>
    <n v="1731.8748333333333"/>
    <x v="5"/>
    <x v="850"/>
    <n v="1749.8688333333332"/>
    <n v="179850030"/>
    <m/>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33"/>
    <x v="1019"/>
    <s v="Home&amp;Kitchen|Kitchen&amp;HomeAppliances|SmallKitchenAppliances|MiniFoodProcessors&amp;Choppers"/>
    <x v="3"/>
    <s v="Kitchen&amp;HomeAppliances"/>
    <s v="SmallKitchenAppliances"/>
    <n v="33.355570380253504"/>
    <s v="MiniFoodProcessors&amp;Choppers"/>
    <n v="999"/>
    <x v="0"/>
    <n v="1499"/>
    <n v="0.33"/>
    <s v="&lt;50%"/>
    <n v="1708.525041736227"/>
    <x v="4"/>
    <x v="851"/>
    <n v="1710.1710417362269"/>
    <n v="2467354"/>
    <m/>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34"/>
    <x v="1020"/>
    <s v="Home&amp;Kitchen|Kitchen&amp;HomeAppliances|SmallKitchenAppliances|MixerGrinders"/>
    <x v="3"/>
    <s v="Kitchen&amp;HomeAppliances"/>
    <s v="SmallKitchenAppliances"/>
    <n v="58.933333333333337"/>
    <s v="MixerGrinders"/>
    <n v="2464"/>
    <x v="0"/>
    <n v="6000"/>
    <n v="0.59"/>
    <s v="50% or More"/>
    <n v="1709.1913043478262"/>
    <x v="4"/>
    <x v="157"/>
    <n v="1718.0573043478262"/>
    <n v="53196000"/>
    <m/>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5"/>
    <x v="1021"/>
    <s v="Home&amp;Kitchen|Kitchen&amp;HomeAppliances|Vacuum,Cleaning&amp;Ironing|Irons,Steamers&amp;Accessories|LintShavers"/>
    <x v="3"/>
    <s v="Kitchen&amp;HomeAppliances"/>
    <s v="Vacuum,Cleaning&amp;Ironing"/>
    <n v="54.654654654654657"/>
    <s v="Irons,Steamers&amp;Accessories"/>
    <n v="453"/>
    <x v="1"/>
    <n v="999"/>
    <n v="0.55000000000000004"/>
    <s v="50% or More"/>
    <n v="1702.5482412060303"/>
    <x v="0"/>
    <x v="852"/>
    <n v="1703.1582412060302"/>
    <n v="609390"/>
    <m/>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36"/>
    <x v="1022"/>
    <s v="Home&amp;Kitchen|Kitchen&amp;HomeAppliances|SmallKitchenAppliances|Rice&amp;PastaCookers"/>
    <x v="3"/>
    <s v="Kitchen&amp;HomeAppliances"/>
    <s v="SmallKitchenAppliances"/>
    <n v="31.077313054499367"/>
    <s v="Rice&amp;PastaCookers"/>
    <n v="2719"/>
    <x v="0"/>
    <n v="3945"/>
    <n v="0.31"/>
    <s v="&lt;50%"/>
    <n v="1706.2332214765102"/>
    <x v="12"/>
    <x v="853"/>
    <n v="1719.6392214765101"/>
    <n v="52886670"/>
    <m/>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7"/>
    <x v="1023"/>
    <s v="Home&amp;Kitchen|Heating,Cooling&amp;AirQuality|WaterHeaters&amp;Geysers|InstantWaterHeaters"/>
    <x v="3"/>
    <s v="Heating,Cooling&amp;AirQuality"/>
    <s v="WaterHeaters&amp;Geysers"/>
    <n v="28.014007003501749"/>
    <s v="InstantWaterHeaters"/>
    <n v="1439"/>
    <x v="0"/>
    <n v="1999"/>
    <n v="0.28000000000000003"/>
    <s v="&lt;50%"/>
    <n v="1686.8055462184875"/>
    <x v="20"/>
    <x v="854"/>
    <n v="1740.6085462184874"/>
    <n v="107552197"/>
    <m/>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8"/>
    <x v="1024"/>
    <s v="Home&amp;Kitchen|Heating,Cooling&amp;AirQuality|WaterHeaters&amp;Geysers|InstantWaterHeaters"/>
    <x v="3"/>
    <s v="Heating,Cooling&amp;AirQuality"/>
    <s v="WaterHeaters&amp;Geysers"/>
    <n v="40.93181818181818"/>
    <s v="InstantWaterHeaters"/>
    <n v="2599"/>
    <x v="0"/>
    <n v="4400"/>
    <n v="0.41"/>
    <s v="&lt;50%"/>
    <n v="1604.4991582491582"/>
    <x v="4"/>
    <x v="855"/>
    <n v="1619.4461582491581"/>
    <n v="65766800"/>
    <m/>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9"/>
    <x v="1025"/>
    <s v="Home&amp;Kitchen|Kitchen&amp;HomeAppliances|SmallKitchenAppliances|DigitalKitchenScales"/>
    <x v="3"/>
    <s v="Kitchen&amp;HomeAppliances"/>
    <s v="SmallKitchenAppliances"/>
    <n v="38.276553106212425"/>
    <s v="DigitalKitchenScales"/>
    <n v="308"/>
    <x v="1"/>
    <n v="499"/>
    <n v="0.38"/>
    <s v="&lt;50%"/>
    <n v="1587.4661045531197"/>
    <x v="6"/>
    <x v="856"/>
    <n v="1592.0501045531198"/>
    <n v="2287416"/>
    <m/>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40"/>
    <x v="1026"/>
    <s v="Home&amp;Kitchen|Heating,Cooling&amp;AirQuality|WaterHeaters&amp;Geysers|InstantWaterHeaters"/>
    <x v="3"/>
    <s v="Heating,Cooling&amp;AirQuality"/>
    <s v="WaterHeaters&amp;Geysers"/>
    <n v="62.378378378378372"/>
    <s v="InstantWaterHeaters"/>
    <n v="2088"/>
    <x v="0"/>
    <n v="5550"/>
    <n v="0.62"/>
    <s v="50% or More"/>
    <n v="1582.4383445945946"/>
    <x v="3"/>
    <x v="857"/>
    <n v="1587.7303445945945"/>
    <n v="29370600"/>
    <m/>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41"/>
    <x v="1027"/>
    <s v="Home&amp;Kitchen|Heating,Cooling&amp;AirQuality|Fans|CeilingFans"/>
    <x v="3"/>
    <s v="Heating,Cooling&amp;AirQuality"/>
    <s v="Fans"/>
    <n v="31.233140655105974"/>
    <s v="CeilingFans"/>
    <n v="3569"/>
    <x v="0"/>
    <n v="5190"/>
    <n v="0.31"/>
    <s v="&lt;50%"/>
    <n v="1576.3798646362097"/>
    <x v="0"/>
    <x v="858"/>
    <n v="1605.0088646362096"/>
    <n v="148584510"/>
    <m/>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2"/>
    <x v="1028"/>
    <s v="Home&amp;Kitchen|Heating,Cooling&amp;AirQuality|WaterHeaters&amp;Geysers|InstantWaterHeaters"/>
    <x v="3"/>
    <s v="Heating,Cooling&amp;AirQuality"/>
    <s v="WaterHeaters&amp;Geysers"/>
    <n v="47.734204793028326"/>
    <s v="InstantWaterHeaters"/>
    <n v="2399"/>
    <x v="0"/>
    <n v="4590"/>
    <n v="0.48"/>
    <s v="&lt;50%"/>
    <n v="1532.5579661016948"/>
    <x v="4"/>
    <x v="859"/>
    <n v="1533.0019661016947"/>
    <n v="2037960"/>
    <m/>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43"/>
    <x v="1029"/>
    <s v="Home&amp;Kitchen|Kitchen&amp;HomeAppliances|SmallKitchenAppliances|HandBlenders"/>
    <x v="3"/>
    <s v="Kitchen&amp;HomeAppliances"/>
    <s v="SmallKitchenAppliances"/>
    <n v="20.005715918833953"/>
    <s v="HandBlenders"/>
    <n v="2799"/>
    <x v="0"/>
    <n v="3499"/>
    <n v="0.2"/>
    <s v="&lt;50%"/>
    <n v="1534.6691001697793"/>
    <x v="10"/>
    <x v="860"/>
    <n v="1535.2151001697794"/>
    <n v="1910454"/>
    <m/>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44"/>
    <x v="1030"/>
    <s v="Home&amp;Kitchen|Kitchen&amp;HomeAppliances|Vacuum,Cleaning&amp;Ironing|Irons,Steamers&amp;Accessories|LintShavers"/>
    <x v="3"/>
    <s v="Kitchen&amp;HomeAppliances"/>
    <s v="Vacuum,Cleaning&amp;Ironing"/>
    <n v="77.596996245306642"/>
    <s v="Irons,Steamers&amp;Accessories"/>
    <n v="179"/>
    <x v="2"/>
    <n v="799"/>
    <n v="0.78"/>
    <s v="50% or More"/>
    <n v="1537.5503401360543"/>
    <x v="9"/>
    <x v="635"/>
    <n v="1537.6823401360543"/>
    <n v="105468"/>
    <m/>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5"/>
    <x v="1031"/>
    <s v="Home&amp;Kitchen|Kitchen&amp;HomeAppliances|Vacuum,Cleaning&amp;Ironing|Irons,Steamers&amp;Accessories|LintShavers"/>
    <x v="3"/>
    <s v="Kitchen&amp;HomeAppliances"/>
    <s v="Vacuum,Cleaning&amp;Ironing"/>
    <n v="18.060200668896321"/>
    <s v="Irons,Steamers&amp;Accessories"/>
    <n v="245"/>
    <x v="1"/>
    <n v="299"/>
    <n v="0.18"/>
    <s v="&lt;50%"/>
    <n v="1540.3170357751278"/>
    <x v="4"/>
    <x v="861"/>
    <n v="1541.9770357751279"/>
    <n v="496340"/>
    <m/>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46"/>
    <x v="1032"/>
    <s v="Home&amp;Kitchen|Kitchen&amp;HomeAppliances|Vacuum,Cleaning&amp;Ironing|Irons,Steamers&amp;Accessories|Irons|DryIrons"/>
    <x v="3"/>
    <s v="Kitchen&amp;HomeAppliances"/>
    <s v="Vacuum,Cleaning&amp;Ironing"/>
    <n v="52.1"/>
    <s v="Irons,Steamers&amp;Accessories"/>
    <n v="479"/>
    <x v="1"/>
    <n v="1000"/>
    <n v="0.52"/>
    <s v="50% or More"/>
    <n v="1541.6382252559727"/>
    <x v="2"/>
    <x v="862"/>
    <n v="1543.1972252559726"/>
    <n v="1559000"/>
    <m/>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47"/>
    <x v="1033"/>
    <s v="Home&amp;Kitchen|Kitchen&amp;HomeAppliances|SmallKitchenAppliances|HandBlenders"/>
    <x v="3"/>
    <s v="Kitchen&amp;HomeAppliances"/>
    <s v="SmallKitchenAppliances"/>
    <n v="0"/>
    <s v="HandBlenders"/>
    <n v="1695"/>
    <x v="0"/>
    <n v="1695"/>
    <n v="0"/>
    <s v="&lt;50%"/>
    <n v="1541.7415384615385"/>
    <x v="2"/>
    <x v="863"/>
    <n v="1556.0315384615385"/>
    <n v="24221550"/>
    <m/>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s v="Home&amp;Kitchen|Kitchen&amp;HomeAppliances|Vacuum,Cleaning&amp;Ironing|Vacuums&amp;FloorCare|Vacuums|Wet-DryVacuums"/>
    <x v="3"/>
    <s v="Kitchen&amp;HomeAppliances"/>
    <s v="Vacuum,Cleaning&amp;Ironing"/>
    <n v="45.004500450045001"/>
    <s v="Vacuums&amp;FloorCare"/>
    <n v="5499"/>
    <x v="0"/>
    <n v="9999"/>
    <n v="0.45"/>
    <s v="&lt;50%"/>
    <n v="1520.8195205479451"/>
    <x v="1"/>
    <x v="864"/>
    <n v="1525.1725205479452"/>
    <n v="43525647"/>
    <m/>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9"/>
    <x v="1035"/>
    <s v="Home&amp;Kitchen|Heating,Cooling&amp;AirQuality|RoomHeaters|FanHeaters"/>
    <x v="3"/>
    <s v="Heating,Cooling&amp;AirQuality"/>
    <s v="RoomHeaters"/>
    <n v="54.824120603015082"/>
    <s v="FanHeaters"/>
    <n v="899"/>
    <x v="0"/>
    <n v="1990"/>
    <n v="0.55000000000000004"/>
    <s v="50% or More"/>
    <n v="1524.4816466552315"/>
    <x v="4"/>
    <x v="260"/>
    <n v="1524.6666466552315"/>
    <n v="368150"/>
    <m/>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50"/>
    <x v="1036"/>
    <s v="Home&amp;Kitchen|Kitchen&amp;HomeAppliances|SmallKitchenAppliances|InductionCooktop"/>
    <x v="3"/>
    <s v="Kitchen&amp;HomeAppliances"/>
    <s v="SmallKitchenAppliances"/>
    <n v="47.774999999999999"/>
    <s v="InductionCooktop"/>
    <n v="2089"/>
    <x v="0"/>
    <n v="4000"/>
    <n v="0.48"/>
    <s v="&lt;50%"/>
    <n v="1527.551030927835"/>
    <x v="2"/>
    <x v="865"/>
    <n v="1538.750030927835"/>
    <n v="44796000"/>
    <m/>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51"/>
    <x v="1037"/>
    <s v="Home&amp;Kitchen|Heating,Cooling&amp;AirQuality|RoomHeaters|FanHeaters"/>
    <x v="3"/>
    <s v="Heating,Cooling&amp;AirQuality"/>
    <s v="RoomHeaters"/>
    <n v="50.969355847404628"/>
    <s v="FanHeaters"/>
    <n v="784"/>
    <x v="0"/>
    <n v="1599"/>
    <n v="0.51"/>
    <s v="50% or More"/>
    <n v="1511.7409638554218"/>
    <x v="10"/>
    <x v="866"/>
    <n v="1511.7519638554218"/>
    <n v="17589"/>
    <m/>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52"/>
    <x v="1038"/>
    <s v="Home&amp;Kitchen|Kitchen&amp;HomeAppliances|SmallKitchenAppliances|InductionCooktop"/>
    <x v="3"/>
    <s v="Kitchen&amp;HomeAppliances"/>
    <s v="SmallKitchenAppliances"/>
    <n v="31.609632446134345"/>
    <s v="InductionCooktop"/>
    <n v="2698"/>
    <x v="0"/>
    <n v="3945"/>
    <n v="0.32"/>
    <s v="&lt;50%"/>
    <n v="1517.5413793103448"/>
    <x v="3"/>
    <x v="867"/>
    <n v="1532.5753793103449"/>
    <n v="59309130"/>
    <m/>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3"/>
    <x v="1039"/>
    <s v="Home&amp;Kitchen|Heating,Cooling&amp;AirQuality|WaterHeaters&amp;Geysers|StorageWaterHeaters"/>
    <x v="3"/>
    <s v="Heating,Cooling&amp;AirQuality"/>
    <s v="WaterHeaters&amp;Geysers"/>
    <n v="51.084674597620719"/>
    <s v="StorageWaterHeaters"/>
    <n v="6990"/>
    <x v="0"/>
    <n v="14290"/>
    <n v="0.51"/>
    <s v="50% or More"/>
    <n v="1500.2763385146804"/>
    <x v="5"/>
    <x v="868"/>
    <n v="1502.0473385146804"/>
    <n v="25307590"/>
    <m/>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4"/>
    <x v="1040"/>
    <s v="Home&amp;Kitchen|Heating,Cooling&amp;AirQuality|RoomHeaters|ElectricHeaters"/>
    <x v="3"/>
    <s v="Heating,Cooling&amp;AirQuality"/>
    <s v="RoomHeaters"/>
    <n v="58.721183123096999"/>
    <s v="ElectricHeaters"/>
    <n v="949"/>
    <x v="0"/>
    <n v="2299"/>
    <n v="0.59"/>
    <s v="50% or More"/>
    <n v="1501.2311418685122"/>
    <x v="11"/>
    <x v="869"/>
    <n v="1501.7811418685121"/>
    <n v="1264450"/>
    <m/>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055"/>
    <x v="1041"/>
    <s v="Home&amp;Kitchen|Kitchen&amp;HomeAppliances|SmallKitchenAppliances|Kettles&amp;HotWaterDispensers|ElectricKettles"/>
    <x v="3"/>
    <s v="Kitchen&amp;HomeAppliances"/>
    <s v="SmallKitchenAppliances"/>
    <n v="48.029739776951672"/>
    <s v="Kettles&amp;HotWaterDispensers"/>
    <n v="699"/>
    <x v="0"/>
    <n v="1345"/>
    <n v="0.48"/>
    <s v="&lt;50%"/>
    <n v="1514.8648180242635"/>
    <x v="6"/>
    <x v="870"/>
    <n v="1523.3108180242634"/>
    <n v="11359870"/>
    <m/>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56"/>
    <x v="1042"/>
    <s v="Home&amp;Kitchen|Kitchen&amp;HomeAppliances|SmallKitchenAppliances|VacuumSealers"/>
    <x v="3"/>
    <s v="Kitchen&amp;HomeAppliances"/>
    <s v="SmallKitchenAppliances"/>
    <n v="0"/>
    <s v="VacuumSealers"/>
    <n v="79"/>
    <x v="2"/>
    <n v="79"/>
    <n v="0"/>
    <s v="&lt;50%"/>
    <n v="1508.3664930555556"/>
    <x v="3"/>
    <x v="871"/>
    <n v="1508.4634930555555"/>
    <n v="7663"/>
    <m/>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7"/>
    <x v="1043"/>
    <s v="Home&amp;Kitchen|Heating,Cooling&amp;AirQuality|WaterHeaters&amp;Geysers|InstantWaterHeaters"/>
    <x v="3"/>
    <s v="Heating,Cooling&amp;AirQuality"/>
    <s v="WaterHeaters&amp;Geysers"/>
    <n v="51.717239079693236"/>
    <s v="InstantWaterHeaters"/>
    <n v="1448"/>
    <x v="0"/>
    <n v="2999"/>
    <n v="0.52"/>
    <s v="50% or More"/>
    <n v="1511.0853913043477"/>
    <x v="10"/>
    <x v="872"/>
    <n v="1511.1043913043477"/>
    <n v="56981"/>
    <m/>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8"/>
    <x v="1044"/>
    <s v="Home&amp;Kitchen|Heating,Cooling&amp;AirQuality|WaterHeaters&amp;Geysers|InstantWaterHeaters"/>
    <x v="3"/>
    <s v="Heating,Cooling&amp;AirQuality"/>
    <s v="WaterHeaters&amp;Geysers"/>
    <n v="42.574468085106382"/>
    <s v="InstantWaterHeaters"/>
    <n v="2699"/>
    <x v="0"/>
    <n v="4700"/>
    <n v="0.43"/>
    <s v="&lt;50%"/>
    <n v="1514.3529616724738"/>
    <x v="2"/>
    <x v="873"/>
    <n v="1515.6489616724739"/>
    <n v="6091200"/>
    <m/>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9"/>
    <x v="1045"/>
    <s v="Home&amp;Kitchen|Heating,Cooling&amp;AirQuality|AirPurifiers|HEPAAirPurifiers"/>
    <x v="3"/>
    <s v="Heating,Cooling&amp;AirQuality"/>
    <s v="AirPurifiers"/>
    <n v="23.301792445572737"/>
    <s v="HEPAAirPurifiers"/>
    <n v="9970"/>
    <x v="0"/>
    <n v="12999"/>
    <n v="0.23"/>
    <s v="&lt;50%"/>
    <n v="1515.126352530541"/>
    <x v="0"/>
    <x v="874"/>
    <n v="1519.175352530541"/>
    <n v="52632951"/>
    <m/>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s v="Car&amp;Motorbike|CarAccessories|InteriorAccessories|AirPurifiers&amp;Ionizers"/>
    <x v="7"/>
    <s v="CarAccessories"/>
    <s v="InteriorAccessories"/>
    <n v="41.524999999999999"/>
    <s v="AirPurifiers&amp;Ionizers"/>
    <n v="2339"/>
    <x v="0"/>
    <n v="4000"/>
    <n v="0.42"/>
    <s v="&lt;50%"/>
    <n v="1520.9564685314685"/>
    <x v="1"/>
    <x v="875"/>
    <n v="1522.0744685314685"/>
    <n v="4472000"/>
    <m/>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61"/>
    <x v="1047"/>
    <s v="Home&amp;Kitchen|Kitchen&amp;HomeAppliances|Vacuum,Cleaning&amp;Ironing|Irons,Steamers&amp;Accessories|Irons|DryIrons"/>
    <x v="3"/>
    <s v="Kitchen&amp;HomeAppliances"/>
    <s v="Vacuum,Cleaning&amp;Ironing"/>
    <n v="46.914893617021278"/>
    <s v="Irons,Steamers&amp;Accessories"/>
    <n v="499"/>
    <x v="1"/>
    <n v="940"/>
    <n v="0.47"/>
    <s v="&lt;50%"/>
    <n v="1522.1581436077058"/>
    <x v="4"/>
    <x v="876"/>
    <n v="1525.1941436077059"/>
    <n v="2853840"/>
    <m/>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62"/>
    <x v="1048"/>
    <s v="Home&amp;Kitchen|Kitchen&amp;HomeAppliances|WaterPurifiers&amp;Accessories|WaterFilters&amp;Purifiers"/>
    <x v="3"/>
    <s v="Kitchen&amp;HomeAppliances"/>
    <s v="WaterPurifiers&amp;Accessories"/>
    <n v="0.14306151645207438"/>
    <s v="WaterFilters&amp;Purifiers"/>
    <n v="698"/>
    <x v="0"/>
    <n v="699"/>
    <n v="0"/>
    <s v="&lt;50%"/>
    <n v="1519.537192982456"/>
    <x v="2"/>
    <x v="877"/>
    <n v="1522.697192982456"/>
    <n v="2208840"/>
    <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3"/>
    <x v="1049"/>
    <s v="Home&amp;Kitchen|Kitchen&amp;HomeAppliances|Vacuum,Cleaning&amp;Ironing|Vacuums&amp;FloorCare|Vacuums|CanisterVacuums"/>
    <x v="3"/>
    <s v="Kitchen&amp;HomeAppliances"/>
    <s v="Vacuum,Cleaning&amp;Ironing"/>
    <n v="40.004000400039999"/>
    <s v="Vacuums&amp;FloorCare"/>
    <n v="5999"/>
    <x v="0"/>
    <n v="9999"/>
    <n v="0.4"/>
    <s v="&lt;50%"/>
    <n v="1517.1511423550087"/>
    <x v="2"/>
    <x v="878"/>
    <n v="1518.3421423550087"/>
    <n v="11908809"/>
    <m/>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64"/>
    <x v="1050"/>
    <s v="Home&amp;Kitchen|Heating,Cooling&amp;AirQuality|Fans|CeilingFans"/>
    <x v="3"/>
    <s v="Heating,Cooling&amp;AirQuality"/>
    <s v="Fans"/>
    <n v="31.065830721003135"/>
    <s v="CeilingFans"/>
    <n v="2199"/>
    <x v="0"/>
    <n v="3190"/>
    <n v="0.31"/>
    <s v="&lt;50%"/>
    <n v="1522.4080985915493"/>
    <x v="0"/>
    <x v="879"/>
    <n v="1532.0580985915494"/>
    <n v="30783500"/>
    <m/>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5"/>
    <x v="1051"/>
    <s v="Home&amp;Kitchen|Kitchen&amp;HomeAppliances|SmallKitchenAppliances|Kettles&amp;HotWaterDispensers|ElectricKettles"/>
    <x v="3"/>
    <s v="Kitchen&amp;HomeAppliances"/>
    <s v="SmallKitchenAppliances"/>
    <n v="48.769230769230774"/>
    <s v="Kettles&amp;HotWaterDispensers"/>
    <n v="999"/>
    <x v="0"/>
    <n v="1950"/>
    <n v="0.49"/>
    <s v="&lt;50%"/>
    <n v="1508.4400352733685"/>
    <x v="1"/>
    <x v="136"/>
    <n v="1508.7450352733686"/>
    <n v="594750"/>
    <m/>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66"/>
    <x v="1052"/>
    <s v="Home&amp;Kitchen|Kitchen&amp;HomeAppliances|SmallKitchenAppliances|MiniFoodProcessors&amp;Choppers"/>
    <x v="3"/>
    <s v="Kitchen&amp;HomeAppliances"/>
    <s v="SmallKitchenAppliances"/>
    <n v="49.481957842086459"/>
    <s v="MiniFoodProcessors&amp;Choppers"/>
    <n v="1414"/>
    <x v="0"/>
    <n v="2799"/>
    <n v="0.49"/>
    <s v="&lt;50%"/>
    <n v="1515.3051236749116"/>
    <x v="3"/>
    <x v="880"/>
    <n v="1516.8031236749116"/>
    <n v="4192902"/>
    <m/>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67"/>
    <x v="1053"/>
    <s v="Home&amp;Kitchen|Kitchen&amp;HomeAppliances|WaterPurifiers&amp;Accessories|WaterFilters&amp;Purifiers"/>
    <x v="3"/>
    <s v="Kitchen&amp;HomeAppliances"/>
    <s v="WaterPurifiers&amp;Accessories"/>
    <n v="10.578947368421053"/>
    <s v="WaterFilters&amp;Purifiers"/>
    <n v="1699"/>
    <x v="0"/>
    <n v="1900"/>
    <n v="0.11"/>
    <s v="&lt;50%"/>
    <n v="1518.0313274336283"/>
    <x v="11"/>
    <x v="881"/>
    <n v="1529.4873274336283"/>
    <n v="21766400"/>
    <m/>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s v="Home&amp;Kitchen|Kitchen&amp;HomeAppliances|Vacuum,Cleaning&amp;Ironing|Vacuums&amp;FloorCare|Vacuums|Wet-DryVacuums"/>
    <x v="3"/>
    <s v="Kitchen&amp;HomeAppliances"/>
    <s v="Vacuum,Cleaning&amp;Ironing"/>
    <n v="46.674445740956827"/>
    <s v="Vacuums&amp;FloorCare"/>
    <n v="3199"/>
    <x v="0"/>
    <n v="5999"/>
    <n v="0.47"/>
    <s v="&lt;50%"/>
    <n v="1502.8494680851063"/>
    <x v="3"/>
    <x v="882"/>
    <n v="1506.0914680851063"/>
    <n v="19448758"/>
    <m/>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69"/>
    <x v="1055"/>
    <s v="Home&amp;Kitchen|HomeStorage&amp;Organization|LaundryOrganization|LaundryBags"/>
    <x v="3"/>
    <s v="HomeStorage&amp;Organization"/>
    <s v="LaundryOrganization"/>
    <n v="59.949937421777221"/>
    <s v="LaundryBags"/>
    <n v="320"/>
    <x v="1"/>
    <n v="799"/>
    <n v="0.6"/>
    <s v="50% or More"/>
    <n v="1500.0694493783303"/>
    <x v="2"/>
    <x v="883"/>
    <n v="1503.9154493783303"/>
    <n v="3072954"/>
    <m/>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70"/>
    <x v="1056"/>
    <s v="Home&amp;Kitchen|Heating,Cooling&amp;AirQuality|Fans|CeilingFans"/>
    <x v="3"/>
    <s v="Heating,Cooling&amp;AirQuality"/>
    <s v="Fans"/>
    <n v="47.406015037593988"/>
    <s v="CeilingFans"/>
    <n v="1399"/>
    <x v="0"/>
    <n v="2660"/>
    <n v="0.47"/>
    <s v="&lt;50%"/>
    <n v="1498.5541889483065"/>
    <x v="4"/>
    <x v="884"/>
    <n v="1507.9031889483065"/>
    <n v="24868340"/>
    <m/>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71"/>
    <x v="1057"/>
    <s v="Home&amp;Kitchen|Kitchen&amp;HomeAppliances|SmallKitchenAppliances|JuicerMixerGrinders"/>
    <x v="3"/>
    <s v="Kitchen&amp;HomeAppliances"/>
    <s v="SmallKitchenAppliances"/>
    <n v="20.013342228152101"/>
    <s v="JuicerMixerGrinders"/>
    <n v="1199"/>
    <x v="0"/>
    <n v="1499"/>
    <n v="0.2"/>
    <s v="&lt;50%"/>
    <n v="1487.1838998211092"/>
    <x v="1"/>
    <x v="885"/>
    <n v="1489.3898998211091"/>
    <n v="3306794"/>
    <m/>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72"/>
    <x v="1058"/>
    <s v="Home&amp;Kitchen|Kitchen&amp;HomeAppliances|SmallKitchenAppliances|Kettles&amp;HotWaterDispensers|Kettle&amp;ToasterSets"/>
    <x v="3"/>
    <s v="Kitchen&amp;HomeAppliances"/>
    <s v="SmallKitchenAppliances"/>
    <n v="38.512820512820511"/>
    <s v="Kettles&amp;HotWaterDispensers"/>
    <n v="1199"/>
    <x v="0"/>
    <n v="1950"/>
    <n v="0.39"/>
    <s v="&lt;50%"/>
    <n v="1488.5565529622979"/>
    <x v="6"/>
    <x v="886"/>
    <n v="1491.388552962298"/>
    <n v="5522400"/>
    <m/>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73"/>
    <x v="1059"/>
    <s v="Home&amp;Kitchen|Kitchen&amp;HomeAppliances|Vacuum,Cleaning&amp;Ironing|Irons,Steamers&amp;Accessories|LintShavers"/>
    <x v="3"/>
    <s v="Kitchen&amp;HomeAppliances"/>
    <s v="Vacuum,Cleaning&amp;Ironing"/>
    <n v="40.280561122244492"/>
    <s v="Irons,Steamers&amp;Accessories"/>
    <n v="298"/>
    <x v="1"/>
    <n v="499"/>
    <n v="0.4"/>
    <s v="&lt;50%"/>
    <n v="1488.8109909909911"/>
    <x v="5"/>
    <x v="887"/>
    <n v="1489.100990990991"/>
    <n v="144710"/>
    <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74"/>
    <x v="1060"/>
    <s v="Home&amp;Kitchen|Kitchen&amp;HomeAppliances|SmallKitchenAppliances|SandwichMakers"/>
    <x v="3"/>
    <s v="Kitchen&amp;HomeAppliances"/>
    <s v="SmallKitchenAppliances"/>
    <n v="25.714285714285712"/>
    <s v="SandwichMakers"/>
    <n v="260"/>
    <x v="1"/>
    <n v="350"/>
    <n v="0.26"/>
    <s v="&lt;50%"/>
    <n v="1493.6631103074139"/>
    <x v="6"/>
    <x v="888"/>
    <n v="1506.7901103074139"/>
    <n v="4594450"/>
    <m/>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5"/>
    <x v="1061"/>
    <s v="Home&amp;Kitchen|Heating,Cooling&amp;AirQuality|AirPurifiers|HEPAAirPurifiers"/>
    <x v="3"/>
    <s v="Heating,Cooling&amp;AirQuality"/>
    <s v="AirPurifiers"/>
    <n v="75.959933222036724"/>
    <s v="HEPAAirPurifiers"/>
    <n v="14400"/>
    <x v="0"/>
    <n v="59900"/>
    <n v="0.76"/>
    <s v="50% or More"/>
    <n v="1475.2537205081671"/>
    <x v="5"/>
    <x v="889"/>
    <n v="1479.0907205081671"/>
    <n v="229836300"/>
    <m/>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76"/>
    <x v="1062"/>
    <s v="Home&amp;Kitchen|Kitchen&amp;HomeAppliances|SmallKitchenAppliances|Pop-upToasters"/>
    <x v="3"/>
    <s v="Kitchen&amp;HomeAppliances"/>
    <s v="SmallKitchenAppliances"/>
    <n v="0"/>
    <s v="Pop-upToasters"/>
    <n v="1499"/>
    <x v="0"/>
    <n v="1499"/>
    <n v="0"/>
    <s v="&lt;50%"/>
    <n v="1473.6309653916212"/>
    <x v="0"/>
    <x v="890"/>
    <n v="1482.9619653916211"/>
    <n v="13987169"/>
    <m/>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77"/>
    <x v="1063"/>
    <s v="Home&amp;Kitchen|Kitchen&amp;HomeAppliances|SmallKitchenAppliances|Kettles&amp;HotWaterDispensers|ElectricKettles"/>
    <x v="3"/>
    <s v="Kitchen&amp;HomeAppliances"/>
    <s v="SmallKitchenAppliances"/>
    <n v="55.436241610738257"/>
    <s v="Kettles&amp;HotWaterDispensers"/>
    <n v="664"/>
    <x v="0"/>
    <n v="1490"/>
    <n v="0.55000000000000004"/>
    <s v="50% or More"/>
    <n v="1461.9526508226691"/>
    <x v="3"/>
    <x v="891"/>
    <n v="1464.1506508226691"/>
    <n v="3275020"/>
    <m/>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8"/>
    <x v="1064"/>
    <s v="Home&amp;Kitchen|Kitchen&amp;HomeAppliances|SmallKitchenAppliances|MixerGrinders"/>
    <x v="3"/>
    <s v="Kitchen&amp;HomeAppliances"/>
    <s v="SmallKitchenAppliances"/>
    <n v="49.035294117647062"/>
    <s v="MixerGrinders"/>
    <n v="3249"/>
    <x v="0"/>
    <n v="6375"/>
    <n v="0.49"/>
    <s v="&lt;50%"/>
    <n v="1463.277247706422"/>
    <x v="3"/>
    <x v="892"/>
    <n v="1468.2552477064221"/>
    <n v="31734750"/>
    <m/>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9"/>
    <x v="1065"/>
    <s v="Home&amp;Kitchen|Kitchen&amp;HomeAppliances|SmallKitchenAppliances|DigitalKitchenScales"/>
    <x v="3"/>
    <s v="Kitchen&amp;HomeAppliances"/>
    <s v="SmallKitchenAppliances"/>
    <n v="78.599499821364773"/>
    <s v="DigitalKitchenScales"/>
    <n v="599"/>
    <x v="0"/>
    <n v="2799"/>
    <n v="0.79"/>
    <s v="50% or More"/>
    <n v="1459.4918968692448"/>
    <x v="6"/>
    <x v="893"/>
    <n v="1460.0698968692448"/>
    <n v="1617822"/>
    <m/>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80"/>
    <x v="1066"/>
    <s v="Home&amp;Kitchen|Kitchen&amp;HomeAppliances|SmallKitchenAppliances|EggBoilers"/>
    <x v="3"/>
    <s v="Kitchen&amp;HomeAppliances"/>
    <s v="SmallKitchenAppliances"/>
    <n v="42.127435492364398"/>
    <s v="EggBoilers"/>
    <n v="1099"/>
    <x v="0"/>
    <n v="1899"/>
    <n v="0.42"/>
    <s v="&lt;50%"/>
    <n v="1463.8118299445471"/>
    <x v="0"/>
    <x v="894"/>
    <n v="1465.622829944547"/>
    <n v="3439089"/>
    <m/>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81"/>
    <x v="1067"/>
    <s v="Home&amp;Kitchen|HomeStorage&amp;Organization|LaundryOrganization|LaundryBaskets"/>
    <x v="3"/>
    <s v="HomeStorage&amp;Organization"/>
    <s v="LaundryOrganization"/>
    <n v="60.120240480961925"/>
    <s v="LaundryBaskets"/>
    <n v="199"/>
    <x v="2"/>
    <n v="499"/>
    <n v="0.6"/>
    <s v="50% or More"/>
    <n v="1465.8755102040816"/>
    <x v="4"/>
    <x v="895"/>
    <n v="1467.8715102040817"/>
    <n v="996004"/>
    <m/>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82"/>
    <x v="1068"/>
    <s v="Home&amp;Kitchen|Kitchen&amp;HomeAppliances|SmallKitchenAppliances|Kettles&amp;HotWaterDispensers|ElectricKettles"/>
    <x v="3"/>
    <s v="Kitchen&amp;HomeAppliances"/>
    <s v="SmallKitchenAppliances"/>
    <n v="0"/>
    <s v="Kettles&amp;HotWaterDispensers"/>
    <n v="2695"/>
    <x v="0"/>
    <n v="2695"/>
    <n v="0"/>
    <s v="&lt;50%"/>
    <n v="1467.6104283054005"/>
    <x v="5"/>
    <x v="896"/>
    <n v="1470.1284283054006"/>
    <n v="6786010"/>
    <m/>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083"/>
    <x v="1069"/>
    <s v="Home&amp;Kitchen|Heating,Cooling&amp;AirQuality|RoomHeaters|ElectricHeaters"/>
    <x v="3"/>
    <s v="Heating,Cooling&amp;AirQuality"/>
    <s v="RoomHeaters"/>
    <n v="35.035035035035037"/>
    <s v="ElectricHeaters"/>
    <n v="649"/>
    <x v="0"/>
    <n v="999"/>
    <n v="0.35"/>
    <s v="&lt;50%"/>
    <n v="1468.3820560747663"/>
    <x v="1"/>
    <x v="897"/>
    <n v="1468.4310560747663"/>
    <n v="48951"/>
    <m/>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84"/>
    <x v="1070"/>
    <s v="Home&amp;Kitchen|Heating,Cooling&amp;AirQuality|WaterHeaters&amp;Geysers|StorageWaterHeaters"/>
    <x v="3"/>
    <s v="Heating,Cooling&amp;AirQuality"/>
    <s v="WaterHeaters&amp;Geysers"/>
    <n v="23.541176470588233"/>
    <s v="StorageWaterHeaters"/>
    <n v="6499"/>
    <x v="0"/>
    <n v="8500"/>
    <n v="0.24"/>
    <s v="&lt;50%"/>
    <n v="1473.79287054409"/>
    <x v="5"/>
    <x v="898"/>
    <n v="1479.65787054409"/>
    <n v="49852500"/>
    <m/>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85"/>
    <x v="1071"/>
    <s v="Home&amp;Kitchen|Kitchen&amp;HomeAppliances|Vacuum,Cleaning&amp;Ironing|Irons,Steamers&amp;Accessories|Irons|SteamIrons"/>
    <x v="3"/>
    <s v="Kitchen&amp;HomeAppliances"/>
    <s v="Vacuum,Cleaning&amp;Ironing"/>
    <n v="35.96153846153846"/>
    <s v="Irons,Steamers&amp;Accessories"/>
    <n v="999"/>
    <x v="0"/>
    <n v="1560"/>
    <n v="0.36"/>
    <s v="&lt;50%"/>
    <n v="1468.2903954802259"/>
    <x v="11"/>
    <x v="899"/>
    <n v="1473.171395480226"/>
    <n v="7614360"/>
    <m/>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86"/>
    <x v="1072"/>
    <s v="Home&amp;Kitchen|Kitchen&amp;HomeAppliances|SewingMachines&amp;Accessories|Sewing&amp;EmbroideryMachines"/>
    <x v="3"/>
    <s v="Kitchen&amp;HomeAppliances"/>
    <s v="SewingMachines&amp;Accessories"/>
    <n v="40.616246498599438"/>
    <s v="Sewing&amp;EmbroideryMachines"/>
    <n v="1484"/>
    <x v="0"/>
    <n v="2499"/>
    <n v="0.41"/>
    <s v="&lt;50%"/>
    <n v="1464.6079395085067"/>
    <x v="12"/>
    <x v="900"/>
    <n v="1465.6749395085067"/>
    <n v="2666433"/>
    <m/>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87"/>
    <x v="1073"/>
    <s v="Home&amp;Kitchen|Kitchen&amp;HomeAppliances|SmallKitchenAppliances|JuicerMixerGrinders"/>
    <x v="3"/>
    <s v="Kitchen&amp;HomeAppliances"/>
    <s v="SmallKitchenAppliances"/>
    <n v="49.246153846153845"/>
    <s v="JuicerMixerGrinders"/>
    <n v="3299"/>
    <x v="0"/>
    <n v="6500"/>
    <n v="0.49"/>
    <s v="&lt;50%"/>
    <n v="1468.1345351043644"/>
    <x v="12"/>
    <x v="901"/>
    <n v="1479.3515351043645"/>
    <n v="72910500"/>
    <m/>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8"/>
    <x v="1074"/>
    <s v="Home&amp;Kitchen|Kitchen&amp;HomeAppliances|SmallKitchenAppliances|MixerGrinders"/>
    <x v="3"/>
    <s v="Kitchen&amp;HomeAppliances"/>
    <s v="SmallKitchenAppliances"/>
    <n v="58.319435535599737"/>
    <s v="MixerGrinders"/>
    <n v="3249"/>
    <x v="0"/>
    <n v="7795"/>
    <n v="0.57999999999999996"/>
    <s v="50% or More"/>
    <n v="1452.3546666666666"/>
    <x v="2"/>
    <x v="902"/>
    <n v="1457.0186666666666"/>
    <n v="36355880"/>
    <m/>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9"/>
    <x v="1075"/>
    <s v="Home&amp;Kitchen|Heating,Cooling&amp;AirQuality|Fans|CeilingFans"/>
    <x v="3"/>
    <s v="Heating,Cooling&amp;AirQuality"/>
    <s v="Fans"/>
    <n v="38.314176245210732"/>
    <s v="CeilingFans"/>
    <n v="1449"/>
    <x v="0"/>
    <n v="2349"/>
    <n v="0.38"/>
    <s v="&lt;50%"/>
    <n v="1448.982791586998"/>
    <x v="6"/>
    <x v="903"/>
    <n v="1458.001791586998"/>
    <n v="21185631"/>
    <m/>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90"/>
    <x v="1076"/>
    <s v="Home&amp;Kitchen|HomeStorage&amp;Organization|LaundryOrganization|IroningAccessories|SprayBottles"/>
    <x v="3"/>
    <s v="HomeStorage&amp;Organization"/>
    <s v="LaundryOrganization"/>
    <n v="36.789297658862871"/>
    <s v="IroningAccessories"/>
    <n v="189"/>
    <x v="2"/>
    <n v="299"/>
    <n v="0.37"/>
    <s v="&lt;50%"/>
    <n v="1437.2266794625718"/>
    <x v="2"/>
    <x v="904"/>
    <n v="1439.9636794625719"/>
    <n v="818363"/>
    <m/>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91"/>
    <x v="1077"/>
    <s v="Home&amp;Kitchen|Kitchen&amp;HomeAppliances|Vacuum,Cleaning&amp;Ironing|Irons,Steamers&amp;Accessories|Irons|SteamIrons"/>
    <x v="3"/>
    <s v="Kitchen&amp;HomeAppliances"/>
    <s v="Vacuum,Cleaning&amp;Ironing"/>
    <n v="28.607172643869895"/>
    <s v="Irons,Steamers&amp;Accessories"/>
    <n v="4280"/>
    <x v="0"/>
    <n v="5995"/>
    <n v="0.28999999999999998"/>
    <s v="&lt;50%"/>
    <n v="1437.4834296724471"/>
    <x v="1"/>
    <x v="905"/>
    <n v="1439.5954296724472"/>
    <n v="12661440"/>
    <m/>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92"/>
    <x v="1078"/>
    <s v="Home&amp;Kitchen|Kitchen&amp;HomeAppliances|SmallKitchenAppliances|HandBlenders"/>
    <x v="3"/>
    <s v="Kitchen&amp;HomeAppliances"/>
    <s v="SmallKitchenAppliances"/>
    <n v="74.074074074074076"/>
    <s v="HandBlenders"/>
    <n v="259"/>
    <x v="1"/>
    <n v="999"/>
    <n v="0.74"/>
    <s v="50% or More"/>
    <n v="1438.951837524178"/>
    <x v="3"/>
    <x v="906"/>
    <n v="1438.9948375241779"/>
    <n v="42957"/>
    <m/>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93"/>
    <x v="1079"/>
    <s v="Home&amp;Kitchen|Kitchen&amp;HomeAppliances|SmallKitchenAppliances|Mills&amp;Grinders|WetGrinders"/>
    <x v="3"/>
    <s v="Kitchen&amp;HomeAppliances"/>
    <s v="SmallKitchenAppliances"/>
    <n v="29.060124127230413"/>
    <s v="Mills&amp;Grinders"/>
    <n v="3657.66"/>
    <x v="0"/>
    <n v="5156"/>
    <n v="0.28999999999999998"/>
    <s v="&lt;50%"/>
    <n v="1444.4487378640777"/>
    <x v="6"/>
    <x v="907"/>
    <n v="1457.2857378640776"/>
    <n v="66187572"/>
    <m/>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4"/>
    <x v="1080"/>
    <s v="Home&amp;Kitchen|Kitchen&amp;HomeAppliances|SmallKitchenAppliances|MiniFoodProcessors&amp;Choppers"/>
    <x v="3"/>
    <s v="Kitchen&amp;HomeAppliances"/>
    <s v="SmallKitchenAppliances"/>
    <n v="52.526263131565784"/>
    <s v="MiniFoodProcessors&amp;Choppers"/>
    <n v="949"/>
    <x v="0"/>
    <n v="1999"/>
    <n v="0.53"/>
    <s v="50% or More"/>
    <n v="1425.0491228070175"/>
    <x v="3"/>
    <x v="908"/>
    <n v="1426.7281228070176"/>
    <n v="3356321"/>
    <m/>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5"/>
    <x v="1081"/>
    <s v="Home&amp;Kitchen|HomeStorage&amp;Organization|LaundryOrganization|LaundryBaskets"/>
    <x v="3"/>
    <s v="HomeStorage&amp;Organization"/>
    <s v="LaundryOrganization"/>
    <n v="60.120240480961925"/>
    <s v="LaundryBaskets"/>
    <n v="199"/>
    <x v="2"/>
    <n v="499"/>
    <n v="0.6"/>
    <s v="50% or More"/>
    <n v="1427.3330724070449"/>
    <x v="3"/>
    <x v="909"/>
    <n v="1437.5670724070449"/>
    <n v="5106766"/>
    <m/>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96"/>
    <x v="1082"/>
    <s v="Home&amp;Kitchen|Kitchen&amp;HomeAppliances|Vacuum,Cleaning&amp;Ironing|Irons,Steamers&amp;Accessories|LintShavers"/>
    <x v="3"/>
    <s v="Kitchen&amp;HomeAppliances"/>
    <s v="Vacuum,Cleaning&amp;Ironing"/>
    <n v="35.040650406504064"/>
    <s v="Irons,Steamers&amp;Accessories"/>
    <n v="799"/>
    <x v="0"/>
    <n v="1230"/>
    <n v="0.35"/>
    <s v="&lt;50%"/>
    <n v="1412.8275049115912"/>
    <x v="4"/>
    <x v="910"/>
    <n v="1414.9655049115911"/>
    <n v="2629740"/>
    <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7"/>
    <x v="1083"/>
    <s v="Home&amp;Kitchen|Heating,Cooling&amp;AirQuality|Fans|CeilingFans"/>
    <x v="3"/>
    <s v="Heating,Cooling&amp;AirQuality"/>
    <s v="Fans"/>
    <n v="58.136125654450268"/>
    <s v="CeilingFans"/>
    <n v="1999"/>
    <x v="0"/>
    <n v="4775"/>
    <n v="0.57999999999999996"/>
    <s v="50% or More"/>
    <n v="1414.1757396449705"/>
    <x v="2"/>
    <x v="911"/>
    <n v="1415.5287396449705"/>
    <n v="6460575"/>
    <m/>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98"/>
    <x v="1084"/>
    <s v="Home&amp;Kitchen|Kitchen&amp;HomeAppliances|SmallKitchenAppliances|HandBlenders"/>
    <x v="3"/>
    <s v="Kitchen&amp;HomeAppliances"/>
    <s v="SmallKitchenAppliances"/>
    <n v="44.08817635270541"/>
    <s v="HandBlenders"/>
    <n v="279"/>
    <x v="1"/>
    <n v="499"/>
    <n v="0.44"/>
    <s v="&lt;50%"/>
    <n v="1417.0889108910892"/>
    <x v="20"/>
    <x v="912"/>
    <n v="1417.1169108910892"/>
    <n v="13972"/>
    <m/>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99"/>
    <x v="1085"/>
    <s v="Home&amp;Kitchen|Kitchen&amp;HomeAppliances|SmallKitchenAppliances|HandMixers"/>
    <x v="3"/>
    <s v="Kitchen&amp;HomeAppliances"/>
    <s v="SmallKitchenAppliances"/>
    <n v="63.510392609699771"/>
    <s v="HandMixers"/>
    <n v="474"/>
    <x v="1"/>
    <n v="1299"/>
    <n v="0.64"/>
    <s v="50% or More"/>
    <n v="1422.6582504970179"/>
    <x v="4"/>
    <x v="869"/>
    <n v="1423.2082504970178"/>
    <n v="714450"/>
    <m/>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00"/>
    <x v="1086"/>
    <s v="Home&amp;Kitchen|Kitchen&amp;HomeAppliances|SmallKitchenAppliances|OvenToasterGrills"/>
    <x v="3"/>
    <s v="Kitchen&amp;HomeAppliances"/>
    <s v="SmallKitchenAppliances"/>
    <n v="15.007503751875939"/>
    <s v="OvenToasterGrills"/>
    <n v="1699"/>
    <x v="0"/>
    <n v="1999"/>
    <n v="0.15"/>
    <s v="&lt;50%"/>
    <n v="1427.2315369261478"/>
    <x v="4"/>
    <x v="913"/>
    <n v="1436.1045369261478"/>
    <n v="17737127"/>
    <m/>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101"/>
    <x v="1087"/>
    <s v="Home&amp;Kitchen|Kitchen&amp;HomeAppliances|SmallKitchenAppliances|MixerGrinders"/>
    <x v="3"/>
    <s v="Kitchen&amp;HomeAppliances"/>
    <s v="SmallKitchenAppliances"/>
    <n v="47.290909090909089"/>
    <s v="MixerGrinders"/>
    <n v="2899"/>
    <x v="0"/>
    <n v="5500"/>
    <n v="0.47"/>
    <s v="&lt;50%"/>
    <n v="1415.1621242484971"/>
    <x v="1"/>
    <x v="914"/>
    <n v="1424.1201242484972"/>
    <n v="49269000"/>
    <m/>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02"/>
    <x v="1088"/>
    <s v="Home&amp;Kitchen|Kitchen&amp;HomeAppliances|Vacuum,Cleaning&amp;Ironing|Irons,Steamers&amp;Accessories|Irons|SteamIrons"/>
    <x v="3"/>
    <s v="Kitchen&amp;HomeAppliances"/>
    <s v="Vacuum,Cleaning&amp;Ironing"/>
    <n v="11.742243436754176"/>
    <s v="Irons,Steamers&amp;Accessories"/>
    <n v="1849"/>
    <x v="0"/>
    <n v="2095"/>
    <n v="0.12"/>
    <s v="&lt;50%"/>
    <n v="1402.8251509054326"/>
    <x v="0"/>
    <x v="915"/>
    <n v="1410.5061509054326"/>
    <n v="16091695"/>
    <m/>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103"/>
    <x v="1089"/>
    <s v="Home&amp;Kitchen|Kitchen&amp;HomeAppliances|Vacuum,Cleaning&amp;Ironing|Irons,Steamers&amp;Accessories|Irons|SteamIrons"/>
    <x v="3"/>
    <s v="Kitchen&amp;HomeAppliances"/>
    <s v="Vacuum,Cleaning&amp;Ironing"/>
    <n v="13.296275708727071"/>
    <s v="Irons,Steamers&amp;Accessories"/>
    <n v="7799"/>
    <x v="0"/>
    <n v="8995"/>
    <n v="0.13"/>
    <s v="&lt;50%"/>
    <n v="1392.9672727272728"/>
    <x v="3"/>
    <x v="877"/>
    <n v="1396.1272727272728"/>
    <n v="28424200"/>
    <m/>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04"/>
    <x v="1090"/>
    <s v="Home&amp;Kitchen|Kitchen&amp;HomeAppliances|SmallKitchenAppliances|MiniFoodProcessors&amp;Choppers"/>
    <x v="3"/>
    <s v="Kitchen&amp;HomeAppliances"/>
    <s v="SmallKitchenAppliances"/>
    <n v="20.010005002501249"/>
    <s v="MiniFoodProcessors&amp;Choppers"/>
    <n v="1599"/>
    <x v="0"/>
    <n v="1999"/>
    <n v="0.2"/>
    <s v="&lt;50%"/>
    <n v="1392.2004056795133"/>
    <x v="5"/>
    <x v="822"/>
    <n v="1393.7584056795133"/>
    <n v="3114442"/>
    <m/>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05"/>
    <x v="1091"/>
    <s v="Home&amp;Kitchen|HomeStorage&amp;Organization|LaundryOrganization|LaundryBaskets"/>
    <x v="3"/>
    <s v="HomeStorage&amp;Organization"/>
    <s v="LaundryOrganization"/>
    <n v="40.587867417135712"/>
    <s v="LaundryBaskets"/>
    <n v="950"/>
    <x v="0"/>
    <n v="1599"/>
    <n v="0.41"/>
    <s v="&lt;50%"/>
    <n v="1394.6892057026478"/>
    <x v="0"/>
    <x v="916"/>
    <n v="1400.6002057026478"/>
    <n v="9451689"/>
    <m/>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06"/>
    <x v="1092"/>
    <s v="Home&amp;Kitchen|Heating,Cooling&amp;AirQuality|AirPurifiers|HEPAAirPurifiers"/>
    <x v="3"/>
    <s v="Heating,Cooling&amp;AirQuality"/>
    <s v="AirPurifiers"/>
    <n v="38.456640774226408"/>
    <s v="HEPAAirPurifiers"/>
    <n v="14499"/>
    <x v="0"/>
    <n v="23559"/>
    <n v="0.38"/>
    <s v="&lt;50%"/>
    <n v="1388.2967280163598"/>
    <x v="0"/>
    <x v="917"/>
    <n v="1390.3227280163599"/>
    <n v="47730534"/>
    <m/>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07"/>
    <x v="1093"/>
    <s v="Home&amp;Kitchen|Kitchen&amp;HomeAppliances|Vacuum,Cleaning&amp;Ironing|Irons,Steamers&amp;Accessories|Irons|DryIrons"/>
    <x v="3"/>
    <s v="Kitchen&amp;HomeAppliances"/>
    <s v="Vacuum,Cleaning&amp;Ironing"/>
    <n v="42.760416666666664"/>
    <s v="Irons,Steamers&amp;Accessories"/>
    <n v="1099"/>
    <x v="0"/>
    <n v="1920"/>
    <n v="0.43"/>
    <s v="&lt;50%"/>
    <n v="1389.8291581108831"/>
    <x v="2"/>
    <x v="918"/>
    <n v="1399.601158110883"/>
    <n v="18762240"/>
    <m/>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108"/>
    <x v="1094"/>
    <s v="Home&amp;Kitchen|Heating,Cooling&amp;AirQuality|RoomHeaters|ElectricHeaters"/>
    <x v="3"/>
    <s v="Heating,Cooling&amp;AirQuality"/>
    <s v="RoomHeaters"/>
    <n v="4.1650294695481334"/>
    <s v="ElectricHeaters"/>
    <n v="2439"/>
    <x v="0"/>
    <n v="2545"/>
    <n v="0.04"/>
    <s v="&lt;50%"/>
    <n v="1375.403298969072"/>
    <x v="4"/>
    <x v="92"/>
    <n v="1375.4282989690721"/>
    <n v="63625"/>
    <m/>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09"/>
    <x v="1095"/>
    <s v="Home&amp;Kitchen|Kitchen&amp;HomeAppliances|SmallKitchenAppliances|DeepFatFryers|AirFryers"/>
    <x v="3"/>
    <s v="Kitchen&amp;HomeAppliances"/>
    <s v="SmallKitchenAppliances"/>
    <n v="27.973986993496748"/>
    <s v="DeepFatFryers"/>
    <n v="7199"/>
    <x v="0"/>
    <n v="9995"/>
    <n v="0.28000000000000003"/>
    <s v="&lt;50%"/>
    <n v="1381.0383022774326"/>
    <x v="5"/>
    <x v="919"/>
    <n v="1383.0023022774326"/>
    <n v="19630180"/>
    <m/>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10"/>
    <x v="1096"/>
    <s v="Home&amp;Kitchen|Heating,Cooling&amp;AirQuality|RoomHeaters|FanHeaters"/>
    <x v="3"/>
    <s v="Heating,Cooling&amp;AirQuality"/>
    <s v="RoomHeaters"/>
    <n v="36.953341740226989"/>
    <s v="FanHeaters"/>
    <n v="12499"/>
    <x v="0"/>
    <n v="19825"/>
    <n v="0.37"/>
    <s v="&lt;50%"/>
    <n v="1382.6883575883576"/>
    <x v="4"/>
    <x v="920"/>
    <n v="1383.0103575883575"/>
    <n v="6383650"/>
    <m/>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11"/>
    <x v="1097"/>
    <s v="Home&amp;Kitchen|Kitchen&amp;HomeAppliances|SmallKitchenAppliances|HandBlenders"/>
    <x v="3"/>
    <s v="Kitchen&amp;HomeAppliances"/>
    <s v="SmallKitchenAppliances"/>
    <n v="69.957081545064383"/>
    <s v="HandBlenders"/>
    <n v="210"/>
    <x v="1"/>
    <n v="699"/>
    <n v="0.7"/>
    <s v="50% or More"/>
    <n v="1387.7807933194154"/>
    <x v="12"/>
    <x v="601"/>
    <n v="1387.8547933194154"/>
    <n v="51726"/>
    <m/>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2"/>
    <x v="1098"/>
    <s v="Home&amp;Kitchen|Kitchen&amp;HomeAppliances|SewingMachines&amp;Accessories|Sewing&amp;EmbroideryMachines"/>
    <x v="3"/>
    <s v="Kitchen&amp;HomeAppliances"/>
    <s v="SewingMachines&amp;Accessories"/>
    <n v="19.349794238683128"/>
    <s v="Sewing&amp;EmbroideryMachines"/>
    <n v="9799"/>
    <x v="0"/>
    <n v="12150"/>
    <n v="0.19"/>
    <s v="&lt;50%"/>
    <n v="1393.4366876310273"/>
    <x v="0"/>
    <x v="921"/>
    <n v="1406.6876876310273"/>
    <n v="160999650"/>
    <m/>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13"/>
    <x v="1099"/>
    <s v="Home&amp;Kitchen|Kitchen&amp;HomeAppliances|SmallKitchenAppliances|InductionCooktop"/>
    <x v="3"/>
    <s v="Kitchen&amp;HomeAppliances"/>
    <s v="SmallKitchenAppliances"/>
    <n v="39.424242424242422"/>
    <s v="InductionCooktop"/>
    <n v="1999"/>
    <x v="0"/>
    <n v="3300"/>
    <n v="0.39"/>
    <s v="&lt;50%"/>
    <n v="1371.3978947368421"/>
    <x v="2"/>
    <x v="922"/>
    <n v="1372.1778947368421"/>
    <n v="2574000"/>
    <m/>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4"/>
    <x v="1100"/>
    <s v="Home&amp;Kitchen|Heating,Cooling&amp;AirQuality|WaterHeaters&amp;Geysers|ImmersionRods"/>
    <x v="3"/>
    <s v="Heating,Cooling&amp;AirQuality"/>
    <s v="WaterHeaters&amp;Geysers"/>
    <n v="20.3125"/>
    <s v="ImmersionRods"/>
    <n v="510"/>
    <x v="0"/>
    <n v="640"/>
    <n v="0.2"/>
    <s v="&lt;50%"/>
    <n v="1375.5386892177592"/>
    <x v="4"/>
    <x v="923"/>
    <n v="1382.7676892177592"/>
    <n v="4626560"/>
    <m/>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5"/>
    <x v="1101"/>
    <s v="Home&amp;Kitchen|Kitchen&amp;HomeAppliances|WaterPurifiers&amp;Accessories|WaterFilters&amp;Purifiers"/>
    <x v="3"/>
    <s v="Kitchen&amp;HomeAppliances"/>
    <s v="WaterPurifiers&amp;Accessories"/>
    <n v="48.756250000000001"/>
    <s v="WaterFilters&amp;Purifiers"/>
    <n v="8199"/>
    <x v="0"/>
    <n v="16000"/>
    <n v="0.49"/>
    <s v="&lt;50%"/>
    <n v="1366.0227176220806"/>
    <x v="6"/>
    <x v="924"/>
    <n v="1384.5197176220806"/>
    <n v="295952000"/>
    <m/>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116"/>
    <x v="1102"/>
    <s v="Home&amp;Kitchen|Heating,Cooling&amp;AirQuality|WaterHeaters&amp;Geysers|InstantWaterHeaters"/>
    <x v="3"/>
    <s v="Heating,Cooling&amp;AirQuality"/>
    <s v="WaterHeaters&amp;Geysers"/>
    <n v="61.576923076923073"/>
    <s v="InstantWaterHeaters"/>
    <n v="999"/>
    <x v="0"/>
    <n v="2600"/>
    <n v="0.62"/>
    <s v="50% or More"/>
    <n v="1332.4004264392324"/>
    <x v="17"/>
    <x v="925"/>
    <n v="1332.6524264392324"/>
    <n v="655200"/>
    <m/>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7"/>
    <x v="1103"/>
    <s v="Home&amp;Kitchen|Kitchen&amp;HomeAppliances|SmallKitchenAppliances|HandBlenders"/>
    <x v="3"/>
    <s v="Kitchen&amp;HomeAppliances"/>
    <s v="SmallKitchenAppliances"/>
    <n v="61.585835257890686"/>
    <s v="HandBlenders"/>
    <n v="499"/>
    <x v="1"/>
    <n v="1299"/>
    <n v="0.62"/>
    <s v="50% or More"/>
    <n v="1337.5597430406854"/>
    <x v="14"/>
    <x v="926"/>
    <n v="1337.6137430406854"/>
    <n v="70146"/>
    <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8"/>
    <x v="1104"/>
    <s v="Home&amp;Kitchen|Kitchen&amp;HomeAppliances|SmallKitchenAppliances|EggBoilers"/>
    <x v="3"/>
    <s v="Kitchen&amp;HomeAppliances"/>
    <s v="SmallKitchenAppliances"/>
    <n v="65.742857142857147"/>
    <s v="EggBoilers"/>
    <n v="1199"/>
    <x v="0"/>
    <n v="3500"/>
    <n v="0.66"/>
    <s v="50% or More"/>
    <n v="1343.1864516129031"/>
    <x v="0"/>
    <x v="927"/>
    <n v="1344.988451612903"/>
    <n v="6307000"/>
    <m/>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9"/>
    <x v="1105"/>
    <s v="Home&amp;Kitchen|Heating,Cooling&amp;AirQuality|WaterHeaters&amp;Geysers|InstantWaterHeaters"/>
    <x v="3"/>
    <s v="Heating,Cooling&amp;AirQuality"/>
    <s v="WaterHeaters&amp;Geysers"/>
    <n v="49.894459102902374"/>
    <s v="InstantWaterHeaters"/>
    <n v="1899"/>
    <x v="0"/>
    <n v="3790"/>
    <n v="0.5"/>
    <s v="50% or More"/>
    <n v="1345.0872570194385"/>
    <x v="1"/>
    <x v="928"/>
    <n v="1348.9292570194386"/>
    <n v="14561180"/>
    <m/>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20"/>
    <x v="1106"/>
    <s v="Home&amp;Kitchen|Kitchen&amp;HomeAppliances|Vacuum,Cleaning&amp;Ironing|Vacuums&amp;FloorCare|Vacuums|HandheldVacuums"/>
    <x v="3"/>
    <s v="Kitchen&amp;HomeAppliances"/>
    <s v="Vacuum,Cleaning&amp;Ironing"/>
    <n v="46.470588235294116"/>
    <s v="Vacuums&amp;FloorCare"/>
    <n v="1547"/>
    <x v="0"/>
    <n v="2890"/>
    <n v="0.46"/>
    <s v="&lt;50%"/>
    <n v="1342.5804772234274"/>
    <x v="6"/>
    <x v="929"/>
    <n v="1343.0434772234273"/>
    <n v="1338070"/>
    <m/>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21"/>
    <x v="1107"/>
    <s v="Home&amp;Kitchen|Heating,Cooling&amp;AirQuality|WaterHeaters&amp;Geysers|InstantWaterHeaters"/>
    <x v="3"/>
    <s v="Heating,Cooling&amp;AirQuality"/>
    <s v="WaterHeaters&amp;Geysers"/>
    <n v="43.004385964912281"/>
    <s v="InstantWaterHeaters"/>
    <n v="2599"/>
    <x v="0"/>
    <n v="4560"/>
    <n v="0.43"/>
    <s v="&lt;50%"/>
    <n v="1347.4132897603486"/>
    <x v="5"/>
    <x v="930"/>
    <n v="1348.0592897603485"/>
    <n v="2945760"/>
    <m/>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22"/>
    <x v="1108"/>
    <s v="Home&amp;Kitchen|Kitchen&amp;HomeAppliances|SmallKitchenAppliances|JuicerMixerGrinders"/>
    <x v="3"/>
    <s v="Kitchen&amp;HomeAppliances"/>
    <s v="SmallKitchenAppliances"/>
    <n v="21.529443112176924"/>
    <s v="JuicerMixerGrinders"/>
    <n v="5890"/>
    <x v="0"/>
    <n v="7506"/>
    <n v="0.22"/>
    <s v="&lt;50%"/>
    <n v="1351.8868708971554"/>
    <x v="10"/>
    <x v="409"/>
    <n v="1359.1278708971554"/>
    <n v="54350946"/>
    <m/>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3"/>
    <x v="1109"/>
    <s v="Home&amp;Kitchen|Kitchen&amp;HomeAppliances|SmallKitchenAppliances"/>
    <x v="3"/>
    <s v="Kitchen&amp;HomeAppliances"/>
    <s v="SmallKitchenAppliances"/>
    <n v="39.417249417249415"/>
    <m/>
    <n v="2599"/>
    <x v="0"/>
    <n v="4290"/>
    <n v="0.39"/>
    <s v="&lt;50%"/>
    <n v="1341.9050549450551"/>
    <x v="5"/>
    <x v="931"/>
    <n v="1344.0210549450551"/>
    <n v="9077640"/>
    <m/>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24"/>
    <x v="1110"/>
    <s v="Home&amp;Kitchen|Kitchen&amp;HomeAppliances|SmallKitchenAppliances|HandBlenders"/>
    <x v="3"/>
    <s v="Kitchen&amp;HomeAppliances"/>
    <s v="SmallKitchenAppliances"/>
    <n v="56.285178236397748"/>
    <s v="HandBlenders"/>
    <n v="699"/>
    <x v="0"/>
    <n v="1599"/>
    <n v="0.56000000000000005"/>
    <s v="50% or More"/>
    <n v="1343.1487858719647"/>
    <x v="14"/>
    <x v="932"/>
    <n v="1344.8777858719648"/>
    <n v="2764671"/>
    <m/>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25"/>
    <x v="1111"/>
    <s v="Home&amp;Kitchen|Kitchen&amp;HomeAppliances|SmallKitchenAppliances|HandBlenders"/>
    <x v="3"/>
    <s v="Kitchen&amp;HomeAppliances"/>
    <s v="SmallKitchenAppliances"/>
    <n v="55.370246831220818"/>
    <s v="HandBlenders"/>
    <n v="669"/>
    <x v="0"/>
    <n v="1499"/>
    <n v="0.55000000000000004"/>
    <s v="50% or More"/>
    <n v="1345.2609756097561"/>
    <x v="21"/>
    <x v="933"/>
    <n v="1345.273975609756"/>
    <n v="19487"/>
    <m/>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6"/>
    <x v="1112"/>
    <s v="Home&amp;Kitchen|Kitchen&amp;HomeAppliances|Vacuum,Cleaning&amp;Ironing|Irons,Steamers&amp;Accessories|Irons|DryIrons"/>
    <x v="3"/>
    <s v="Kitchen&amp;HomeAppliances"/>
    <s v="Vacuum,Cleaning&amp;Ironing"/>
    <n v="29.053254437869825"/>
    <s v="Irons,Steamers&amp;Accessories"/>
    <n v="1199"/>
    <x v="0"/>
    <n v="1690"/>
    <n v="0.28999999999999998"/>
    <s v="&lt;50%"/>
    <n v="1351.219153674833"/>
    <x v="2"/>
    <x v="934"/>
    <n v="1355.799153674833"/>
    <n v="7740200"/>
    <m/>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27"/>
    <x v="1113"/>
    <s v="Home&amp;Kitchen|Kitchen&amp;HomeAppliances|SmallKitchenAppliances|Juicers"/>
    <x v="3"/>
    <s v="Kitchen&amp;HomeAppliances"/>
    <s v="SmallKitchenAppliances"/>
    <n v="27.74874930516954"/>
    <s v="Juicers"/>
    <n v="6499"/>
    <x v="0"/>
    <n v="8995"/>
    <n v="0.28000000000000003"/>
    <s v="&lt;50%"/>
    <n v="1347.0093959731544"/>
    <x v="0"/>
    <x v="935"/>
    <n v="1349.8193959731543"/>
    <n v="25275950"/>
    <m/>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28"/>
    <x v="1114"/>
    <s v="Home&amp;Kitchen|Kitchen&amp;HomeAppliances|SmallKitchenAppliances|DigitalKitchenScales|DigitalScales"/>
    <x v="3"/>
    <s v="Kitchen&amp;HomeAppliances"/>
    <s v="SmallKitchenAppliances"/>
    <n v="0"/>
    <s v="DigitalKitchenScales"/>
    <n v="239"/>
    <x v="1"/>
    <n v="239"/>
    <n v="0"/>
    <s v="&lt;50%"/>
    <n v="1346.7391011235954"/>
    <x v="0"/>
    <x v="95"/>
    <n v="1346.7461011235955"/>
    <n v="1673"/>
    <m/>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29"/>
    <x v="1115"/>
    <s v="Home&amp;Kitchen|Kitchen&amp;HomeAppliances|Vacuum,Cleaning&amp;Ironing|Irons,Steamers&amp;Accessories|Irons|SteamIrons"/>
    <x v="3"/>
    <s v="Kitchen&amp;HomeAppliances"/>
    <s v="Vacuum,Cleaning&amp;Ironing"/>
    <n v="33.953953953953956"/>
    <s v="Irons,Steamers&amp;Accessories"/>
    <n v="3299"/>
    <x v="0"/>
    <n v="4995"/>
    <n v="0.34"/>
    <s v="&lt;50%"/>
    <n v="1352.7936794582392"/>
    <x v="1"/>
    <x v="936"/>
    <n v="1354.1866794582393"/>
    <n v="6958035"/>
    <m/>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30"/>
    <x v="1116"/>
    <s v="Home&amp;Kitchen|Heating,Cooling&amp;AirQuality|AirPurifiers|HEPAAirPurifiers"/>
    <x v="3"/>
    <s v="Heating,Cooling&amp;AirQuality"/>
    <s v="AirPurifiers"/>
    <n v="26.644435181325555"/>
    <s v="HEPAAirPurifiers"/>
    <n v="8799"/>
    <x v="0"/>
    <n v="11995"/>
    <n v="0.27"/>
    <s v="&lt;50%"/>
    <n v="1355.7614512471657"/>
    <x v="4"/>
    <x v="937"/>
    <n v="1359.9184512471656"/>
    <n v="49863215"/>
    <m/>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31"/>
    <x v="1117"/>
    <s v="Home&amp;Kitchen|Kitchen&amp;HomeAppliances|SmallKitchenAppliances|Kettles&amp;HotWaterDispensers|Kettle&amp;ToasterSets"/>
    <x v="3"/>
    <s v="Kitchen&amp;HomeAppliances"/>
    <s v="SmallKitchenAppliances"/>
    <n v="60.534223706176959"/>
    <s v="Kettles&amp;HotWaterDispensers"/>
    <n v="1182"/>
    <x v="0"/>
    <n v="2995"/>
    <n v="0.61"/>
    <s v="50% or More"/>
    <n v="1352.4594533029613"/>
    <x v="2"/>
    <x v="938"/>
    <n v="1357.6374533029614"/>
    <n v="15508110"/>
    <m/>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32"/>
    <x v="1118"/>
    <s v="Home&amp;Kitchen|Kitchen&amp;HomeAppliances|WaterPurifiers&amp;Accessories|WaterFilters&amp;Purifiers"/>
    <x v="3"/>
    <s v="Kitchen&amp;HomeAppliances"/>
    <s v="WaterPurifiers&amp;Accessories"/>
    <n v="48.894444444444446"/>
    <s v="WaterFilters&amp;Purifiers"/>
    <n v="9199"/>
    <x v="0"/>
    <n v="18000"/>
    <n v="0.49"/>
    <s v="&lt;50%"/>
    <n v="1346.7906178489702"/>
    <x v="3"/>
    <x v="939"/>
    <n v="1362.8106178489702"/>
    <n v="288360000"/>
    <m/>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3"/>
    <x v="1119"/>
    <s v="Home&amp;Kitchen|Kitchen&amp;HomeAppliances|SmallKitchenAppliances|EggBoilers"/>
    <x v="3"/>
    <s v="Kitchen&amp;HomeAppliances"/>
    <s v="SmallKitchenAppliances"/>
    <n v="41.229050279329613"/>
    <s v="EggBoilers"/>
    <n v="1052"/>
    <x v="0"/>
    <n v="1790"/>
    <n v="0.41"/>
    <s v="&lt;50%"/>
    <n v="1316.1459770114943"/>
    <x v="0"/>
    <x v="940"/>
    <n v="1317.5499770114943"/>
    <n v="2513160"/>
    <m/>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34"/>
    <x v="1120"/>
    <s v="Home&amp;Kitchen|Heating,Cooling&amp;AirQuality|RoomHeaters|ElectricHeaters"/>
    <x v="3"/>
    <s v="Heating,Cooling&amp;AirQuality"/>
    <s v="RoomHeaters"/>
    <n v="49.016338779593198"/>
    <s v="ElectricHeaters"/>
    <n v="1529"/>
    <x v="0"/>
    <n v="2999"/>
    <n v="0.49"/>
    <s v="&lt;50%"/>
    <n v="1318.9727482678982"/>
    <x v="8"/>
    <x v="941"/>
    <n v="1319.0017482678982"/>
    <n v="86971"/>
    <m/>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35"/>
    <x v="1121"/>
    <s v="Home&amp;Kitchen|Kitchen&amp;HomeAppliances|SmallKitchenAppliances|VacuumSealers"/>
    <x v="3"/>
    <s v="Kitchen&amp;HomeAppliances"/>
    <s v="SmallKitchenAppliances"/>
    <n v="11.339633129516399"/>
    <s v="VacuumSealers"/>
    <n v="1595"/>
    <x v="0"/>
    <n v="1799"/>
    <n v="0.11"/>
    <s v="&lt;50%"/>
    <n v="1325.0183294663573"/>
    <x v="3"/>
    <x v="942"/>
    <n v="1327.8953294663572"/>
    <n v="5175723"/>
    <m/>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36"/>
    <x v="1122"/>
    <s v="Home&amp;Kitchen|Kitchen&amp;HomeAppliances|Vacuum,Cleaning&amp;Ironing|Irons,Steamers&amp;Accessories|LintShavers"/>
    <x v="3"/>
    <s v="Kitchen&amp;HomeAppliances"/>
    <s v="Vacuum,Cleaning&amp;Ironing"/>
    <n v="50.050050050050054"/>
    <s v="Irons,Steamers&amp;Accessories"/>
    <n v="499"/>
    <x v="1"/>
    <n v="999"/>
    <n v="0.5"/>
    <s v="50% or More"/>
    <n v="1324.4799533799535"/>
    <x v="13"/>
    <x v="943"/>
    <n v="1324.5589533799534"/>
    <n v="78921"/>
    <m/>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37"/>
    <x v="1123"/>
    <s v="Home&amp;Kitchen|Kitchen&amp;HomeAppliances|Vacuum,Cleaning&amp;Ironing|Irons,Steamers&amp;Accessories|Irons|DryIrons"/>
    <x v="3"/>
    <s v="Kitchen&amp;HomeAppliances"/>
    <s v="Vacuum,Cleaning&amp;Ironing"/>
    <n v="46.205128205128204"/>
    <s v="Irons,Steamers&amp;Accessories"/>
    <n v="1049"/>
    <x v="0"/>
    <n v="1950"/>
    <n v="0.46"/>
    <s v="&lt;50%"/>
    <n v="1330.4878220140517"/>
    <x v="1"/>
    <x v="944"/>
    <n v="1330.7378220140517"/>
    <n v="487500"/>
    <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38"/>
    <x v="1124"/>
    <s v="Home&amp;Kitchen|Kitchen&amp;HomeAppliances|Vacuum,Cleaning&amp;Ironing|Vacuums&amp;FloorCare|Vacuums|HandheldVacuums"/>
    <x v="3"/>
    <s v="Kitchen&amp;HomeAppliances"/>
    <s v="Vacuum,Cleaning&amp;Ironing"/>
    <n v="53.336889125941731"/>
    <s v="Vacuums&amp;FloorCare"/>
    <n v="6999"/>
    <x v="0"/>
    <n v="14999"/>
    <n v="0.53"/>
    <s v="50% or More"/>
    <n v="1336.1517647058824"/>
    <x v="4"/>
    <x v="945"/>
    <n v="1337.8797647058825"/>
    <n v="25918272"/>
    <m/>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139"/>
    <x v="1125"/>
    <s v="Home&amp;Kitchen|Kitchen&amp;HomeAppliances|SmallKitchenAppliances|JuicerMixerGrinders"/>
    <x v="3"/>
    <s v="Kitchen&amp;HomeAppliances"/>
    <s v="SmallKitchenAppliances"/>
    <n v="77.30786721236926"/>
    <s v="JuicerMixerGrinders"/>
    <n v="499"/>
    <x v="1"/>
    <n v="2199"/>
    <n v="0.77"/>
    <s v="50% or More"/>
    <n v="1338.3744680851064"/>
    <x v="12"/>
    <x v="946"/>
    <n v="1338.4274680851065"/>
    <n v="116547"/>
    <m/>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140"/>
    <x v="1126"/>
    <s v="Home&amp;Kitchen|Kitchen&amp;HomeAppliances|Vacuum,Cleaning&amp;Ironing|Vacuums&amp;FloorCare|Vacuums|Wet-DryVacuums"/>
    <x v="3"/>
    <s v="Kitchen&amp;HomeAppliances"/>
    <s v="Vacuum,Cleaning&amp;Ironing"/>
    <n v="37.633763376337633"/>
    <s v="Vacuums&amp;FloorCare"/>
    <n v="6236"/>
    <x v="0"/>
    <n v="9999"/>
    <n v="0.38"/>
    <s v="&lt;50%"/>
    <n v="1344.5978622327789"/>
    <x v="4"/>
    <x v="947"/>
    <n v="1348.1498622327788"/>
    <n v="35516448"/>
    <m/>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41"/>
    <x v="1127"/>
    <s v="Home&amp;Kitchen|Kitchen&amp;HomeAppliances|SmallKitchenAppliances|HandBlenders"/>
    <x v="3"/>
    <s v="Kitchen&amp;HomeAppliances"/>
    <s v="SmallKitchenAppliances"/>
    <n v="31.364205256570717"/>
    <s v="HandBlenders"/>
    <n v="2742"/>
    <x v="0"/>
    <n v="3995"/>
    <n v="0.31"/>
    <s v="&lt;50%"/>
    <n v="1342.5288782816228"/>
    <x v="5"/>
    <x v="948"/>
    <n v="1353.6768782816227"/>
    <n v="44536260"/>
    <m/>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42"/>
    <x v="1128"/>
    <s v="Health&amp;PersonalCare|HomeMedicalSupplies&amp;Equipment|HealthMonitors|WeighingScales|DigitalBathroomScales"/>
    <x v="8"/>
    <s v="HomeMedicalSupplies&amp;Equipment"/>
    <s v="HealthMonitors"/>
    <n v="52.684210526315788"/>
    <s v="WeighingScales"/>
    <n v="899"/>
    <x v="0"/>
    <n v="1900"/>
    <n v="0.53"/>
    <s v="50% or More"/>
    <n v="1322.2235011990406"/>
    <x v="3"/>
    <x v="949"/>
    <n v="1325.8865011990406"/>
    <n v="6959700"/>
    <m/>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43"/>
    <x v="1129"/>
    <s v="Home&amp;Kitchen|Kitchen&amp;HomeAppliances|SmallKitchenAppliances|Kettles&amp;HotWaterDispensers|Kettle&amp;ToasterSets"/>
    <x v="3"/>
    <s v="Kitchen&amp;HomeAppliances"/>
    <s v="SmallKitchenAppliances"/>
    <n v="27.081081081081081"/>
    <s v="Kettles&amp;HotWaterDispensers"/>
    <n v="1349"/>
    <x v="0"/>
    <n v="1850"/>
    <n v="0.27"/>
    <s v="&lt;50%"/>
    <n v="1319.759518072289"/>
    <x v="5"/>
    <x v="950"/>
    <n v="1320.3975180722889"/>
    <n v="1180300"/>
    <m/>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44"/>
    <x v="1130"/>
    <s v="Home&amp;Kitchen|HomeStorage&amp;Organization|LaundryOrganization|LaundryBaskets"/>
    <x v="3"/>
    <s v="HomeStorage&amp;Organization"/>
    <s v="LaundryOrganization"/>
    <n v="68.061874431301177"/>
    <s v="LaundryBaskets"/>
    <n v="351"/>
    <x v="1"/>
    <n v="1099"/>
    <n v="0.68"/>
    <s v="50% or More"/>
    <n v="1324.5951573849879"/>
    <x v="12"/>
    <x v="951"/>
    <n v="1326.065157384988"/>
    <n v="1615530"/>
    <m/>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45"/>
    <x v="1131"/>
    <s v="Home&amp;Kitchen|Kitchen&amp;HomeAppliances|Vacuum,Cleaning&amp;Ironing|Vacuums&amp;FloorCare|Vacuums|Wet-DryVacuums"/>
    <x v="3"/>
    <s v="Kitchen&amp;HomeAppliances"/>
    <s v="Vacuum,Cleaning&amp;Ironing"/>
    <n v="62.515784361340451"/>
    <s v="Vacuums&amp;FloorCare"/>
    <n v="3859"/>
    <x v="0"/>
    <n v="10295"/>
    <n v="0.63"/>
    <s v="50% or More"/>
    <n v="1327.4552311435523"/>
    <x v="6"/>
    <x v="952"/>
    <n v="1335.5502311435523"/>
    <n v="83338025"/>
    <m/>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46"/>
    <x v="1132"/>
    <s v="Home&amp;Kitchen|Heating,Cooling&amp;AirQuality|WaterHeaters&amp;Geysers|StorageWaterHeaters"/>
    <x v="3"/>
    <s v="Heating,Cooling&amp;AirQuality"/>
    <s v="WaterHeaters&amp;Geysers"/>
    <n v="40.869565217391305"/>
    <s v="StorageWaterHeaters"/>
    <n v="6800"/>
    <x v="0"/>
    <n v="11500"/>
    <n v="0.41"/>
    <s v="&lt;50%"/>
    <n v="1314.1447432762834"/>
    <x v="4"/>
    <x v="953"/>
    <n v="1324.4527432762834"/>
    <n v="118542000"/>
    <m/>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47"/>
    <x v="1133"/>
    <s v="Home&amp;Kitchen|Kitchen&amp;HomeAppliances|SmallKitchenAppliances|SandwichMakers"/>
    <x v="3"/>
    <s v="Kitchen&amp;HomeAppliances"/>
    <s v="SmallKitchenAppliances"/>
    <n v="54.521739130434788"/>
    <s v="SandwichMakers"/>
    <n v="2092"/>
    <x v="0"/>
    <n v="4600"/>
    <n v="0.55000000000000004"/>
    <s v="50% or More"/>
    <n v="1295.2656019656019"/>
    <x v="0"/>
    <x v="954"/>
    <n v="1295.8276019656018"/>
    <n v="2585200"/>
    <m/>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48"/>
    <x v="1134"/>
    <s v="Home&amp;Kitchen|Kitchen&amp;HomeAppliances|SmallKitchenAppliances|MiniFoodProcessors&amp;Choppers"/>
    <x v="3"/>
    <s v="Kitchen&amp;HomeAppliances"/>
    <s v="SmallKitchenAppliances"/>
    <n v="55.018339446482159"/>
    <s v="MiniFoodProcessors&amp;Choppers"/>
    <n v="1349"/>
    <x v="0"/>
    <n v="2999"/>
    <n v="0.55000000000000004"/>
    <s v="50% or More"/>
    <n v="1300.2637037037039"/>
    <x v="1"/>
    <x v="845"/>
    <n v="1300.7047037037039"/>
    <n v="1322559"/>
    <m/>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9"/>
    <x v="1135"/>
    <s v="Home&amp;Kitchen|Heating,Cooling&amp;AirQuality|Fans|CeilingFans"/>
    <x v="3"/>
    <s v="Heating,Cooling&amp;AirQuality"/>
    <s v="Fans"/>
    <n v="24.201680672268907"/>
    <s v="CeilingFans"/>
    <n v="1804"/>
    <x v="0"/>
    <n v="2380"/>
    <n v="0.24"/>
    <s v="&lt;50%"/>
    <n v="1305.6129032258063"/>
    <x v="3"/>
    <x v="955"/>
    <n v="1320.9949032258064"/>
    <n v="36609160"/>
    <m/>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50"/>
    <x v="1136"/>
    <s v="Home&amp;Kitchen|Heating,Cooling&amp;AirQuality|WaterHeaters&amp;Geysers|ImmersionRods"/>
    <x v="3"/>
    <s v="Heating,Cooling&amp;AirQuality"/>
    <s v="WaterHeaters&amp;Geysers"/>
    <n v="7.0697674418604652"/>
    <s v="ImmersionRods"/>
    <n v="999"/>
    <x v="0"/>
    <n v="1075"/>
    <n v="7.0000000000000007E-2"/>
    <s v="&lt;50%"/>
    <n v="1273.7556109725685"/>
    <x v="4"/>
    <x v="305"/>
    <n v="1283.0306109725686"/>
    <n v="9970625"/>
    <m/>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51"/>
    <x v="1137"/>
    <s v="Home&amp;Kitchen|Heating,Cooling&amp;AirQuality|Humidifiers"/>
    <x v="3"/>
    <s v="Heating,Cooling&amp;AirQuality"/>
    <s v="Humidifiers"/>
    <n v="36.647887323943664"/>
    <m/>
    <n v="2249"/>
    <x v="0"/>
    <n v="3550"/>
    <n v="0.37"/>
    <s v="&lt;50%"/>
    <n v="1256.8844611528823"/>
    <x v="3"/>
    <x v="956"/>
    <n v="1260.8574611528823"/>
    <n v="14104150"/>
    <m/>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2"/>
    <x v="1138"/>
    <s v="Home&amp;Kitchen|Kitchen&amp;HomeAppliances|Coffee,Tea&amp;Espresso|EspressoMachines"/>
    <x v="3"/>
    <s v="Kitchen&amp;HomeAppliances"/>
    <s v="Coffee,Tea&amp;Espresso"/>
    <n v="17.187230371009491"/>
    <s v="EspressoMachines"/>
    <n v="4799"/>
    <x v="0"/>
    <n v="5795"/>
    <n v="0.17"/>
    <s v="&lt;50%"/>
    <n v="1253.1987405541563"/>
    <x v="6"/>
    <x v="957"/>
    <n v="1257.0137405541564"/>
    <n v="22107925"/>
    <m/>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53"/>
    <x v="1139"/>
    <s v="Home&amp;Kitchen|Heating,Cooling&amp;AirQuality|WaterHeaters&amp;Geysers|ImmersionRods"/>
    <x v="3"/>
    <s v="Heating,Cooling&amp;AirQuality"/>
    <s v="WaterHeaters&amp;Geysers"/>
    <n v="57.171428571428571"/>
    <s v="ImmersionRods"/>
    <n v="1499"/>
    <x v="0"/>
    <n v="3500"/>
    <n v="0.56999999999999995"/>
    <s v="50% or More"/>
    <n v="1249.8759493670887"/>
    <x v="4"/>
    <x v="958"/>
    <n v="1250.1789493670888"/>
    <n v="1060500"/>
    <m/>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54"/>
    <x v="1140"/>
    <s v="Home&amp;Kitchen|Heating,Cooling&amp;AirQuality|RoomHeaters|ElectricHeaters"/>
    <x v="3"/>
    <s v="Heating,Cooling&amp;AirQuality"/>
    <s v="RoomHeaters"/>
    <n v="17.61174116077385"/>
    <s v="ElectricHeaters"/>
    <n v="1235"/>
    <x v="0"/>
    <n v="1499"/>
    <n v="0.18"/>
    <s v="&lt;50%"/>
    <n v="1255.4552162849873"/>
    <x v="4"/>
    <x v="959"/>
    <n v="1255.6582162849872"/>
    <n v="304297"/>
    <m/>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55"/>
    <x v="1141"/>
    <s v="Home&amp;Kitchen|Kitchen&amp;HomeAppliances|SmallKitchenAppliances|MiniFoodProcessors&amp;Choppers"/>
    <x v="3"/>
    <s v="Kitchen&amp;HomeAppliances"/>
    <s v="SmallKitchenAppliances"/>
    <n v="38.552875695732844"/>
    <s v="MiniFoodProcessors&amp;Choppers"/>
    <n v="1656"/>
    <x v="0"/>
    <n v="2695"/>
    <n v="0.39"/>
    <s v="&lt;50%"/>
    <n v="1261.3473145780051"/>
    <x v="5"/>
    <x v="960"/>
    <n v="1267.3743145780052"/>
    <n v="16242765"/>
    <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56"/>
    <x v="1142"/>
    <s v="Home&amp;Kitchen|Kitchen&amp;HomeAppliances|SmallKitchenAppliances|EggBoilers"/>
    <x v="3"/>
    <s v="Kitchen&amp;HomeAppliances"/>
    <s v="SmallKitchenAppliances"/>
    <n v="56.285178236397748"/>
    <s v="EggBoilers"/>
    <n v="699"/>
    <x v="0"/>
    <n v="1599"/>
    <n v="0.56000000000000005"/>
    <s v="50% or More"/>
    <n v="1252.3275064267352"/>
    <x v="14"/>
    <x v="961"/>
    <n v="1254.6275064267352"/>
    <n v="3677700"/>
    <m/>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57"/>
    <x v="1143"/>
    <s v="Home&amp;Kitchen|Kitchen&amp;HomeAppliances|Vacuum,Cleaning&amp;Ironing|Irons,Steamers&amp;Accessories|Irons|SteamIrons"/>
    <x v="3"/>
    <s v="Kitchen&amp;HomeAppliances"/>
    <s v="Vacuum,Cleaning&amp;Ironing"/>
    <n v="11.896813353566008"/>
    <s v="Irons,Steamers&amp;Accessories"/>
    <n v="2903"/>
    <x v="0"/>
    <n v="3295"/>
    <n v="0.12"/>
    <s v="&lt;50%"/>
    <n v="1252.8441860465116"/>
    <x v="0"/>
    <x v="962"/>
    <n v="1255.1431860465116"/>
    <n v="7575205"/>
    <m/>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58"/>
    <x v="1144"/>
    <s v="Home&amp;Kitchen|Kitchen&amp;HomeAppliances|SmallKitchenAppliances|MixerGrinders"/>
    <x v="3"/>
    <s v="Kitchen&amp;HomeAppliances"/>
    <s v="SmallKitchenAppliances"/>
    <n v="50"/>
    <s v="MixerGrinders"/>
    <n v="1699"/>
    <x v="0"/>
    <n v="3398"/>
    <n v="0.5"/>
    <s v="50% or More"/>
    <n v="1253.3698701298702"/>
    <x v="1"/>
    <x v="963"/>
    <n v="1261.3578701298702"/>
    <n v="27143224"/>
    <m/>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59"/>
    <x v="1145"/>
    <s v="Home&amp;Kitchen|Kitchen&amp;HomeAppliances|SewingMachines&amp;Accessories|Sewing&amp;EmbroideryMachines"/>
    <x v="3"/>
    <s v="Kitchen&amp;HomeAppliances"/>
    <s v="SewingMachines&amp;Accessories"/>
    <n v="51.901267511674455"/>
    <s v="Sewing&amp;EmbroideryMachines"/>
    <n v="721"/>
    <x v="0"/>
    <n v="1499"/>
    <n v="0.52"/>
    <s v="50% or More"/>
    <n v="1239.0485639686683"/>
    <x v="19"/>
    <x v="964"/>
    <n v="1241.4975639686684"/>
    <n v="3671051"/>
    <m/>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60"/>
    <x v="1146"/>
    <s v="Home&amp;Kitchen|Kitchen&amp;HomeAppliances|Vacuum,Cleaning&amp;Ironing|Irons,Steamers&amp;Accessories|LintShavers"/>
    <x v="3"/>
    <s v="Kitchen&amp;HomeAppliances"/>
    <s v="Vacuum,Cleaning&amp;Ironing"/>
    <n v="40.080160320641284"/>
    <s v="Irons,Steamers&amp;Accessories"/>
    <n v="299"/>
    <x v="1"/>
    <n v="499"/>
    <n v="0.4"/>
    <s v="&lt;50%"/>
    <n v="1239.1167979002626"/>
    <x v="6"/>
    <x v="965"/>
    <n v="1240.1317979002627"/>
    <n v="506485"/>
    <m/>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1"/>
    <x v="1147"/>
    <s v="Home&amp;Kitchen|Kitchen&amp;HomeAppliances|SmallKitchenAppliances|JuicerMixerGrinders"/>
    <x v="3"/>
    <s v="Kitchen&amp;HomeAppliances"/>
    <s v="SmallKitchenAppliances"/>
    <n v="77.30786721236926"/>
    <s v="JuicerMixerGrinders"/>
    <n v="499"/>
    <x v="1"/>
    <n v="2199"/>
    <n v="0.77"/>
    <s v="50% or More"/>
    <n v="1242.9672823218996"/>
    <x v="16"/>
    <x v="966"/>
    <n v="1243.0762823218995"/>
    <n v="239691"/>
    <m/>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62"/>
    <x v="1148"/>
    <s v="Home&amp;Kitchen|HomeStorage&amp;Organization|LaundryOrganization|LaundryBaskets"/>
    <x v="3"/>
    <s v="HomeStorage&amp;Organization"/>
    <s v="LaundryOrganization"/>
    <n v="22.148205928237132"/>
    <s v="LaundryBaskets"/>
    <n v="998.06"/>
    <x v="0"/>
    <n v="1282"/>
    <n v="0.22"/>
    <s v="&lt;50%"/>
    <n v="1249.2647214854112"/>
    <x v="2"/>
    <x v="967"/>
    <n v="1256.5387214854111"/>
    <n v="9325268"/>
    <m/>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63"/>
    <x v="1149"/>
    <s v="Home&amp;Kitchen|Heating,Cooling&amp;AirQuality|WaterHeaters&amp;Geysers|InstantWaterHeaters"/>
    <x v="3"/>
    <s v="Heating,Cooling&amp;AirQuality"/>
    <s v="WaterHeaters&amp;Geysers"/>
    <n v="50.631001371742116"/>
    <s v="InstantWaterHeaters"/>
    <n v="3599"/>
    <x v="0"/>
    <n v="7290"/>
    <n v="0.51"/>
    <s v="50% or More"/>
    <n v="1236.5189333333333"/>
    <x v="6"/>
    <x v="968"/>
    <n v="1237.4609333333333"/>
    <n v="6867180"/>
    <m/>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64"/>
    <x v="1150"/>
    <s v="Home&amp;Kitchen|Kitchen&amp;HomeAppliances|SmallKitchenAppliances|SandwichMakers"/>
    <x v="3"/>
    <s v="Kitchen&amp;HomeAppliances"/>
    <s v="SmallKitchenAppliances"/>
    <n v="32.913843175217814"/>
    <s v="SandwichMakers"/>
    <n v="2079"/>
    <x v="0"/>
    <n v="3099"/>
    <n v="0.33"/>
    <s v="&lt;50%"/>
    <n v="1240.6131367292226"/>
    <x v="4"/>
    <x v="230"/>
    <n v="1240.8951367292225"/>
    <n v="873918"/>
    <m/>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65"/>
    <x v="1151"/>
    <s v="Home&amp;Kitchen|Heating,Cooling&amp;AirQuality|WaterHeaters&amp;Geysers|StorageWaterHeaters"/>
    <x v="3"/>
    <s v="Heating,Cooling&amp;AirQuality"/>
    <s v="WaterHeaters&amp;Geysers"/>
    <n v="52.182608695652178"/>
    <s v="StorageWaterHeaters"/>
    <n v="5499"/>
    <x v="0"/>
    <n v="11500"/>
    <n v="0.52"/>
    <s v="50% or More"/>
    <n v="1246.5299191374663"/>
    <x v="6"/>
    <x v="969"/>
    <n v="1247.4889191374664"/>
    <n v="11028500"/>
    <m/>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66"/>
    <x v="1152"/>
    <s v="Home&amp;Kitchen|Heating,Cooling&amp;AirQuality|RoomHeaters|FanHeaters"/>
    <x v="3"/>
    <s v="Heating,Cooling&amp;AirQuality"/>
    <s v="RoomHeaters"/>
    <n v="45.93186372745491"/>
    <s v="FanHeaters"/>
    <n v="1349"/>
    <x v="0"/>
    <n v="2495"/>
    <n v="0.46"/>
    <s v="&lt;50%"/>
    <n v="1250.6766937669377"/>
    <x v="1"/>
    <x v="970"/>
    <n v="1250.8426937669376"/>
    <n v="414170"/>
    <m/>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7"/>
    <x v="1153"/>
    <s v="Home&amp;Kitchen|Kitchen&amp;HomeAppliances|SmallKitchenAppliances|MiniFoodProcessors&amp;Choppers"/>
    <x v="3"/>
    <s v="Kitchen&amp;HomeAppliances"/>
    <s v="SmallKitchenAppliances"/>
    <n v="58.5"/>
    <s v="MiniFoodProcessors&amp;Choppers"/>
    <n v="498"/>
    <x v="1"/>
    <n v="1200"/>
    <n v="0.59"/>
    <s v="50% or More"/>
    <n v="1257.0297002724797"/>
    <x v="18"/>
    <x v="971"/>
    <n v="1257.1427002724797"/>
    <n v="135600"/>
    <m/>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168"/>
    <x v="1154"/>
    <s v="Home&amp;Kitchen|Kitchen&amp;HomeAppliances|SmallKitchenAppliances|SandwichMakers"/>
    <x v="3"/>
    <s v="Kitchen&amp;HomeAppliances"/>
    <s v="SmallKitchenAppliances"/>
    <n v="13.974683544303797"/>
    <s v="SandwichMakers"/>
    <n v="1699"/>
    <x v="0"/>
    <n v="1975"/>
    <n v="0.14000000000000001"/>
    <s v="&lt;50%"/>
    <n v="1263.5991780821919"/>
    <x v="4"/>
    <x v="972"/>
    <n v="1268.3151780821918"/>
    <n v="9314100"/>
    <m/>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9"/>
    <x v="1155"/>
    <s v="Home&amp;Kitchen|Kitchen&amp;HomeAppliances|Vacuum,Cleaning&amp;Ironing|Vacuums&amp;FloorCare|Vacuums|HandheldVacuums"/>
    <x v="3"/>
    <s v="Kitchen&amp;HomeAppliances"/>
    <s v="Vacuum,Cleaning&amp;Ironing"/>
    <n v="16.006402561024409"/>
    <s v="Vacuums&amp;FloorCare"/>
    <n v="2099"/>
    <x v="0"/>
    <n v="2499"/>
    <n v="0.16"/>
    <s v="&lt;50%"/>
    <n v="1257.5581267217631"/>
    <x v="22"/>
    <x v="973"/>
    <n v="1258.550126721763"/>
    <n v="2479008"/>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70"/>
    <x v="1156"/>
    <s v="Home&amp;Kitchen|Kitchen&amp;HomeAppliances|Vacuum,Cleaning&amp;Ironing|Irons,Steamers&amp;Accessories|Irons|SteamIrons"/>
    <x v="3"/>
    <s v="Kitchen&amp;HomeAppliances"/>
    <s v="Vacuum,Cleaning&amp;Ironing"/>
    <n v="16.170212765957448"/>
    <s v="Irons,Steamers&amp;Accessories"/>
    <n v="3349"/>
    <x v="0"/>
    <n v="3995"/>
    <n v="0.16"/>
    <s v="&lt;50%"/>
    <n v="1258.2917127071823"/>
    <x v="0"/>
    <x v="974"/>
    <n v="1260.2457127071823"/>
    <n v="7806230"/>
    <m/>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71"/>
    <x v="1157"/>
    <s v="Home&amp;Kitchen|Kitchen&amp;HomeAppliances|SmallKitchenAppliances|EggBoilers"/>
    <x v="3"/>
    <s v="Kitchen&amp;HomeAppliances"/>
    <s v="SmallKitchenAppliances"/>
    <n v="38.908296943231441"/>
    <s v="EggBoilers"/>
    <n v="1399"/>
    <x v="0"/>
    <n v="2290"/>
    <n v="0.39"/>
    <s v="&lt;50%"/>
    <n v="1259.8425"/>
    <x v="5"/>
    <x v="975"/>
    <n v="1260.3035"/>
    <n v="1055690"/>
    <m/>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72"/>
    <x v="1158"/>
    <s v="Home&amp;Kitchen|Heating,Cooling&amp;AirQuality|WaterHeaters&amp;Geysers|InstantWaterHeaters"/>
    <x v="3"/>
    <s v="Heating,Cooling&amp;AirQuality"/>
    <s v="WaterHeaters&amp;Geysers"/>
    <n v="58.023209283713484"/>
    <s v="InstantWaterHeaters"/>
    <n v="1049"/>
    <x v="0"/>
    <n v="2499"/>
    <n v="0.57999999999999996"/>
    <s v="50% or More"/>
    <n v="1265.5807262569833"/>
    <x v="11"/>
    <x v="976"/>
    <n v="1265.9087262569833"/>
    <n v="819672"/>
    <m/>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3"/>
    <x v="1159"/>
    <s v="Home&amp;Kitchen|Heating,Cooling&amp;AirQuality|RoomHeaters|FanHeaters"/>
    <x v="3"/>
    <s v="Heating,Cooling&amp;AirQuality"/>
    <s v="RoomHeaters"/>
    <n v="66.722240746915645"/>
    <s v="FanHeaters"/>
    <n v="998"/>
    <x v="0"/>
    <n v="2999"/>
    <n v="0.67"/>
    <s v="50% or More"/>
    <n v="1271.7592696629213"/>
    <x v="13"/>
    <x v="977"/>
    <n v="1271.7682696629213"/>
    <n v="26991"/>
    <m/>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4"/>
    <x v="1160"/>
    <s v="Home&amp;Kitchen|Heating,Cooling&amp;AirQuality|Fans|TableFans"/>
    <x v="3"/>
    <s v="Heating,Cooling&amp;AirQuality"/>
    <s v="Fans"/>
    <n v="41.481481481481481"/>
    <s v="TableFans"/>
    <n v="948"/>
    <x v="0"/>
    <n v="1620"/>
    <n v="0.41"/>
    <s v="&lt;50%"/>
    <n v="1278.90593220339"/>
    <x v="4"/>
    <x v="978"/>
    <n v="1283.2759322033899"/>
    <n v="7079400"/>
    <m/>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75"/>
    <x v="1161"/>
    <s v="Home&amp;Kitchen|Heating,Cooling&amp;AirQuality|RoomHeaters|FanHeaters"/>
    <x v="3"/>
    <s v="Heating,Cooling&amp;AirQuality"/>
    <s v="RoomHeaters"/>
    <n v="37.080635668040024"/>
    <s v="FanHeaters"/>
    <n v="1069"/>
    <x v="0"/>
    <n v="1699"/>
    <n v="0.37"/>
    <s v="&lt;50%"/>
    <n v="1273.7460227272727"/>
    <x v="6"/>
    <x v="391"/>
    <n v="1274.0590227272728"/>
    <n v="531787"/>
    <m/>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76"/>
    <x v="1162"/>
    <s v="Home&amp;Kitchen|Kitchen&amp;HomeAppliances|Vacuum,Cleaning&amp;Ironing|Vacuums&amp;FloorCare|Vacuums|HandheldVacuums"/>
    <x v="3"/>
    <s v="Kitchen&amp;HomeAppliances"/>
    <s v="Vacuum,Cleaning&amp;Ironing"/>
    <n v="54.579225603657669"/>
    <s v="Vacuums&amp;FloorCare"/>
    <n v="3179"/>
    <x v="0"/>
    <n v="6999"/>
    <n v="0.55000000000000004"/>
    <s v="50% or More"/>
    <n v="1280.1191428571428"/>
    <x v="3"/>
    <x v="979"/>
    <n v="1280.8621428571428"/>
    <n v="5200257"/>
    <m/>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77"/>
    <x v="1163"/>
    <s v="Home&amp;Kitchen|Kitchen&amp;HomeAppliances|Coffee,Tea&amp;Espresso|MilkFrothers"/>
    <x v="3"/>
    <s v="Kitchen&amp;HomeAppliances"/>
    <s v="Coffee,Tea&amp;Espresso"/>
    <n v="54.108216432865731"/>
    <s v="MilkFrothers"/>
    <n v="229"/>
    <x v="1"/>
    <n v="499"/>
    <n v="0.54"/>
    <s v="50% or More"/>
    <n v="1285.3295977011494"/>
    <x v="9"/>
    <x v="260"/>
    <n v="1285.5145977011493"/>
    <n v="92315"/>
    <m/>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78"/>
    <x v="1164"/>
    <s v="Home&amp;Kitchen|Kitchen&amp;HomeAppliances|SmallKitchenAppliances|Kettles&amp;HotWaterDispensers|Kettle&amp;ToasterSets"/>
    <x v="3"/>
    <s v="Kitchen&amp;HomeAppliances"/>
    <s v="SmallKitchenAppliances"/>
    <n v="55.436241610738257"/>
    <s v="Kettles&amp;HotWaterDispensers"/>
    <n v="664"/>
    <x v="0"/>
    <n v="1490"/>
    <n v="0.55000000000000004"/>
    <s v="50% or More"/>
    <n v="1292.2144508670522"/>
    <x v="4"/>
    <x v="980"/>
    <n v="1293.1394508670521"/>
    <n v="1378250"/>
    <m/>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79"/>
    <x v="1165"/>
    <s v="Home&amp;Kitchen|Kitchen&amp;HomeAppliances|Vacuum,Cleaning&amp;Ironing|Irons,Steamers&amp;Accessories|Irons|DryIrons"/>
    <x v="3"/>
    <s v="Kitchen&amp;HomeAppliances"/>
    <s v="Vacuum,Cleaning&amp;Ironing"/>
    <n v="15"/>
    <s v="Irons,Steamers&amp;Accessories"/>
    <n v="850"/>
    <x v="0"/>
    <n v="1000"/>
    <n v="0.15"/>
    <s v="&lt;50%"/>
    <n v="1297.026453488372"/>
    <x v="4"/>
    <x v="981"/>
    <n v="1304.6454534883719"/>
    <n v="7619000"/>
    <m/>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80"/>
    <x v="1166"/>
    <s v="Home&amp;Kitchen|Kitchen&amp;HomeAppliances|WaterPurifiers&amp;Accessories|WaterPurifierAccessories"/>
    <x v="3"/>
    <s v="Kitchen&amp;HomeAppliances"/>
    <s v="WaterPurifiers&amp;Accessories"/>
    <n v="0"/>
    <s v="WaterPurifierAccessories"/>
    <n v="980"/>
    <x v="0"/>
    <n v="980"/>
    <n v="0"/>
    <s v="&lt;50%"/>
    <n v="1282.3216374269007"/>
    <x v="2"/>
    <x v="160"/>
    <n v="1287.0616374269007"/>
    <n v="4645200"/>
    <m/>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81"/>
    <x v="1167"/>
    <s v="Home&amp;Kitchen|Kitchen&amp;HomeAppliances|SmallKitchenAppliances|DeepFatFryers|AirFryers"/>
    <x v="3"/>
    <s v="Kitchen&amp;HomeAppliances"/>
    <s v="SmallKitchenAppliances"/>
    <n v="75.086039203950321"/>
    <s v="DeepFatFryers"/>
    <n v="4995"/>
    <x v="0"/>
    <n v="20049"/>
    <n v="0.75"/>
    <s v="50% or More"/>
    <n v="1275.9111764705881"/>
    <x v="20"/>
    <x v="982"/>
    <n v="1279.875176470588"/>
    <n v="79474236"/>
    <m/>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2"/>
    <x v="1168"/>
    <s v="Home&amp;Kitchen|Heating,Cooling&amp;AirQuality|Fans|CeilingFans"/>
    <x v="3"/>
    <s v="Heating,Cooling&amp;AirQuality"/>
    <s v="Fans"/>
    <n v="44.773869346733669"/>
    <s v="CeilingFans"/>
    <n v="1099"/>
    <x v="0"/>
    <n v="1990"/>
    <n v="0.45"/>
    <s v="&lt;50%"/>
    <n v="1271.7189349112425"/>
    <x v="6"/>
    <x v="916"/>
    <n v="1277.6299349112426"/>
    <n v="11762890"/>
    <m/>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3"/>
    <x v="1169"/>
    <s v="Home&amp;Kitchen|Heating,Cooling&amp;AirQuality|RoomHeaters|FanHeaters"/>
    <x v="3"/>
    <s v="Heating,Cooling&amp;AirQuality"/>
    <s v="RoomHeaters"/>
    <n v="43.777360850531579"/>
    <s v="FanHeaters"/>
    <n v="899"/>
    <x v="0"/>
    <n v="1599"/>
    <n v="0.44"/>
    <s v="&lt;50%"/>
    <n v="1261.6848214285715"/>
    <x v="17"/>
    <x v="983"/>
    <n v="1261.6998214285716"/>
    <n v="23985"/>
    <m/>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84"/>
    <x v="1170"/>
    <s v="Home&amp;Kitchen|Kitchen&amp;HomeAppliances|Vacuum,Cleaning&amp;Ironing|Vacuums&amp;FloorCare|Vacuums|Wet-DryVacuums"/>
    <x v="3"/>
    <s v="Kitchen&amp;HomeAppliances"/>
    <s v="Vacuum,Cleaning&amp;Ironing"/>
    <n v="25.0126582278481"/>
    <s v="Vacuums&amp;FloorCare"/>
    <n v="8886"/>
    <x v="0"/>
    <n v="11850"/>
    <n v="0.25"/>
    <s v="&lt;50%"/>
    <n v="1269.1847305389222"/>
    <x v="2"/>
    <x v="984"/>
    <n v="1272.2497305389222"/>
    <n v="36320250"/>
    <m/>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5"/>
    <x v="1171"/>
    <s v="Home&amp;Kitchen|Kitchen&amp;HomeAppliances|WaterPurifiers&amp;Accessories|WaterFilters&amp;Purifiers"/>
    <x v="3"/>
    <s v="Kitchen&amp;HomeAppliances"/>
    <s v="WaterPurifiers&amp;Accessories"/>
    <n v="43.665995975855132"/>
    <s v="WaterFilters&amp;Purifiers"/>
    <n v="13999"/>
    <x v="0"/>
    <n v="24850"/>
    <n v="0.44"/>
    <s v="&lt;50%"/>
    <n v="1267.5858433734941"/>
    <x v="5"/>
    <x v="985"/>
    <n v="1276.5338433734942"/>
    <n v="222357800"/>
    <m/>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6"/>
    <x v="1172"/>
    <s v="Home&amp;Kitchen|Kitchen&amp;HomeAppliances|Vacuum,Cleaning&amp;Ironing|Irons,Steamers&amp;Accessories|LintShavers"/>
    <x v="3"/>
    <s v="Kitchen&amp;HomeAppliances"/>
    <s v="Vacuum,Cleaning&amp;Ironing"/>
    <n v="52.452452452452448"/>
    <s v="Irons,Steamers&amp;Accessories"/>
    <n v="475"/>
    <x v="1"/>
    <n v="999"/>
    <n v="0.52"/>
    <s v="50% or More"/>
    <n v="1248.1396969696968"/>
    <x v="4"/>
    <x v="986"/>
    <n v="1249.1606969696968"/>
    <n v="1019979"/>
    <m/>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7"/>
    <x v="1173"/>
    <s v="Home&amp;Kitchen|HomeStorage&amp;Organization|LaundryOrganization|LaundryBaskets"/>
    <x v="3"/>
    <s v="HomeStorage&amp;Organization"/>
    <s v="LaundryOrganization"/>
    <n v="60.956618464961068"/>
    <s v="LaundryBaskets"/>
    <n v="351"/>
    <x v="1"/>
    <n v="899"/>
    <n v="0.61"/>
    <s v="50% or More"/>
    <n v="1252.625"/>
    <x v="6"/>
    <x v="987"/>
    <n v="1252.921"/>
    <n v="266104"/>
    <m/>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88"/>
    <x v="1174"/>
    <s v="Home&amp;Kitchen|Kitchen&amp;HomeAppliances|SmallKitchenAppliances|DigitalKitchenScales"/>
    <x v="3"/>
    <s v="Kitchen&amp;HomeAppliances"/>
    <s v="SmallKitchenAppliances"/>
    <n v="73.357785928642883"/>
    <s v="DigitalKitchenScales"/>
    <n v="799"/>
    <x v="0"/>
    <n v="2999"/>
    <n v="0.73"/>
    <s v="50% or More"/>
    <n v="1259.3898773006135"/>
    <x v="10"/>
    <x v="988"/>
    <n v="1259.4528773006136"/>
    <n v="188937"/>
    <m/>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89"/>
    <x v="1175"/>
    <s v="Home&amp;Kitchen|Heating,Cooling&amp;AirQuality|RoomHeaters|FanHeaters"/>
    <x v="3"/>
    <s v="Heating,Cooling&amp;AirQuality"/>
    <s v="RoomHeaters"/>
    <n v="38.333333333333336"/>
    <s v="FanHeaters"/>
    <n v="2590"/>
    <x v="0"/>
    <n v="4200"/>
    <n v="0.38"/>
    <s v="&lt;50%"/>
    <n v="1266.9555555555555"/>
    <x v="4"/>
    <x v="988"/>
    <n v="1267.0185555555556"/>
    <n v="264600"/>
    <m/>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90"/>
    <x v="1176"/>
    <s v="Home&amp;Kitchen|Kitchen&amp;HomeAppliances|Vacuum,Cleaning&amp;Ironing|PressureWashers,Steam&amp;WindowCleaners"/>
    <x v="3"/>
    <s v="Kitchen&amp;HomeAppliances"/>
    <s v="Vacuum,Cleaning&amp;Ironing"/>
    <n v="40.004000400039999"/>
    <s v="PressureWashers,Steam&amp;WindowCleaners"/>
    <n v="5999"/>
    <x v="0"/>
    <n v="9999"/>
    <n v="0.4"/>
    <s v="&lt;50%"/>
    <n v="1274.6164596273293"/>
    <x v="2"/>
    <x v="989"/>
    <n v="1274.7864596273294"/>
    <n v="1699830"/>
    <m/>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91"/>
    <x v="1177"/>
    <s v="Home&amp;Kitchen|Heating,Cooling&amp;AirQuality|RoomHeaters|ElectricHeaters"/>
    <x v="3"/>
    <s v="Heating,Cooling&amp;AirQuality"/>
    <s v="RoomHeaters"/>
    <n v="17.441601779755285"/>
    <s v="ElectricHeaters"/>
    <n v="3711"/>
    <x v="0"/>
    <n v="4495"/>
    <n v="0.17"/>
    <s v="&lt;50%"/>
    <n v="1282.0384374999999"/>
    <x v="0"/>
    <x v="337"/>
    <n v="1282.3944374999999"/>
    <n v="1600220"/>
    <m/>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92"/>
    <x v="1178"/>
    <s v="Home&amp;Kitchen|Kitchen&amp;HomeAppliances|WaterPurifiers&amp;Accessories|WaterCartridges"/>
    <x v="3"/>
    <s v="Kitchen&amp;HomeAppliances"/>
    <s v="WaterPurifiers&amp;Accessories"/>
    <n v="6.25"/>
    <s v="WaterCartridges"/>
    <n v="600"/>
    <x v="0"/>
    <n v="640"/>
    <n v="0.06"/>
    <s v="&lt;50%"/>
    <n v="1288.9685534591194"/>
    <x v="1"/>
    <x v="990"/>
    <n v="1291.5615534591195"/>
    <n v="1659520"/>
    <m/>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93"/>
    <x v="1179"/>
    <s v="Home&amp;Kitchen|Kitchen&amp;HomeAppliances|Vacuum,Cleaning&amp;Ironing|Irons,Steamers&amp;Accessories|Irons|DryIrons"/>
    <x v="3"/>
    <s v="Kitchen&amp;HomeAppliances"/>
    <s v="Vacuum,Cleaning&amp;Ironing"/>
    <n v="44.653465346534652"/>
    <s v="Irons,Steamers&amp;Accessories"/>
    <n v="559"/>
    <x v="0"/>
    <n v="1010"/>
    <n v="0.45"/>
    <s v="&lt;50%"/>
    <n v="1288.9088607594938"/>
    <x v="4"/>
    <x v="991"/>
    <n v="1306.2338607594938"/>
    <n v="17498250"/>
    <m/>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194"/>
    <x v="1180"/>
    <s v="Home&amp;Kitchen|Kitchen&amp;HomeAppliances|Vacuum,Cleaning&amp;Ironing|Irons,Steamers&amp;Accessories|Irons|DryIrons"/>
    <x v="3"/>
    <s v="Kitchen&amp;HomeAppliances"/>
    <s v="Vacuum,Cleaning&amp;Ironing"/>
    <n v="2.666666666666667"/>
    <s v="Irons,Steamers&amp;Accessories"/>
    <n v="949"/>
    <x v="0"/>
    <n v="975"/>
    <n v="0.03"/>
    <s v="&lt;50%"/>
    <n v="1241.9302547770699"/>
    <x v="0"/>
    <x v="992"/>
    <n v="1249.1532547770698"/>
    <n v="7042425"/>
    <m/>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95"/>
    <x v="1181"/>
    <s v="Home&amp;Kitchen|Kitchen&amp;HomeAppliances|SmallKitchenAppliances|JuicerMixerGrinders"/>
    <x v="3"/>
    <s v="Kitchen&amp;HomeAppliances"/>
    <s v="SmallKitchenAppliances"/>
    <n v="26.020408163265309"/>
    <s v="JuicerMixerGrinders"/>
    <n v="6525"/>
    <x v="0"/>
    <n v="8820"/>
    <n v="0.26"/>
    <s v="&lt;50%"/>
    <n v="1226.726923076923"/>
    <x v="10"/>
    <x v="993"/>
    <n v="1231.8639230769229"/>
    <n v="45308340"/>
    <m/>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96"/>
    <x v="1182"/>
    <s v="Home&amp;Kitchen|Kitchen&amp;HomeAppliances|Coffee,Tea&amp;Espresso|DripCoffeeMachines"/>
    <x v="3"/>
    <s v="Kitchen&amp;HomeAppliances"/>
    <s v="Coffee,Tea&amp;Espresso"/>
    <n v="50.458333333333336"/>
    <s v="DripCoffeeMachines"/>
    <n v="1189"/>
    <x v="0"/>
    <n v="2400"/>
    <n v="0.5"/>
    <s v="50% or More"/>
    <n v="1218.0558064516129"/>
    <x v="4"/>
    <x v="994"/>
    <n v="1218.6738064516128"/>
    <n v="1483200"/>
    <m/>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97"/>
    <x v="1183"/>
    <s v="Home&amp;Kitchen|Kitchen&amp;HomeAppliances|WaterPurifiers&amp;Accessories|WaterFilters&amp;Purifiers"/>
    <x v="3"/>
    <s v="Kitchen&amp;HomeAppliances"/>
    <s v="WaterPurifiers&amp;Accessories"/>
    <n v="73.011505752876431"/>
    <s v="WaterFilters&amp;Purifiers"/>
    <n v="5395"/>
    <x v="0"/>
    <n v="19990"/>
    <n v="0.73"/>
    <s v="50% or More"/>
    <n v="1223.9454545454546"/>
    <x v="5"/>
    <x v="995"/>
    <n v="1224.4804545454547"/>
    <n v="10694650"/>
    <m/>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98"/>
    <x v="1184"/>
    <s v="Home&amp;Kitchen|Kitchen&amp;HomeAppliances|SmallKitchenAppliances|SmallApplianceParts&amp;Accessories|StandMixerAccessories"/>
    <x v="3"/>
    <s v="Kitchen&amp;HomeAppliances"/>
    <s v="SmallKitchenAppliances"/>
    <n v="0"/>
    <s v="SmallApplianceParts&amp;Accessories"/>
    <n v="635"/>
    <x v="0"/>
    <n v="635"/>
    <n v="0"/>
    <s v="&lt;50%"/>
    <n v="1230.1823529411765"/>
    <x v="0"/>
    <x v="996"/>
    <n v="1234.7523529411765"/>
    <n v="2901950"/>
    <m/>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9"/>
    <x v="1185"/>
    <s v="Home&amp;Kitchen|Kitchen&amp;HomeAppliances|WaterPurifiers&amp;Accessories|WaterFilters&amp;Purifiers"/>
    <x v="3"/>
    <s v="Kitchen&amp;HomeAppliances"/>
    <s v="WaterPurifiers&amp;Accessories"/>
    <n v="80.003200128005119"/>
    <s v="WaterFilters&amp;Purifiers"/>
    <n v="4999"/>
    <x v="0"/>
    <n v="24999"/>
    <n v="0.8"/>
    <s v="50% or More"/>
    <n v="1223.2286184210527"/>
    <x v="13"/>
    <x v="829"/>
    <n v="1223.3526184210527"/>
    <n v="3099876"/>
    <m/>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00"/>
    <x v="1186"/>
    <s v="Home&amp;Kitchen|Kitchen&amp;HomeAppliances|WaterPurifiers&amp;Accessories|WaterFilters&amp;Purifiers"/>
    <x v="3"/>
    <s v="Kitchen&amp;HomeAppliances"/>
    <s v="WaterPurifiers&amp;Accessories"/>
    <n v="48.459672528805335"/>
    <s v="WaterFilters&amp;Purifiers"/>
    <n v="8499"/>
    <x v="0"/>
    <n v="16490"/>
    <n v="0.48"/>
    <s v="&lt;50%"/>
    <n v="1230.903642384106"/>
    <x v="0"/>
    <x v="871"/>
    <n v="1231.000642384106"/>
    <n v="1599530"/>
    <m/>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01"/>
    <x v="1187"/>
    <s v="Home&amp;Kitchen|Kitchen&amp;HomeAppliances|Vacuum,Cleaning&amp;Ironing|Irons,Steamers&amp;Accessories|Irons|DryIrons"/>
    <x v="3"/>
    <s v="Kitchen&amp;HomeAppliances"/>
    <s v="Vacuum,Cleaning&amp;Ironing"/>
    <n v="48.417266187050359"/>
    <s v="Irons,Steamers&amp;Accessories"/>
    <n v="717"/>
    <x v="0"/>
    <n v="1390"/>
    <n v="0.48"/>
    <s v="&lt;50%"/>
    <n v="1238.7719999999999"/>
    <x v="3"/>
    <x v="997"/>
    <n v="1243.6389999999999"/>
    <n v="6765130"/>
    <m/>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202"/>
    <x v="1188"/>
    <s v="Home&amp;Kitchen|HomeStorage&amp;Organization|LaundryOrganization|LaundryBaskets"/>
    <x v="3"/>
    <s v="HomeStorage&amp;Organization"/>
    <s v="LaundryOrganization"/>
    <n v="20.841683366733466"/>
    <s v="LaundryBaskets"/>
    <n v="395"/>
    <x v="1"/>
    <n v="499"/>
    <n v="0.21"/>
    <s v="&lt;50%"/>
    <n v="1230.7402684563758"/>
    <x v="3"/>
    <x v="998"/>
    <n v="1231.0702684563757"/>
    <n v="164670"/>
    <m/>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203"/>
    <x v="1189"/>
    <s v="Home&amp;Kitchen|Kitchen&amp;HomeAppliances|SmallKitchenAppliances|SandwichMakers"/>
    <x v="3"/>
    <s v="Kitchen&amp;HomeAppliances"/>
    <s v="SmallKitchenAppliances"/>
    <n v="49.747899159663866"/>
    <s v="SandwichMakers"/>
    <n v="299"/>
    <x v="1"/>
    <n v="595"/>
    <n v="0.5"/>
    <s v="50% or More"/>
    <n v="1237.9277027027026"/>
    <x v="3"/>
    <x v="786"/>
    <n v="1238.2417027027027"/>
    <n v="186830"/>
    <m/>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4"/>
    <x v="1190"/>
    <s v="Home&amp;Kitchen|Kitchen&amp;HomeAppliances|SmallKitchenAppliances|Juicers"/>
    <x v="3"/>
    <s v="Kitchen&amp;HomeAppliances"/>
    <s v="SmallKitchenAppliances"/>
    <n v="77.30786721236926"/>
    <s v="Juicers"/>
    <n v="499"/>
    <x v="1"/>
    <n v="2199"/>
    <n v="0.77"/>
    <s v="50% or More"/>
    <n v="1245.2673469387755"/>
    <x v="19"/>
    <x v="999"/>
    <n v="1248.7943469387756"/>
    <n v="7755873"/>
    <m/>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5"/>
    <x v="1191"/>
    <s v="Home&amp;Kitchen|Kitchen&amp;HomeAppliances|Vacuum,Cleaning&amp;Ironing|Vacuums&amp;FloorCare|Vacuums|RoboticVacuums"/>
    <x v="3"/>
    <s v="Kitchen&amp;HomeAppliances"/>
    <s v="Vacuum,Cleaning&amp;Ironing"/>
    <n v="53.42237061769616"/>
    <s v="Vacuums&amp;FloorCare"/>
    <n v="27900"/>
    <x v="0"/>
    <n v="59900"/>
    <n v="0.53"/>
    <s v="50% or More"/>
    <n v="1241.7071917808219"/>
    <x v="5"/>
    <x v="1000"/>
    <n v="1247.0051917808219"/>
    <n v="317350200"/>
    <m/>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206"/>
    <x v="1192"/>
    <s v="Home&amp;Kitchen|Kitchen&amp;HomeAppliances|SmallKitchenAppliances|VacuumSealers"/>
    <x v="3"/>
    <s v="Kitchen&amp;HomeAppliances"/>
    <s v="SmallKitchenAppliances"/>
    <n v="57.057057057057058"/>
    <s v="VacuumSealers"/>
    <n v="429"/>
    <x v="1"/>
    <n v="999"/>
    <n v="0.56999999999999995"/>
    <s v="50% or More"/>
    <n v="1231.9865517241378"/>
    <x v="15"/>
    <x v="1001"/>
    <n v="1232.6035517241378"/>
    <n v="616383"/>
    <m/>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7"/>
    <x v="1193"/>
    <s v="Home&amp;Kitchen|Kitchen&amp;HomeAppliances|Vacuum,Cleaning&amp;Ironing|Vacuums&amp;FloorCare|Vacuums|HandheldVacuums"/>
    <x v="3"/>
    <s v="Kitchen&amp;HomeAppliances"/>
    <s v="Vacuum,Cleaning&amp;Ironing"/>
    <n v="49.143492769744164"/>
    <s v="Vacuums&amp;FloorCare"/>
    <n v="2286"/>
    <x v="0"/>
    <n v="4495"/>
    <n v="0.49"/>
    <s v="&lt;50%"/>
    <n v="1238.3892361111111"/>
    <x v="6"/>
    <x v="1002"/>
    <n v="1238.7152361111112"/>
    <n v="1465370"/>
    <m/>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8"/>
    <x v="1194"/>
    <s v="Home&amp;Kitchen|Kitchen&amp;HomeAppliances|WaterPurifiers&amp;Accessories|WaterCartridges"/>
    <x v="3"/>
    <s v="Kitchen&amp;HomeAppliances"/>
    <s v="WaterPurifiers&amp;Accessories"/>
    <n v="3.1343283582089549"/>
    <s v="WaterCartridges"/>
    <n v="649"/>
    <x v="0"/>
    <n v="670"/>
    <n v="0.03"/>
    <s v="&lt;50%"/>
    <n v="1245.8958041958042"/>
    <x v="4"/>
    <x v="1003"/>
    <n v="1253.6818041958043"/>
    <n v="5216620"/>
    <m/>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209"/>
    <x v="1195"/>
    <s v="Home&amp;Kitchen|Kitchen&amp;HomeAppliances|SmallKitchenAppliances|MixerGrinders"/>
    <x v="3"/>
    <s v="Kitchen&amp;HomeAppliances"/>
    <s v="SmallKitchenAppliances"/>
    <n v="27.758112094395283"/>
    <s v="MixerGrinders"/>
    <n v="2449"/>
    <x v="0"/>
    <n v="3390"/>
    <n v="0.28000000000000003"/>
    <s v="&lt;50%"/>
    <n v="1227.2397887323943"/>
    <x v="3"/>
    <x v="1004"/>
    <n v="1232.4457887323942"/>
    <n v="17648340"/>
    <m/>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210"/>
    <x v="1196"/>
    <s v="Home&amp;Kitchen|Heating,Cooling&amp;AirQuality|Fans|TableFans"/>
    <x v="3"/>
    <s v="Heating,Cooling&amp;AirQuality"/>
    <s v="Fans"/>
    <n v="42.88095238095238"/>
    <s v="TableFans"/>
    <n v="2399"/>
    <x v="0"/>
    <n v="4200"/>
    <n v="0.43"/>
    <s v="&lt;50%"/>
    <n v="1217.4684397163119"/>
    <x v="1"/>
    <x v="1005"/>
    <n v="1217.8654397163118"/>
    <n v="1667400"/>
    <m/>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211"/>
    <x v="1197"/>
    <s v="Home&amp;Kitchen|Heating,Cooling&amp;AirQuality|WaterHeaters&amp;Geysers|StorageWaterHeaters"/>
    <x v="3"/>
    <s v="Heating,Cooling&amp;AirQuality"/>
    <s v="WaterHeaters&amp;Geysers"/>
    <n v="32.577981651376149"/>
    <s v="StorageWaterHeaters"/>
    <n v="7349"/>
    <x v="0"/>
    <n v="10900"/>
    <n v="0.33"/>
    <s v="&lt;50%"/>
    <n v="1224.7332142857142"/>
    <x v="2"/>
    <x v="1006"/>
    <n v="1236.6902142857143"/>
    <n v="130331300"/>
    <m/>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12"/>
    <x v="1198"/>
    <s v="Home&amp;Kitchen|Heating,Cooling&amp;AirQuality|RoomHeaters|FanHeaters"/>
    <x v="3"/>
    <s v="Heating,Cooling&amp;AirQuality"/>
    <s v="RoomHeaters"/>
    <n v="47.935871743486977"/>
    <s v="FanHeaters"/>
    <n v="1299"/>
    <x v="0"/>
    <n v="2495"/>
    <n v="0.48"/>
    <s v="&lt;50%"/>
    <n v="1190.518345323741"/>
    <x v="23"/>
    <x v="847"/>
    <n v="1190.5203453237409"/>
    <n v="4990"/>
    <m/>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213"/>
    <x v="1199"/>
    <s v="Home&amp;Kitchen|Heating,Cooling&amp;AirQuality|WaterHeaters&amp;Geysers|InstantWaterHeaters"/>
    <x v="3"/>
    <s v="Heating,Cooling&amp;AirQuality"/>
    <s v="WaterHeaters&amp;Geysers"/>
    <n v="58.023209283713484"/>
    <s v="InstantWaterHeaters"/>
    <n v="1049"/>
    <x v="0"/>
    <n v="2499"/>
    <n v="0.57999999999999996"/>
    <s v="50% or More"/>
    <n v="1199.1307971014492"/>
    <x v="12"/>
    <x v="950"/>
    <n v="1199.7687971014491"/>
    <n v="1594362"/>
    <m/>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214"/>
    <x v="1200"/>
    <s v="Home&amp;Kitchen|Kitchen&amp;HomeAppliances|SmallKitchenAppliances|EggBoilers"/>
    <x v="3"/>
    <s v="Kitchen&amp;HomeAppliances"/>
    <s v="SmallKitchenAppliances"/>
    <n v="58.058058058058059"/>
    <s v="EggBoilers"/>
    <n v="419"/>
    <x v="1"/>
    <n v="999"/>
    <n v="0.57999999999999996"/>
    <s v="50% or More"/>
    <n v="1205.5416058394162"/>
    <x v="5"/>
    <x v="31"/>
    <n v="1205.7686058394163"/>
    <n v="226773"/>
    <m/>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15"/>
    <x v="1201"/>
    <s v="Home&amp;Kitchen|Kitchen&amp;HomeAppliances|WaterPurifiers&amp;Accessories|WaterPurifierAccessories"/>
    <x v="3"/>
    <s v="Kitchen&amp;HomeAppliances"/>
    <s v="WaterPurifiers&amp;Accessories"/>
    <n v="51.629072681704258"/>
    <s v="WaterPurifierAccessories"/>
    <n v="193"/>
    <x v="2"/>
    <n v="399"/>
    <n v="0.52"/>
    <s v="50% or More"/>
    <n v="1213.5551470588234"/>
    <x v="11"/>
    <x v="184"/>
    <n v="1213.5921470588235"/>
    <n v="14763"/>
    <m/>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216"/>
    <x v="1202"/>
    <s v="Home&amp;Kitchen|Kitchen&amp;HomeAppliances|Vacuum,Cleaning&amp;Ironing|Irons,Steamers&amp;Accessories|Irons|DryIrons"/>
    <x v="3"/>
    <s v="Kitchen&amp;HomeAppliances"/>
    <s v="Vacuum,Cleaning&amp;Ironing"/>
    <n v="40"/>
    <s v="Irons,Steamers&amp;Accessories"/>
    <n v="660"/>
    <x v="0"/>
    <n v="1100"/>
    <n v="0.4"/>
    <s v="&lt;50%"/>
    <n v="1222.3940740740741"/>
    <x v="11"/>
    <x v="1007"/>
    <n v="1222.485074074074"/>
    <n v="100100"/>
    <m/>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17"/>
    <x v="1203"/>
    <s v="Home&amp;Kitchen|Heating,Cooling&amp;AirQuality|RoomHeaters|ElectricHeaters"/>
    <x v="3"/>
    <s v="Heating,Cooling&amp;AirQuality"/>
    <s v="RoomHeaters"/>
    <n v="30.104809619238477"/>
    <s v="ElectricHeaters"/>
    <n v="3487.77"/>
    <x v="0"/>
    <n v="4990"/>
    <n v="0.3"/>
    <s v="&lt;50%"/>
    <n v="1231.1634328358209"/>
    <x v="4"/>
    <x v="1008"/>
    <n v="1232.2904328358209"/>
    <n v="5623730"/>
    <m/>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218"/>
    <x v="1204"/>
    <s v="Home&amp;Kitchen|Kitchen&amp;HomeAppliances|SewingMachines&amp;Accessories|Sewing&amp;EmbroideryMachines"/>
    <x v="3"/>
    <s v="Kitchen&amp;HomeAppliances"/>
    <s v="SewingMachines&amp;Accessories"/>
    <n v="49.548095545513235"/>
    <s v="Sewing&amp;EmbroideryMachines"/>
    <n v="1563"/>
    <x v="0"/>
    <n v="3098"/>
    <n v="0.5"/>
    <s v="50% or More"/>
    <n v="1236.168045112782"/>
    <x v="9"/>
    <x v="1009"/>
    <n v="1238.4510451127819"/>
    <n v="7072734"/>
    <m/>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219"/>
    <x v="1205"/>
    <s v="Home&amp;Kitchen|Heating,Cooling&amp;AirQuality|Fans|CeilingFans"/>
    <x v="3"/>
    <s v="Heating,Cooling&amp;AirQuality"/>
    <s v="Fans"/>
    <n v="27.615480649188513"/>
    <s v="CeilingFans"/>
    <n v="2899"/>
    <x v="0"/>
    <n v="4005"/>
    <n v="0.28000000000000003"/>
    <s v="&lt;50%"/>
    <n v="1236.8719696969697"/>
    <x v="0"/>
    <x v="1010"/>
    <n v="1244.0119696969698"/>
    <n v="28595700"/>
    <m/>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20"/>
    <x v="1206"/>
    <s v="Home&amp;Kitchen|Kitchen&amp;HomeAppliances|WaterPurifiers&amp;Accessories|WaterFilters&amp;Purifiers"/>
    <x v="3"/>
    <s v="Kitchen&amp;HomeAppliances"/>
    <s v="WaterPurifiers&amp;Accessories"/>
    <n v="34.697959183673468"/>
    <s v="WaterFilters&amp;Purifiers"/>
    <n v="15999"/>
    <x v="0"/>
    <n v="24500"/>
    <n v="0.35"/>
    <s v="&lt;50%"/>
    <n v="1219.0454198473283"/>
    <x v="3"/>
    <x v="1011"/>
    <n v="1230.2514198473282"/>
    <n v="274547000"/>
    <m/>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21"/>
    <x v="1207"/>
    <s v="Home&amp;Kitchen|Kitchen&amp;HomeAppliances|SmallKitchenAppliances|SandwichMakers"/>
    <x v="3"/>
    <s v="Kitchen&amp;HomeAppliances"/>
    <s v="SmallKitchenAppliances"/>
    <n v="68.3010752688172"/>
    <s v="SandwichMakers"/>
    <n v="1474"/>
    <x v="0"/>
    <n v="4650"/>
    <n v="0.68"/>
    <s v="50% or More"/>
    <n v="1185.3073076923079"/>
    <x v="4"/>
    <x v="223"/>
    <n v="1186.3523076923079"/>
    <n v="4859250"/>
    <m/>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22"/>
    <x v="1208"/>
    <s v="Home&amp;Kitchen|Kitchen&amp;HomeAppliances|SmallKitchenAppliances|HandMixers"/>
    <x v="3"/>
    <s v="Kitchen&amp;HomeAppliances"/>
    <s v="SmallKitchenAppliances"/>
    <n v="31.832651205093228"/>
    <s v="HandMixers"/>
    <n v="1499"/>
    <x v="0"/>
    <n v="2199"/>
    <n v="0.32"/>
    <s v="&lt;50%"/>
    <n v="1190.429457364341"/>
    <x v="5"/>
    <x v="1012"/>
    <n v="1196.960457364341"/>
    <n v="14361669"/>
    <m/>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223"/>
    <x v="1209"/>
    <s v="Home&amp;Kitchen|Kitchen&amp;HomeAppliances|Vacuum,Cleaning&amp;Ironing|Vacuums&amp;FloorCare|Vacuums|HandheldVacuums"/>
    <x v="3"/>
    <s v="Kitchen&amp;HomeAppliances"/>
    <s v="Vacuum,Cleaning&amp;Ironing"/>
    <n v="45.402124430955993"/>
    <s v="Vacuums&amp;FloorCare"/>
    <n v="1799"/>
    <x v="0"/>
    <n v="3295"/>
    <n v="0.45"/>
    <s v="&lt;50%"/>
    <n v="1174.2007812500001"/>
    <x v="1"/>
    <x v="1013"/>
    <n v="1174.88778125"/>
    <n v="2263665"/>
    <m/>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24"/>
    <x v="1210"/>
    <s v="Home&amp;Kitchen|Kitchen&amp;HomeAppliances|Vacuum,Cleaning&amp;Ironing|Vacuums&amp;FloorCare|Vacuums|CanisterVacuums"/>
    <x v="3"/>
    <s v="Kitchen&amp;HomeAppliances"/>
    <s v="Vacuum,Cleaning&amp;Ironing"/>
    <n v="36.683333333333337"/>
    <s v="Vacuums&amp;FloorCare"/>
    <n v="3799"/>
    <x v="0"/>
    <n v="6000"/>
    <n v="0.37"/>
    <s v="&lt;50%"/>
    <n v="1180.7267716535432"/>
    <x v="2"/>
    <x v="1014"/>
    <n v="1192.6617716535432"/>
    <n v="71610000"/>
    <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s v="Home&amp;Kitchen|Kitchen&amp;HomeAppliances|Vacuum,Cleaning&amp;Ironing|Irons,Steamers&amp;Accessories|Irons|DryIrons"/>
    <x v="3"/>
    <s v="Kitchen&amp;HomeAppliances"/>
    <s v="Vacuum,Cleaning&amp;Ironing"/>
    <n v="17.764705882352942"/>
    <s v="Irons,Steamers&amp;Accessories"/>
    <n v="699"/>
    <x v="0"/>
    <n v="850"/>
    <n v="0.18"/>
    <s v="&lt;50%"/>
    <n v="1142.7198412698413"/>
    <x v="4"/>
    <x v="1015"/>
    <n v="1143.8258412698412"/>
    <n v="940100"/>
    <m/>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6"/>
    <x v="1212"/>
    <s v="Home&amp;Kitchen|Kitchen&amp;HomeAppliances|SmallKitchenAppliances|Juicers|ColdPressJuicers"/>
    <x v="3"/>
    <s v="Kitchen&amp;HomeAppliances"/>
    <s v="SmallKitchenAppliances"/>
    <n v="47.460310846285267"/>
    <s v="Juicers"/>
    <n v="12609"/>
    <x v="0"/>
    <n v="23999"/>
    <n v="0.47"/>
    <s v="&lt;50%"/>
    <n v="1147.4212"/>
    <x v="5"/>
    <x v="1016"/>
    <n v="1149.7092"/>
    <n v="54909712"/>
    <m/>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7"/>
    <x v="1213"/>
    <s v="Home&amp;Kitchen|Kitchen&amp;HomeAppliances|SmallKitchenAppliances|HandBlenders"/>
    <x v="3"/>
    <s v="Kitchen&amp;HomeAppliances"/>
    <s v="SmallKitchenAppliances"/>
    <n v="21.134020618556701"/>
    <s v="HandBlenders"/>
    <n v="765"/>
    <x v="0"/>
    <n v="970"/>
    <n v="0.21"/>
    <s v="&lt;50%"/>
    <n v="1147.4310483870968"/>
    <x v="2"/>
    <x v="1017"/>
    <n v="1153.4860483870968"/>
    <n v="5873350"/>
    <m/>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8"/>
    <x v="1214"/>
    <s v="Home&amp;Kitchen|Kitchen&amp;HomeAppliances|SmallKitchenAppliances|Rice&amp;PastaCookers"/>
    <x v="3"/>
    <s v="Kitchen&amp;HomeAppliances"/>
    <s v="SmallKitchenAppliances"/>
    <n v="24.562737642585553"/>
    <s v="Rice&amp;PastaCookers"/>
    <n v="2976"/>
    <x v="0"/>
    <n v="3945"/>
    <n v="0.25"/>
    <s v="&lt;50%"/>
    <n v="1132.128861788618"/>
    <x v="2"/>
    <x v="1018"/>
    <n v="1135.868861788618"/>
    <n v="14754300"/>
    <m/>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29"/>
    <x v="1215"/>
    <s v="Home&amp;Kitchen|Kitchen&amp;HomeAppliances|SmallKitchenAppliances|HandBlenders"/>
    <x v="3"/>
    <s v="Kitchen&amp;HomeAppliances"/>
    <s v="SmallKitchenAppliances"/>
    <n v="62.462462462462462"/>
    <s v="HandBlenders"/>
    <n v="375"/>
    <x v="1"/>
    <n v="999"/>
    <n v="0.62"/>
    <s v="50% or More"/>
    <n v="1126.063524590164"/>
    <x v="11"/>
    <x v="1019"/>
    <n v="1128.051524590164"/>
    <n v="1986012"/>
    <m/>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30"/>
    <x v="1216"/>
    <s v="Home&amp;Kitchen|Kitchen&amp;HomeAppliances|SmallKitchenAppliances|YogurtMakers"/>
    <x v="3"/>
    <s v="Kitchen&amp;HomeAppliances"/>
    <s v="SmallKitchenAppliances"/>
    <n v="54.671814671814666"/>
    <s v="YogurtMakers"/>
    <n v="587"/>
    <x v="0"/>
    <n v="1295"/>
    <n v="0.55000000000000004"/>
    <s v="50% or More"/>
    <n v="1127.1400826446281"/>
    <x v="4"/>
    <x v="1020"/>
    <n v="1127.6970826446282"/>
    <n v="721315"/>
    <m/>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31"/>
    <x v="1217"/>
    <s v="Home&amp;Kitchen|Kitchen&amp;HomeAppliances|SmallKitchenAppliances|HandBlenders"/>
    <x v="3"/>
    <s v="Kitchen&amp;HomeAppliances"/>
    <s v="SmallKitchenAppliances"/>
    <n v="52.972336668628607"/>
    <s v="HandBlenders"/>
    <n v="799"/>
    <x v="0"/>
    <n v="1699"/>
    <n v="0.53"/>
    <s v="50% or More"/>
    <n v="1134.1949999999999"/>
    <x v="3"/>
    <x v="871"/>
    <n v="1134.2919999999999"/>
    <n v="164803"/>
    <m/>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32"/>
    <x v="1218"/>
    <s v="Home&amp;Kitchen|Kitchen&amp;HomeAppliances|Coffee,Tea&amp;Espresso|MilkFrothers"/>
    <x v="3"/>
    <s v="Kitchen&amp;HomeAppliances"/>
    <s v="Coffee,Tea&amp;Espresso"/>
    <n v="26.684456304202804"/>
    <s v="MilkFrothers"/>
    <n v="1099"/>
    <x v="0"/>
    <n v="1499"/>
    <n v="0.27"/>
    <s v="&lt;50%"/>
    <n v="1143.301680672269"/>
    <x v="4"/>
    <x v="1021"/>
    <n v="1147.702680672269"/>
    <n v="6597099"/>
    <m/>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33"/>
    <x v="1219"/>
    <s v="Home&amp;Kitchen|Kitchen&amp;HomeAppliances|SmallKitchenAppliances|MixerGrinders"/>
    <x v="3"/>
    <s v="Kitchen&amp;HomeAppliances"/>
    <s v="SmallKitchenAppliances"/>
    <n v="41.107142857142861"/>
    <s v="MixerGrinders"/>
    <n v="1649"/>
    <x v="0"/>
    <n v="2800"/>
    <n v="0.41"/>
    <s v="&lt;50%"/>
    <n v="1134.325"/>
    <x v="6"/>
    <x v="805"/>
    <n v="1136.4870000000001"/>
    <n v="6053600"/>
    <m/>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34"/>
    <x v="1220"/>
    <s v="Home&amp;Kitchen|Heating,Cooling&amp;AirQuality|WaterHeaters&amp;Geysers|InstantWaterHeaters"/>
    <x v="3"/>
    <s v="Heating,Cooling&amp;AirQuality"/>
    <s v="WaterHeaters&amp;Geysers"/>
    <n v="39.950576606260299"/>
    <s v="InstantWaterHeaters"/>
    <n v="3645"/>
    <x v="0"/>
    <n v="6070"/>
    <n v="0.4"/>
    <s v="&lt;50%"/>
    <n v="1134.7641025641026"/>
    <x v="2"/>
    <x v="1022"/>
    <n v="1135.3251025641025"/>
    <n v="3405270"/>
    <m/>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35"/>
    <x v="1221"/>
    <s v="Home&amp;Kitchen|Kitchen&amp;HomeAppliances|Vacuum,Cleaning&amp;Ironing|Irons,Steamers&amp;Accessories|LintShavers"/>
    <x v="3"/>
    <s v="Kitchen&amp;HomeAppliances"/>
    <s v="Vacuum,Cleaning&amp;Ironing"/>
    <n v="33.4"/>
    <s v="Irons,Steamers&amp;Accessories"/>
    <n v="999"/>
    <x v="0"/>
    <n v="1500"/>
    <n v="0.33"/>
    <s v="&lt;50%"/>
    <n v="1142.110344827586"/>
    <x v="2"/>
    <x v="1023"/>
    <n v="1142.496344827586"/>
    <n v="579000"/>
    <m/>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36"/>
    <x v="1222"/>
    <s v="Home&amp;Kitchen|Kitchen&amp;HomeAppliances|Vacuum,Cleaning&amp;Ironing|Irons,Steamers&amp;Accessories|Irons|SteamIrons"/>
    <x v="3"/>
    <s v="Kitchen&amp;HomeAppliances"/>
    <s v="Vacuum,Cleaning&amp;Ironing"/>
    <n v="61.567164179104473"/>
    <s v="Irons,Steamers&amp;Accessories"/>
    <n v="2575"/>
    <x v="0"/>
    <n v="6700"/>
    <n v="0.62"/>
    <s v="50% or More"/>
    <n v="1150.3452173913045"/>
    <x v="2"/>
    <x v="1024"/>
    <n v="1150.9562173913046"/>
    <n v="4093700"/>
    <m/>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37"/>
    <x v="1223"/>
    <s v="Home&amp;Kitchen|Kitchen&amp;HomeAppliances|SmallKitchenAppliances|OvenToasterGrills"/>
    <x v="3"/>
    <s v="Kitchen&amp;HomeAppliances"/>
    <s v="SmallKitchenAppliances"/>
    <n v="4.4024458032240137"/>
    <s v="OvenToasterGrills"/>
    <n v="8599"/>
    <x v="0"/>
    <n v="8995"/>
    <n v="0.04"/>
    <s v="&lt;50%"/>
    <n v="1157.7377192982456"/>
    <x v="5"/>
    <x v="1025"/>
    <n v="1167.4717192982455"/>
    <n v="87557330"/>
    <m/>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38"/>
    <x v="1224"/>
    <s v="Home&amp;Kitchen|Heating,Cooling&amp;AirQuality|WaterHeaters&amp;Geysers|ImmersionRods"/>
    <x v="3"/>
    <s v="Heating,Cooling&amp;AirQuality"/>
    <s v="WaterHeaters&amp;Geysers"/>
    <n v="37.254901960784316"/>
    <s v="ImmersionRods"/>
    <n v="640"/>
    <x v="0"/>
    <n v="1020"/>
    <n v="0.37"/>
    <s v="&lt;50%"/>
    <n v="1124.8929203539822"/>
    <x v="4"/>
    <x v="1026"/>
    <n v="1129.9519203539821"/>
    <n v="5160180"/>
    <m/>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39"/>
    <x v="1225"/>
    <s v="Home&amp;Kitchen|Heating,Cooling&amp;AirQuality|WaterHeaters&amp;Geysers|InstantWaterHeaters"/>
    <x v="3"/>
    <s v="Heating,Cooling&amp;AirQuality"/>
    <s v="WaterHeaters&amp;Geysers"/>
    <n v="27.938213566151781"/>
    <s v="InstantWaterHeaters"/>
    <n v="5365"/>
    <x v="0"/>
    <n v="7445"/>
    <n v="0.28000000000000003"/>
    <s v="&lt;50%"/>
    <n v="1112.3334821428573"/>
    <x v="6"/>
    <x v="1027"/>
    <n v="1115.9174821428574"/>
    <n v="26682880"/>
    <m/>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40"/>
    <x v="1226"/>
    <s v="Home&amp;Kitchen|Kitchen&amp;HomeAppliances|SmallKitchenAppliances|SandwichMakers"/>
    <x v="3"/>
    <s v="Kitchen&amp;HomeAppliances"/>
    <s v="SmallKitchenAppliances"/>
    <n v="25.559845559845563"/>
    <s v="SandwichMakers"/>
    <n v="1928"/>
    <x v="0"/>
    <n v="2590"/>
    <n v="0.26"/>
    <s v="&lt;50%"/>
    <n v="1106.1927927927927"/>
    <x v="3"/>
    <x v="1028"/>
    <n v="1108.5697927927927"/>
    <n v="6156430"/>
    <m/>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41"/>
    <x v="1227"/>
    <s v="Home&amp;Kitchen|Heating,Cooling&amp;AirQuality|WaterHeaters&amp;Geysers|StorageWaterHeaters"/>
    <x v="3"/>
    <s v="Heating,Cooling&amp;AirQuality"/>
    <s v="WaterHeaters&amp;Geysers"/>
    <n v="48.420384187966341"/>
    <s v="StorageWaterHeaters"/>
    <n v="3249"/>
    <x v="0"/>
    <n v="6299"/>
    <n v="0.48"/>
    <s v="&lt;50%"/>
    <n v="1105.4263636363635"/>
    <x v="6"/>
    <x v="1029"/>
    <n v="1107.9953636363634"/>
    <n v="16182131"/>
    <m/>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42"/>
    <x v="1228"/>
    <s v="Home&amp;Kitchen|Kitchen&amp;HomeAppliances|Coffee,Tea&amp;Espresso|CoffeeMakerAccessories|MeasuringSpoons"/>
    <x v="3"/>
    <s v="Kitchen&amp;HomeAppliances"/>
    <s v="Coffee,Tea&amp;Espresso"/>
    <n v="50.333333333333329"/>
    <s v="CoffeeMakerAccessories"/>
    <n v="149"/>
    <x v="2"/>
    <n v="300"/>
    <n v="0.5"/>
    <s v="50% or More"/>
    <n v="1103.7655963302752"/>
    <x v="4"/>
    <x v="1030"/>
    <n v="1107.8395963302753"/>
    <n v="1222200"/>
    <m/>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43"/>
    <x v="1229"/>
    <s v="Home&amp;Kitchen|Kitchen&amp;HomeAppliances|SmallKitchenAppliances|HandMixers"/>
    <x v="3"/>
    <s v="Kitchen&amp;HomeAppliances"/>
    <s v="SmallKitchenAppliances"/>
    <n v="29.820788530465954"/>
    <s v="HandMixers"/>
    <n v="979"/>
    <x v="0"/>
    <n v="1395"/>
    <n v="0.3"/>
    <s v="&lt;50%"/>
    <n v="1095.1055555555556"/>
    <x v="2"/>
    <x v="1031"/>
    <n v="1110.3575555555556"/>
    <n v="21276540"/>
    <m/>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44"/>
    <x v="1230"/>
    <s v="Home&amp;Kitchen|Kitchen&amp;HomeAppliances|SmallKitchenAppliances|SandwichMakers"/>
    <x v="3"/>
    <s v="Kitchen&amp;HomeAppliances"/>
    <s v="SmallKitchenAppliances"/>
    <n v="33.203342618384404"/>
    <s v="SandwichMakers"/>
    <n v="1199"/>
    <x v="0"/>
    <n v="1795"/>
    <n v="0.33"/>
    <s v="&lt;50%"/>
    <n v="1034.0495327102803"/>
    <x v="2"/>
    <x v="1032"/>
    <n v="1040.0165327102804"/>
    <n v="10710765"/>
    <m/>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45"/>
    <x v="1231"/>
    <s v="Home&amp;Kitchen|Kitchen&amp;HomeAppliances|Vacuum,Cleaning&amp;Ironing|Irons,Steamers&amp;Accessories|Irons|SteamIrons"/>
    <x v="3"/>
    <s v="Kitchen&amp;HomeAppliances"/>
    <s v="Vacuum,Cleaning&amp;Ironing"/>
    <n v="8.6"/>
    <s v="Irons,Steamers&amp;Accessories"/>
    <n v="3199"/>
    <x v="0"/>
    <n v="3500"/>
    <n v="0.09"/>
    <s v="&lt;50%"/>
    <n v="1015.638679245283"/>
    <x v="2"/>
    <x v="1033"/>
    <n v="1017.537679245283"/>
    <n v="6646500"/>
    <m/>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46"/>
    <x v="1232"/>
    <s v="Home&amp;Kitchen|Kitchen&amp;HomeAppliances|Vacuum,Cleaning&amp;Ironing|Irons,Steamers&amp;Accessories|Irons|DryIrons"/>
    <x v="3"/>
    <s v="Kitchen&amp;HomeAppliances"/>
    <s v="Vacuum,Cleaning&amp;Ironing"/>
    <n v="31.351351351351354"/>
    <s v="Irons,Steamers&amp;Accessories"/>
    <n v="889"/>
    <x v="0"/>
    <n v="1295"/>
    <n v="0.31"/>
    <s v="&lt;50%"/>
    <n v="1016.2485714285715"/>
    <x v="0"/>
    <x v="1034"/>
    <n v="1022.6485714285715"/>
    <n v="8288000"/>
    <m/>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47"/>
    <x v="1233"/>
    <s v="Home&amp;Kitchen|Heating,Cooling&amp;AirQuality|RoomHeaters|FanHeaters"/>
    <x v="3"/>
    <s v="Heating,Cooling&amp;AirQuality"/>
    <s v="RoomHeaters"/>
    <n v="51.025512756378191"/>
    <s v="FanHeaters"/>
    <n v="979"/>
    <x v="0"/>
    <n v="1999"/>
    <n v="0.51"/>
    <s v="50% or More"/>
    <n v="995.23028846153841"/>
    <x v="6"/>
    <x v="1035"/>
    <n v="995.38728846153845"/>
    <n v="313843"/>
    <m/>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8"/>
    <x v="1234"/>
    <s v="Home&amp;Kitchen|Kitchen&amp;HomeAppliances|SmallKitchenAppliances|MixerGrinders"/>
    <x v="3"/>
    <s v="Kitchen&amp;HomeAppliances"/>
    <s v="SmallKitchenAppliances"/>
    <n v="27.813163481953289"/>
    <s v="MixerGrinders"/>
    <n v="6120"/>
    <x v="0"/>
    <n v="8478"/>
    <n v="0.28000000000000003"/>
    <s v="&lt;50%"/>
    <n v="1004.1116504854369"/>
    <x v="13"/>
    <x v="1036"/>
    <n v="1010.6616504854369"/>
    <n v="55530900"/>
    <m/>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49"/>
    <x v="1235"/>
    <s v="Home&amp;Kitchen|Kitchen&amp;HomeAppliances|SmallKitchenAppliances|DigitalKitchenScales"/>
    <x v="3"/>
    <s v="Kitchen&amp;HomeAppliances"/>
    <s v="SmallKitchenAppliances"/>
    <n v="2.5706940874035991"/>
    <s v="DigitalKitchenScales"/>
    <n v="379"/>
    <x v="1"/>
    <n v="389"/>
    <n v="0.03"/>
    <s v="&lt;50%"/>
    <n v="981.82549019607836"/>
    <x v="2"/>
    <x v="1037"/>
    <n v="985.5644901960784"/>
    <n v="1454471"/>
    <m/>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50"/>
    <x v="1236"/>
    <s v="Home&amp;Kitchen|Kitchen&amp;HomeAppliances|Coffee,Tea&amp;Espresso|CoffeePresses"/>
    <x v="3"/>
    <s v="Kitchen&amp;HomeAppliances"/>
    <s v="Coffee,Tea&amp;Espresso"/>
    <n v="26.733333333333331"/>
    <s v="CoffeePresses"/>
    <n v="1099"/>
    <x v="0"/>
    <n v="1500"/>
    <n v="0.27"/>
    <s v="&lt;50%"/>
    <n v="973.01584158415847"/>
    <x v="10"/>
    <x v="1038"/>
    <n v="974.08084158415852"/>
    <n v="1597500"/>
    <m/>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51"/>
    <x v="1237"/>
    <s v="Home&amp;Kitchen|Kitchen&amp;HomeAppliances|WaterPurifiers&amp;Accessories|WaterFilters&amp;Purifiers"/>
    <x v="3"/>
    <s v="Kitchen&amp;HomeAppliances"/>
    <s v="WaterPurifiers&amp;Accessories"/>
    <n v="7.7435897435897436"/>
    <s v="WaterFilters&amp;Purifiers"/>
    <n v="1799"/>
    <x v="0"/>
    <n v="1950"/>
    <n v="0.08"/>
    <s v="&lt;50%"/>
    <n v="977.39850000000001"/>
    <x v="6"/>
    <x v="1039"/>
    <n v="979.28650000000005"/>
    <n v="3681600"/>
    <m/>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52"/>
    <x v="1238"/>
    <s v="Home&amp;Kitchen|Kitchen&amp;HomeAppliances|SmallKitchenAppliances|JuicerMixerGrinders"/>
    <x v="3"/>
    <s v="Kitchen&amp;HomeAppliances"/>
    <s v="SmallKitchenAppliances"/>
    <n v="35.035035035035037"/>
    <s v="JuicerMixerGrinders"/>
    <n v="649"/>
    <x v="0"/>
    <n v="999"/>
    <n v="0.35"/>
    <s v="&lt;50%"/>
    <n v="977.71616161616157"/>
    <x v="11"/>
    <x v="768"/>
    <n v="977.72016161616159"/>
    <n v="3996"/>
    <m/>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53"/>
    <x v="1239"/>
    <s v="Home&amp;Kitchen|Kitchen&amp;HomeAppliances|Coffee,Tea&amp;Espresso|CoffeeMakerAccessories|MeasuringSpoons"/>
    <x v="3"/>
    <s v="Kitchen&amp;HomeAppliances"/>
    <s v="Coffee,Tea&amp;Espresso"/>
    <n v="60.085836909871247"/>
    <s v="CoffeeMakerAccessories"/>
    <n v="279"/>
    <x v="1"/>
    <n v="699"/>
    <n v="0.6"/>
    <s v="50% or More"/>
    <n v="987.65408163265317"/>
    <x v="0"/>
    <x v="1040"/>
    <n v="989.9800816326532"/>
    <n v="1625874"/>
    <m/>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4"/>
    <x v="1240"/>
    <s v="Home&amp;Kitchen|Kitchen&amp;HomeAppliances|WaterPurifiers&amp;Accessories|WaterPurifierAccessories"/>
    <x v="3"/>
    <s v="Kitchen&amp;HomeAppliances"/>
    <s v="WaterPurifiers&amp;Accessories"/>
    <n v="85.657104736490993"/>
    <s v="WaterPurifierAccessories"/>
    <n v="215"/>
    <x v="1"/>
    <n v="1499"/>
    <n v="0.86"/>
    <s v="50% or More"/>
    <n v="985.82422680412367"/>
    <x v="6"/>
    <x v="1041"/>
    <n v="986.82822680412369"/>
    <n v="1504996"/>
    <m/>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55"/>
    <x v="1241"/>
    <s v="Home&amp;Kitchen|Heating,Cooling&amp;AirQuality|WaterHeaters&amp;Geysers|InstantWaterHeaters"/>
    <x v="3"/>
    <s v="Heating,Cooling&amp;AirQuality"/>
    <s v="WaterHeaters&amp;Geysers"/>
    <n v="39.183336770468138"/>
    <s v="InstantWaterHeaters"/>
    <n v="2949"/>
    <x v="0"/>
    <n v="4849"/>
    <n v="0.39"/>
    <s v="&lt;50%"/>
    <n v="990.84375"/>
    <x v="2"/>
    <x v="1042"/>
    <n v="998.81174999999996"/>
    <n v="38636832"/>
    <m/>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6"/>
    <x v="1242"/>
    <s v="Home&amp;Kitchen|Kitchen&amp;HomeAppliances|SmallKitchenAppliances|MixerGrinders"/>
    <x v="3"/>
    <s v="Kitchen&amp;HomeAppliances"/>
    <s v="SmallKitchenAppliances"/>
    <n v="23.75"/>
    <s v="MixerGrinders"/>
    <n v="5490"/>
    <x v="0"/>
    <n v="7200"/>
    <n v="0.24"/>
    <s v="&lt;50%"/>
    <n v="959.31473684210516"/>
    <x v="10"/>
    <x v="1043"/>
    <n v="960.72273684210518"/>
    <n v="10137600"/>
    <m/>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57"/>
    <x v="1243"/>
    <s v="Home&amp;Kitchen|Kitchen&amp;HomeAppliances|Vacuum,Cleaning&amp;Ironing|Vacuums&amp;FloorCare|Vacuums|Wet-DryVacuums"/>
    <x v="3"/>
    <s v="Kitchen&amp;HomeAppliances"/>
    <s v="Vacuum,Cleaning&amp;Ironing"/>
    <n v="43.640330939176287"/>
    <s v="Vacuums&amp;FloorCare"/>
    <n v="6199"/>
    <x v="0"/>
    <n v="10999"/>
    <n v="0.44"/>
    <s v="&lt;50%"/>
    <n v="962.00691489361691"/>
    <x v="2"/>
    <x v="1044"/>
    <n v="972.43591489361688"/>
    <n v="114708571"/>
    <m/>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258"/>
    <x v="1244"/>
    <s v="Home&amp;Kitchen|Heating,Cooling&amp;AirQuality|WaterHeaters&amp;Geysers|InstantWaterHeaters"/>
    <x v="3"/>
    <s v="Heating,Cooling&amp;AirQuality"/>
    <s v="WaterHeaters&amp;Geysers"/>
    <n v="53.333333333333336"/>
    <s v="InstantWaterHeaters"/>
    <n v="1190"/>
    <x v="0"/>
    <n v="2550"/>
    <n v="0.53"/>
    <s v="50% or More"/>
    <n v="916.25860215053763"/>
    <x v="1"/>
    <x v="1045"/>
    <n v="917.43960215053767"/>
    <n v="3011550"/>
    <m/>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59"/>
    <x v="1245"/>
    <s v="Home&amp;Kitchen|Kitchen&amp;HomeAppliances|Vacuum,Cleaning&amp;Ironing|Irons,Steamers&amp;Accessories|LintShavers"/>
    <x v="3"/>
    <s v="Kitchen&amp;HomeAppliances"/>
    <s v="Vacuum,Cleaning&amp;Ironing"/>
    <n v="77.596996245306642"/>
    <s v="Irons,Steamers&amp;Accessories"/>
    <n v="179"/>
    <x v="2"/>
    <n v="799"/>
    <n v="0.78"/>
    <s v="50% or More"/>
    <n v="919.77880434782605"/>
    <x v="11"/>
    <x v="1046"/>
    <n v="919.87980434782605"/>
    <n v="80699"/>
    <m/>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60"/>
    <x v="1246"/>
    <s v="Home&amp;Kitchen|Kitchen&amp;HomeAppliances|SmallKitchenAppliances|Kettles&amp;HotWaterDispensers|Kettle&amp;ToasterSets"/>
    <x v="3"/>
    <s v="Kitchen&amp;HomeAppliances"/>
    <s v="SmallKitchenAppliances"/>
    <n v="76.038019009504751"/>
    <s v="Kettles&amp;HotWaterDispensers"/>
    <n v="479"/>
    <x v="1"/>
    <n v="1999"/>
    <n v="0.76"/>
    <s v="50% or More"/>
    <n v="929.31153846153848"/>
    <x v="17"/>
    <x v="1047"/>
    <n v="930.37753846153851"/>
    <n v="2130934"/>
    <m/>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61"/>
    <x v="1247"/>
    <s v="Home&amp;Kitchen|Kitchen&amp;HomeAppliances|WaterPurifiers&amp;Accessories|WaterFilters&amp;Purifiers"/>
    <x v="3"/>
    <s v="Kitchen&amp;HomeAppliances"/>
    <s v="WaterPurifiers&amp;Accessories"/>
    <n v="33.335887807494828"/>
    <s v="WaterFilters&amp;Purifiers"/>
    <n v="8699"/>
    <x v="0"/>
    <n v="13049"/>
    <n v="0.33"/>
    <s v="&lt;50%"/>
    <n v="933.69611111111101"/>
    <x v="0"/>
    <x v="1048"/>
    <n v="939.58711111111097"/>
    <n v="76871659"/>
    <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62"/>
    <x v="1248"/>
    <s v="Home&amp;Kitchen|Kitchen&amp;HomeAppliances|SmallKitchenAppliances|Rice&amp;PastaCookers"/>
    <x v="3"/>
    <s v="Kitchen&amp;HomeAppliances"/>
    <s v="SmallKitchenAppliances"/>
    <n v="32.939035486806191"/>
    <s v="Rice&amp;PastaCookers"/>
    <n v="3685"/>
    <x v="0"/>
    <n v="5495"/>
    <n v="0.33"/>
    <s v="&lt;50%"/>
    <n v="911.06741573033707"/>
    <x v="4"/>
    <x v="887"/>
    <n v="911.35741573033704"/>
    <n v="1593550"/>
    <m/>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3"/>
    <x v="1249"/>
    <s v="Home&amp;Kitchen|Kitchen&amp;HomeAppliances|SmallKitchenAppliances|JuicerMixerGrinders"/>
    <x v="3"/>
    <s v="Kitchen&amp;HomeAppliances"/>
    <s v="SmallKitchenAppliances"/>
    <n v="24.575617283950617"/>
    <s v="JuicerMixerGrinders"/>
    <n v="5865"/>
    <x v="0"/>
    <n v="7776"/>
    <n v="0.25"/>
    <s v="&lt;50%"/>
    <n v="919.74943181818173"/>
    <x v="5"/>
    <x v="904"/>
    <n v="922.4864318181817"/>
    <n v="21282912"/>
    <m/>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64"/>
    <x v="1250"/>
    <s v="Home&amp;Kitchen|Kitchen&amp;HomeAppliances|SmallKitchenAppliances|DigitalKitchenScales"/>
    <x v="3"/>
    <s v="Kitchen&amp;HomeAppliances"/>
    <s v="SmallKitchenAppliances"/>
    <n v="50.751252086811348"/>
    <s v="DigitalKitchenScales"/>
    <n v="295"/>
    <x v="1"/>
    <n v="599"/>
    <n v="0.51"/>
    <s v="50% or More"/>
    <n v="914.56609195402302"/>
    <x v="3"/>
    <x v="1049"/>
    <n v="916.21009195402303"/>
    <n v="984756"/>
    <m/>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65"/>
    <x v="1251"/>
    <s v="Home&amp;Kitchen|Heating,Cooling&amp;AirQuality|WaterHeaters&amp;Geysers|StorageWaterHeaters"/>
    <x v="3"/>
    <s v="Heating,Cooling&amp;AirQuality"/>
    <s v="WaterHeaters&amp;Geysers"/>
    <n v="37.608000000000004"/>
    <s v="StorageWaterHeaters"/>
    <n v="7799"/>
    <x v="0"/>
    <n v="12500"/>
    <n v="0.38"/>
    <s v="&lt;50%"/>
    <n v="915.61918604651157"/>
    <x v="3"/>
    <x v="1050"/>
    <n v="920.77918604651154"/>
    <n v="64500000"/>
    <m/>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66"/>
    <x v="1252"/>
    <s v="Home&amp;Kitchen|Kitchen&amp;HomeAppliances|SmallKitchenAppliances|Kettles&amp;HotWaterDispensers|Kettle&amp;ToasterSets"/>
    <x v="3"/>
    <s v="Kitchen&amp;HomeAppliances"/>
    <s v="SmallKitchenAppliances"/>
    <n v="36.861506055818857"/>
    <s v="Kettles&amp;HotWaterDispensers"/>
    <n v="1199"/>
    <x v="0"/>
    <n v="1899"/>
    <n v="0.37"/>
    <s v="&lt;50%"/>
    <n v="896.01470588235293"/>
    <x v="2"/>
    <x v="1051"/>
    <n v="899.87270588235288"/>
    <n v="7326342"/>
    <m/>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67"/>
    <x v="1253"/>
    <s v="Home&amp;Kitchen|Kitchen&amp;HomeAppliances|SmallKitchenAppliances|Kettles&amp;HotWaterDispensers|ElectricKettles"/>
    <x v="3"/>
    <s v="Kitchen&amp;HomeAppliances"/>
    <s v="SmallKitchenAppliances"/>
    <n v="45.193562418442802"/>
    <s v="Kettles&amp;HotWaterDispensers"/>
    <n v="1260"/>
    <x v="0"/>
    <n v="2299"/>
    <n v="0.45"/>
    <s v="&lt;50%"/>
    <n v="883.69226190476184"/>
    <x v="0"/>
    <x v="1052"/>
    <n v="883.74726190476179"/>
    <n v="126445"/>
    <m/>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68"/>
    <x v="1254"/>
    <s v="Home&amp;Kitchen|Kitchen&amp;HomeAppliances|SmallKitchenAppliances|JuicerMixerGrinders"/>
    <x v="3"/>
    <s v="Kitchen&amp;HomeAppliances"/>
    <s v="SmallKitchenAppliances"/>
    <n v="30.214628047509901"/>
    <s v="JuicerMixerGrinders"/>
    <n v="3349"/>
    <x v="0"/>
    <n v="4799"/>
    <n v="0.3"/>
    <s v="&lt;50%"/>
    <n v="893.98192771084337"/>
    <x v="12"/>
    <x v="1053"/>
    <n v="898.18192771084341"/>
    <n v="20155800"/>
    <m/>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69"/>
    <x v="1255"/>
    <s v="Home&amp;Kitchen|Heating,Cooling&amp;AirQuality|RoomHeaters|FanHeaters"/>
    <x v="3"/>
    <s v="Heating,Cooling&amp;AirQuality"/>
    <s v="RoomHeaters"/>
    <n v="22.122122122122121"/>
    <s v="FanHeaters"/>
    <n v="778"/>
    <x v="0"/>
    <n v="999"/>
    <n v="0.22"/>
    <s v="&lt;50%"/>
    <n v="879.25182926829257"/>
    <x v="8"/>
    <x v="1054"/>
    <n v="879.25982926829261"/>
    <n v="7992"/>
    <m/>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70"/>
    <x v="1256"/>
    <s v="Home&amp;Kitchen|HomeStorage&amp;Organization|LaundryOrganization|LaundryBaskets"/>
    <x v="3"/>
    <s v="HomeStorage&amp;Organization"/>
    <s v="LaundryOrganization"/>
    <n v="50.125313283208015"/>
    <s v="LaundryBaskets"/>
    <n v="199"/>
    <x v="2"/>
    <n v="399"/>
    <n v="0.5"/>
    <s v="50% or More"/>
    <n v="890.03703703703707"/>
    <x v="12"/>
    <x v="1055"/>
    <n v="897.98203703703712"/>
    <n v="3170055"/>
    <m/>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1"/>
    <x v="1257"/>
    <s v="Home&amp;Kitchen|Heating,Cooling&amp;AirQuality|WaterHeaters&amp;Geysers|InstantWaterHeaters"/>
    <x v="3"/>
    <s v="Heating,Cooling&amp;AirQuality"/>
    <s v="WaterHeaters&amp;Geysers"/>
    <n v="71.014202840568117"/>
    <s v="InstantWaterHeaters"/>
    <n v="1449"/>
    <x v="0"/>
    <n v="4999"/>
    <n v="0.71"/>
    <s v="50% or More"/>
    <n v="851.48312499999997"/>
    <x v="11"/>
    <x v="988"/>
    <n v="851.54612499999996"/>
    <n v="314937"/>
    <m/>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72"/>
    <x v="1258"/>
    <s v="Home&amp;Kitchen|Kitchen&amp;HomeAppliances|SmallKitchenAppliances|MixerGrinders"/>
    <x v="3"/>
    <s v="Kitchen&amp;HomeAppliances"/>
    <s v="SmallKitchenAppliances"/>
    <n v="43.543003851091143"/>
    <s v="MixerGrinders"/>
    <n v="2199"/>
    <x v="0"/>
    <n v="3895"/>
    <n v="0.44"/>
    <s v="&lt;50%"/>
    <n v="861.83987341772161"/>
    <x v="6"/>
    <x v="1056"/>
    <n v="862.92487341772164"/>
    <n v="4226075"/>
    <m/>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3"/>
    <x v="1259"/>
    <s v="Home&amp;Kitchen|Kitchen&amp;HomeAppliances|Vacuum,Cleaning&amp;Ironing|Irons,Steamers&amp;Accessories|Irons|DryIrons"/>
    <x v="3"/>
    <s v="Kitchen&amp;HomeAppliances"/>
    <s v="Vacuum,Cleaning&amp;Ironing"/>
    <n v="41.363636363636367"/>
    <s v="Irons,Steamers&amp;Accessories"/>
    <n v="645"/>
    <x v="0"/>
    <n v="1100"/>
    <n v="0.41"/>
    <s v="&lt;50%"/>
    <n v="865.90897435897432"/>
    <x v="3"/>
    <x v="1057"/>
    <n v="869.17997435897428"/>
    <n v="3598100"/>
    <m/>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74"/>
    <x v="1260"/>
    <s v="Home&amp;Kitchen|Kitchen&amp;HomeAppliances|Vacuum,Cleaning&amp;Ironing|Irons,Steamers&amp;Accessories|Irons|DryIrons"/>
    <x v="3"/>
    <s v="Kitchen&amp;HomeAppliances"/>
    <s v="Vacuum,Cleaning&amp;Ironing"/>
    <n v="28.655462184873947"/>
    <s v="Irons,Steamers&amp;Accessories"/>
    <n v="849"/>
    <x v="0"/>
    <n v="1190"/>
    <n v="0.28999999999999998"/>
    <s v="&lt;50%"/>
    <n v="855.88831168831166"/>
    <x v="2"/>
    <x v="1058"/>
    <n v="860.07231168831163"/>
    <n v="4978960"/>
    <m/>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75"/>
    <x v="1261"/>
    <s v="Home&amp;Kitchen|Kitchen&amp;HomeAppliances|SmallKitchenAppliances|Kettles&amp;HotWaterDispensers|ElectricKettles"/>
    <x v="3"/>
    <s v="Kitchen&amp;HomeAppliances"/>
    <s v="SmallKitchenAppliances"/>
    <n v="54.357366771159874"/>
    <s v="Kettles&amp;HotWaterDispensers"/>
    <n v="1456"/>
    <x v="0"/>
    <n v="3190"/>
    <n v="0.54"/>
    <s v="50% or More"/>
    <n v="839.59605263157903"/>
    <x v="4"/>
    <x v="1059"/>
    <n v="841.37205263157898"/>
    <n v="5665440"/>
    <m/>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76"/>
    <x v="1262"/>
    <s v="Home&amp;Kitchen|Heating,Cooling&amp;AirQuality|RoomHeaters|FanHeaters"/>
    <x v="3"/>
    <s v="Heating,Cooling&amp;AirQuality"/>
    <s v="RoomHeaters"/>
    <n v="29.483282674772038"/>
    <s v="FanHeaters"/>
    <n v="2320"/>
    <x v="0"/>
    <n v="3290"/>
    <n v="0.28999999999999998"/>
    <s v="&lt;50%"/>
    <n v="838.92333333333329"/>
    <x v="1"/>
    <x v="1060"/>
    <n v="839.11833333333334"/>
    <n v="641550"/>
    <m/>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77"/>
    <x v="1263"/>
    <s v="Home&amp;Kitchen|Kitchen&amp;HomeAppliances|SmallKitchenAppliances|SandwichMakers"/>
    <x v="3"/>
    <s v="Kitchen&amp;HomeAppliances"/>
    <s v="SmallKitchenAppliances"/>
    <n v="28.53846153846154"/>
    <s v="SandwichMakers"/>
    <n v="929"/>
    <x v="0"/>
    <n v="1300"/>
    <n v="0.28999999999999998"/>
    <s v="&lt;50%"/>
    <n v="848.91689189189185"/>
    <x v="6"/>
    <x v="1061"/>
    <n v="850.58889189189188"/>
    <n v="2173600"/>
    <m/>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s v="Home&amp;Kitchen|Kitchen&amp;HomeAppliances|WaterPurifiers&amp;Accessories|WaterPurifierAccessories"/>
    <x v="3"/>
    <s v="Kitchen&amp;HomeAppliances"/>
    <s v="WaterPurifiers&amp;Accessories"/>
    <n v="69.115191986644405"/>
    <s v="WaterPurifierAccessories"/>
    <n v="185"/>
    <x v="2"/>
    <n v="599"/>
    <n v="0.69"/>
    <s v="50% or More"/>
    <n v="849.06712328767128"/>
    <x v="6"/>
    <x v="1062"/>
    <n v="850.37312328767132"/>
    <n v="782294"/>
    <m/>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79"/>
    <x v="1265"/>
    <s v="Home&amp;Kitchen|Kitchen&amp;HomeAppliances|SmallKitchenAppliances|MixerGrinders"/>
    <x v="3"/>
    <s v="Kitchen&amp;HomeAppliances"/>
    <s v="SmallKitchenAppliances"/>
    <n v="45.468323734464988"/>
    <s v="MixerGrinders"/>
    <n v="1799"/>
    <x v="0"/>
    <n v="3299"/>
    <n v="0.45"/>
    <s v="&lt;50%"/>
    <n v="851.76319444444437"/>
    <x v="1"/>
    <x v="1063"/>
    <n v="853.60919444444437"/>
    <n v="6089954"/>
    <m/>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80"/>
    <x v="1266"/>
    <s v="Home&amp;Kitchen|Kitchen&amp;HomeAppliances|SmallKitchenAppliances|WaffleMakers&amp;Irons"/>
    <x v="3"/>
    <s v="Kitchen&amp;HomeAppliances"/>
    <s v="SmallKitchenAppliances"/>
    <n v="55.027513756878442"/>
    <s v="WaffleMakers&amp;Irons"/>
    <n v="899"/>
    <x v="0"/>
    <n v="1999"/>
    <n v="0.55000000000000004"/>
    <s v="50% or More"/>
    <n v="850.73309859154938"/>
    <x v="2"/>
    <x v="1064"/>
    <n v="850.77209859154937"/>
    <n v="77961"/>
    <m/>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281"/>
    <x v="1267"/>
    <s v="Home&amp;Kitchen|Kitchen&amp;HomeAppliances|SmallKitchenAppliances|MixerGrinders"/>
    <x v="3"/>
    <s v="Kitchen&amp;HomeAppliances"/>
    <s v="SmallKitchenAppliances"/>
    <n v="42.605539882021034"/>
    <s v="MixerGrinders"/>
    <n v="2237.81"/>
    <x v="0"/>
    <n v="3899"/>
    <n v="0.43"/>
    <s v="&lt;50%"/>
    <n v="862.57785714285706"/>
    <x v="6"/>
    <x v="1065"/>
    <n v="873.58185714285707"/>
    <n v="42904596"/>
    <m/>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82"/>
    <x v="1268"/>
    <s v="Home&amp;Kitchen|Heating,Cooling&amp;AirQuality|RoomHeaters|ElectricHeaters"/>
    <x v="3"/>
    <s v="Heating,Cooling&amp;AirQuality"/>
    <s v="RoomHeaters"/>
    <n v="50"/>
    <s v="ElectricHeaters"/>
    <n v="9495"/>
    <x v="0"/>
    <n v="18990"/>
    <n v="0.5"/>
    <s v="50% or More"/>
    <n v="795.3115942028985"/>
    <x v="2"/>
    <x v="943"/>
    <n v="795.39059420289846"/>
    <n v="1500210"/>
    <m/>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3"/>
    <x v="1269"/>
    <s v="Home&amp;Kitchen|Heating,Cooling&amp;AirQuality|RoomHeaters|FanHeaters"/>
    <x v="3"/>
    <s v="Heating,Cooling&amp;AirQuality"/>
    <s v="RoomHeaters"/>
    <n v="63.654551517172386"/>
    <s v="FanHeaters"/>
    <n v="1090"/>
    <x v="0"/>
    <n v="2999"/>
    <n v="0.64"/>
    <s v="50% or More"/>
    <n v="806.3955882352941"/>
    <x v="9"/>
    <x v="448"/>
    <n v="806.45258823529412"/>
    <n v="170943"/>
    <m/>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84"/>
    <x v="1270"/>
    <s v="Home&amp;Kitchen|Kitchen&amp;HomeAppliances|WaterPurifiers&amp;Accessories|WaterPurifierAccessories"/>
    <x v="3"/>
    <s v="Kitchen&amp;HomeAppliances"/>
    <s v="WaterPurifiers&amp;Accessories"/>
    <n v="50.050050050050054"/>
    <s v="WaterPurifierAccessories"/>
    <n v="499"/>
    <x v="1"/>
    <n v="999"/>
    <n v="0.5"/>
    <s v="50% or More"/>
    <n v="817.97985074626865"/>
    <x v="0"/>
    <x v="1066"/>
    <n v="819.41585074626869"/>
    <n v="1434564"/>
    <m/>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85"/>
    <x v="1271"/>
    <s v="Home&amp;Kitchen|Kitchen&amp;HomeAppliances|SmallKitchenAppliances|Kettles&amp;HotWaterDispensers|ElectricKettles"/>
    <x v="3"/>
    <s v="Kitchen&amp;HomeAppliances"/>
    <s v="SmallKitchenAppliances"/>
    <n v="60.209643605870021"/>
    <s v="Kettles&amp;HotWaterDispensers"/>
    <n v="949"/>
    <x v="0"/>
    <n v="2385"/>
    <n v="0.6"/>
    <s v="50% or More"/>
    <n v="819.46212121212125"/>
    <x v="4"/>
    <x v="1067"/>
    <n v="821.77312121212128"/>
    <n v="5511735"/>
    <m/>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86"/>
    <x v="1272"/>
    <s v="Home&amp;Kitchen|Heating,Cooling&amp;AirQuality|WaterHeaters&amp;Geysers|InstantWaterHeaters"/>
    <x v="3"/>
    <s v="Heating,Cooling&amp;AirQuality"/>
    <s v="WaterHeaters&amp;Geysers"/>
    <n v="42.944785276073624"/>
    <s v="InstantWaterHeaters"/>
    <n v="2790"/>
    <x v="0"/>
    <n v="4890"/>
    <n v="0.43"/>
    <s v="&lt;50%"/>
    <n v="814.26076923076914"/>
    <x v="6"/>
    <x v="1068"/>
    <n v="814.84876923076911"/>
    <n v="2875320"/>
    <m/>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87"/>
    <x v="1273"/>
    <s v="Home&amp;Kitchen|Heating,Cooling&amp;AirQuality|Humidifiers"/>
    <x v="3"/>
    <s v="Heating,Cooling&amp;AirQuality"/>
    <s v="Humidifiers"/>
    <n v="43.26608035868253"/>
    <m/>
    <n v="3290"/>
    <x v="0"/>
    <n v="5799"/>
    <n v="0.43"/>
    <s v="&lt;50%"/>
    <n v="822.359375"/>
    <x v="0"/>
    <x v="1069"/>
    <n v="822.52737500000001"/>
    <n v="974232"/>
    <m/>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88"/>
    <x v="1274"/>
    <s v="Home&amp;Kitchen|Kitchen&amp;HomeAppliances|SmallKitchenAppliances|JuicerMixerGrinders"/>
    <x v="3"/>
    <s v="Kitchen&amp;HomeAppliances"/>
    <s v="SmallKitchenAppliances"/>
    <n v="61.585835257890686"/>
    <s v="JuicerMixerGrinders"/>
    <n v="499"/>
    <x v="1"/>
    <n v="1299"/>
    <n v="0.62"/>
    <s v="50% or More"/>
    <n v="834.04523809523812"/>
    <x v="6"/>
    <x v="1070"/>
    <n v="834.11023809523817"/>
    <n v="84435"/>
    <m/>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9"/>
    <x v="1275"/>
    <s v="Home&amp;Kitchen|Kitchen&amp;HomeAppliances|Coffee,Tea&amp;Espresso|DripCoffeeMachines"/>
    <x v="3"/>
    <s v="Kitchen&amp;HomeAppliances"/>
    <s v="Coffee,Tea&amp;Espresso"/>
    <n v="37.75"/>
    <s v="DripCoffeeMachines"/>
    <n v="249"/>
    <x v="1"/>
    <n v="400"/>
    <n v="0.38"/>
    <s v="&lt;50%"/>
    <n v="846.94193548387102"/>
    <x v="4"/>
    <x v="1071"/>
    <n v="847.634935483871"/>
    <n v="277200"/>
    <m/>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90"/>
    <x v="1276"/>
    <s v="Home&amp;Kitchen|Kitchen&amp;HomeAppliances|SmallKitchenAppliances|HandBlenders"/>
    <x v="3"/>
    <s v="Kitchen&amp;HomeAppliances"/>
    <s v="SmallKitchenAppliances"/>
    <n v="27.291666666666664"/>
    <s v="HandBlenders"/>
    <n v="1745"/>
    <x v="0"/>
    <n v="2400"/>
    <n v="0.27"/>
    <s v="&lt;50%"/>
    <n v="855.1122950819672"/>
    <x v="2"/>
    <x v="1072"/>
    <n v="869.27229508196717"/>
    <n v="33984000"/>
    <m/>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1"/>
    <x v="1277"/>
    <s v="Home&amp;Kitchen|Kitchen&amp;HomeAppliances|SmallKitchenAppliances|WaffleMakers&amp;Irons"/>
    <x v="3"/>
    <s v="Kitchen&amp;HomeAppliances"/>
    <s v="SmallKitchenAppliances"/>
    <n v="55.027513756878442"/>
    <s v="WaffleMakers&amp;Irons"/>
    <n v="899"/>
    <x v="0"/>
    <n v="1999"/>
    <n v="0.55000000000000004"/>
    <s v="50% or More"/>
    <n v="751.32916666666665"/>
    <x v="3"/>
    <x v="1073"/>
    <n v="752.16116666666665"/>
    <n v="1663168"/>
    <m/>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92"/>
    <x v="1278"/>
    <s v="Home&amp;Kitchen|Kitchen&amp;HomeAppliances|Vacuum,Cleaning&amp;Ironing|PressureWashers,Steam&amp;WindowCleaners"/>
    <x v="3"/>
    <s v="Kitchen&amp;HomeAppliances"/>
    <s v="Vacuum,Cleaning&amp;Ironing"/>
    <n v="45.560617846427384"/>
    <s v="PressureWashers,Steam&amp;WindowCleaners"/>
    <n v="4899"/>
    <x v="0"/>
    <n v="8999"/>
    <n v="0.46"/>
    <s v="&lt;50%"/>
    <n v="756.97881355932202"/>
    <x v="4"/>
    <x v="1074"/>
    <n v="757.27581355932205"/>
    <n v="2672703"/>
    <m/>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3"/>
    <x v="1279"/>
    <s v="Home&amp;Kitchen|Kitchen&amp;HomeAppliances|SmallKitchenAppliances|MixerGrinders"/>
    <x v="3"/>
    <s v="Kitchen&amp;HomeAppliances"/>
    <s v="SmallKitchenAppliances"/>
    <n v="52.665890570430726"/>
    <s v="MixerGrinders"/>
    <n v="2033"/>
    <x v="0"/>
    <n v="4295"/>
    <n v="0.53"/>
    <s v="50% or More"/>
    <n v="767.43448275862067"/>
    <x v="17"/>
    <x v="1075"/>
    <n v="767.8564827586207"/>
    <n v="1812490"/>
    <m/>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94"/>
    <x v="1280"/>
    <s v="Home&amp;Kitchen|Kitchen&amp;HomeAppliances|Vacuum,Cleaning&amp;Ironing|Irons,Steamers&amp;Accessories|Irons|DryIrons"/>
    <x v="3"/>
    <s v="Kitchen&amp;HomeAppliances"/>
    <s v="Vacuum,Cleaning&amp;Ironing"/>
    <n v="30.581613508442778"/>
    <s v="Irons,Steamers&amp;Accessories"/>
    <n v="1110"/>
    <x v="0"/>
    <n v="1599"/>
    <n v="0.31"/>
    <s v="&lt;50%"/>
    <n v="777.16666666666663"/>
    <x v="0"/>
    <x v="1076"/>
    <n v="781.18866666666668"/>
    <n v="6431178"/>
    <m/>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95"/>
    <x v="1281"/>
    <s v="Home&amp;Kitchen|Heating,Cooling&amp;AirQuality|WaterHeaters&amp;Geysers|ImmersionRods"/>
    <x v="3"/>
    <s v="Heating,Cooling&amp;AirQuality"/>
    <s v="WaterHeaters&amp;Geysers"/>
    <n v="34.313725490196077"/>
    <s v="ImmersionRods"/>
    <n v="335"/>
    <x v="1"/>
    <n v="510"/>
    <n v="0.34"/>
    <s v="&lt;50%"/>
    <n v="755.09553571428569"/>
    <x v="1"/>
    <x v="1077"/>
    <n v="758.29053571428574"/>
    <n v="1629450"/>
    <m/>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96"/>
    <x v="1282"/>
    <s v="Home&amp;Kitchen|Kitchen&amp;HomeAppliances|Coffee,Tea&amp;Espresso|StovetopEspressoPots"/>
    <x v="3"/>
    <s v="Kitchen&amp;HomeAppliances"/>
    <s v="Coffee,Tea&amp;Espresso"/>
    <n v="53.887605850654353"/>
    <s v="StovetopEspressoPots"/>
    <n v="599"/>
    <x v="0"/>
    <n v="1299"/>
    <n v="0.54"/>
    <s v="50% or More"/>
    <n v="739.74454545454535"/>
    <x v="2"/>
    <x v="647"/>
    <n v="740.33454545454538"/>
    <n v="766410"/>
    <m/>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97"/>
    <x v="1283"/>
    <s v="Home&amp;Kitchen|Kitchen&amp;HomeAppliances|SmallKitchenAppliances|Mills&amp;Grinders|WetGrinders"/>
    <x v="3"/>
    <s v="Kitchen&amp;HomeAppliances"/>
    <s v="SmallKitchenAppliances"/>
    <n v="14.318706697459586"/>
    <s v="Mills&amp;Grinders"/>
    <n v="3710"/>
    <x v="0"/>
    <n v="4330"/>
    <n v="0.14000000000000001"/>
    <s v="&lt;50%"/>
    <n v="747.94166666666661"/>
    <x v="12"/>
    <x v="489"/>
    <n v="749.60366666666664"/>
    <n v="7196460"/>
    <m/>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98"/>
    <x v="1284"/>
    <s v="Home&amp;Kitchen|Kitchen&amp;HomeAppliances|Vacuum,Cleaning&amp;Ironing|Vacuums&amp;FloorCare|Vacuums|HandheldVacuums"/>
    <x v="3"/>
    <s v="Kitchen&amp;HomeAppliances"/>
    <s v="Vacuum,Cleaning&amp;Ironing"/>
    <n v="16.567677399187247"/>
    <s v="Vacuums&amp;FloorCare"/>
    <n v="2669"/>
    <x v="0"/>
    <n v="3199"/>
    <n v="0.17"/>
    <s v="&lt;50%"/>
    <n v="746.33962264150944"/>
    <x v="6"/>
    <x v="1078"/>
    <n v="746.59962264150943"/>
    <n v="831740"/>
    <m/>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99"/>
    <x v="1285"/>
    <s v="Home&amp;Kitchen|Kitchen&amp;HomeAppliances|Vacuum,Cleaning&amp;Ironing|Vacuums&amp;FloorCare|Vacuums|RoboticVacuums"/>
    <x v="3"/>
    <s v="Kitchen&amp;HomeAppliances"/>
    <s v="Vacuum,Cleaning&amp;Ironing"/>
    <n v="36.66788892963099"/>
    <s v="Vacuums&amp;FloorCare"/>
    <n v="18999"/>
    <x v="0"/>
    <n v="29999"/>
    <n v="0.37"/>
    <s v="&lt;50%"/>
    <n v="758.15480769230771"/>
    <x v="4"/>
    <x v="1079"/>
    <n v="760.69080769230766"/>
    <n v="76077464"/>
    <m/>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00"/>
    <x v="1286"/>
    <s v="Home&amp;Kitchen|Kitchen&amp;HomeAppliances|Coffee,Tea&amp;Espresso|DripCoffeeMachines"/>
    <x v="3"/>
    <s v="Kitchen&amp;HomeAppliances"/>
    <s v="Coffee,Tea&amp;Espresso"/>
    <n v="41.282565130260522"/>
    <s v="DripCoffeeMachines"/>
    <n v="293"/>
    <x v="1"/>
    <n v="499"/>
    <n v="0.41"/>
    <s v="&lt;50%"/>
    <n v="748.11764705882354"/>
    <x v="4"/>
    <x v="1080"/>
    <n v="749.57364705882355"/>
    <n v="726544"/>
    <m/>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301"/>
    <x v="1287"/>
    <s v="Home&amp;Kitchen|Heating,Cooling&amp;AirQuality|WaterHeaters&amp;Geysers|InstantWaterHeaters"/>
    <x v="3"/>
    <s v="Heating,Cooling&amp;AirQuality"/>
    <s v="WaterHeaters&amp;Geysers"/>
    <n v="28.954988154777574"/>
    <s v="InstantWaterHeaters"/>
    <n v="2699"/>
    <x v="0"/>
    <n v="3799"/>
    <n v="0.28999999999999998"/>
    <s v="&lt;50%"/>
    <n v="748.47899999999993"/>
    <x v="3"/>
    <x v="1081"/>
    <n v="749.2059999999999"/>
    <n v="2761873"/>
    <m/>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302"/>
    <x v="1288"/>
    <s v="Home&amp;Kitchen|Heating,Cooling&amp;AirQuality|Fans|ExhaustFans"/>
    <x v="3"/>
    <s v="Heating,Cooling&amp;AirQuality"/>
    <s v="Fans"/>
    <n v="15.296610169491526"/>
    <s v="ExhaustFans"/>
    <n v="1999"/>
    <x v="0"/>
    <n v="2360"/>
    <n v="0.15"/>
    <s v="&lt;50%"/>
    <n v="756.29489795918357"/>
    <x v="2"/>
    <x v="1082"/>
    <n v="764.09589795918362"/>
    <n v="18410360"/>
    <m/>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03"/>
    <x v="1289"/>
    <s v="Home&amp;Kitchen|HomeStorage&amp;Organization|LaundryOrganization|IroningAccessories|SprayBottles"/>
    <x v="3"/>
    <s v="HomeStorage&amp;Organization"/>
    <s v="LaundryOrganization"/>
    <n v="57.286432160804026"/>
    <s v="IroningAccessories"/>
    <n v="85"/>
    <x v="2"/>
    <n v="199"/>
    <n v="0.56999999999999995"/>
    <s v="50% or More"/>
    <n v="690.74687499999993"/>
    <x v="4"/>
    <x v="1083"/>
    <n v="690.95887499999992"/>
    <n v="42188"/>
    <m/>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304"/>
    <x v="1290"/>
    <s v="Home&amp;Kitchen|Heating,Cooling&amp;AirQuality|WaterHeaters&amp;Geysers|InstantWaterHeaters"/>
    <x v="3"/>
    <s v="Heating,Cooling&amp;AirQuality"/>
    <s v="WaterHeaters&amp;Geysers"/>
    <n v="57.171428571428571"/>
    <s v="InstantWaterHeaters"/>
    <n v="1499"/>
    <x v="0"/>
    <n v="3500"/>
    <n v="0.56999999999999995"/>
    <s v="50% or More"/>
    <n v="703.14468085106387"/>
    <x v="14"/>
    <x v="1084"/>
    <n v="705.73568085106388"/>
    <n v="9068500"/>
    <m/>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305"/>
    <x v="1291"/>
    <s v="Home&amp;Kitchen|Heating,Cooling&amp;AirQuality|RoomHeaters|ElectricHeaters"/>
    <x v="3"/>
    <s v="Heating,Cooling&amp;AirQuality"/>
    <s v="RoomHeaters"/>
    <n v="57.75352432924057"/>
    <s v="ElectricHeaters"/>
    <n v="929"/>
    <x v="0"/>
    <n v="2199"/>
    <n v="0.57999999999999996"/>
    <s v="50% or More"/>
    <n v="690.21630434782605"/>
    <x v="12"/>
    <x v="768"/>
    <n v="690.22030434782607"/>
    <n v="8796"/>
    <m/>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06"/>
    <x v="1292"/>
    <s v="Home&amp;Kitchen|Kitchen&amp;HomeAppliances|SmallKitchenAppliances|MixerGrinders"/>
    <x v="3"/>
    <s v="Kitchen&amp;HomeAppliances"/>
    <s v="SmallKitchenAppliances"/>
    <n v="49.297049508251369"/>
    <s v="MixerGrinders"/>
    <n v="3041.67"/>
    <x v="0"/>
    <n v="5999"/>
    <n v="0.49"/>
    <s v="&lt;50%"/>
    <n v="705.46888888888884"/>
    <x v="3"/>
    <x v="1085"/>
    <n v="706.24588888888889"/>
    <n v="4661223"/>
    <m/>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7"/>
    <x v="1293"/>
    <s v="Home&amp;Kitchen|Heating,Cooling&amp;AirQuality|RoomHeaters|FanHeaters"/>
    <x v="3"/>
    <s v="Heating,Cooling&amp;AirQuality"/>
    <s v="RoomHeaters"/>
    <n v="33.361134278565466"/>
    <s v="FanHeaters"/>
    <n v="799"/>
    <x v="0"/>
    <n v="1199"/>
    <n v="0.33"/>
    <s v="&lt;50%"/>
    <n v="712.62727272727273"/>
    <x v="5"/>
    <x v="1086"/>
    <n v="712.64427272727278"/>
    <n v="20383"/>
    <m/>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08"/>
    <x v="1294"/>
    <s v="Home&amp;Kitchen|Kitchen&amp;HomeAppliances|SmallKitchenAppliances|DigitalKitchenScales"/>
    <x v="3"/>
    <s v="Kitchen&amp;HomeAppliances"/>
    <s v="SmallKitchenAppliances"/>
    <n v="62.031015507753871"/>
    <s v="DigitalKitchenScales"/>
    <n v="759"/>
    <x v="0"/>
    <n v="1999"/>
    <n v="0.62"/>
    <s v="50% or More"/>
    <n v="728.95116279069771"/>
    <x v="0"/>
    <x v="1087"/>
    <n v="729.48316279069775"/>
    <n v="1063468"/>
    <m/>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309"/>
    <x v="1295"/>
    <s v="Home&amp;Kitchen|Heating,Cooling&amp;AirQuality|RoomHeaters|FanHeaters"/>
    <x v="3"/>
    <s v="Heating,Cooling&amp;AirQuality"/>
    <s v="RoomHeaters"/>
    <n v="42.869057547956629"/>
    <s v="FanHeaters"/>
    <n v="6850"/>
    <x v="0"/>
    <n v="11990"/>
    <n v="0.43"/>
    <s v="&lt;50%"/>
    <n v="739.92261904761904"/>
    <x v="6"/>
    <x v="1088"/>
    <n v="740.06661904761904"/>
    <n v="1726560"/>
    <m/>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310"/>
    <x v="1296"/>
    <s v="Home&amp;Kitchen|Kitchen&amp;HomeAppliances|SmallKitchenAppliances|MixerGrinders"/>
    <x v="3"/>
    <s v="Kitchen&amp;HomeAppliances"/>
    <s v="SmallKitchenAppliances"/>
    <n v="24.191750278706799"/>
    <s v="MixerGrinders"/>
    <n v="6120"/>
    <x v="0"/>
    <n v="8073"/>
    <n v="0.24"/>
    <s v="&lt;50%"/>
    <n v="756.16585365853655"/>
    <x v="13"/>
    <x v="1089"/>
    <n v="758.91685365853652"/>
    <n v="22208823"/>
    <m/>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1"/>
    <x v="1297"/>
    <s v="Home&amp;Kitchen|Kitchen&amp;HomeAppliances|SmallKitchenAppliances|HandBlenders"/>
    <x v="3"/>
    <s v="Kitchen&amp;HomeAppliances"/>
    <s v="SmallKitchenAppliances"/>
    <n v="45.045045045045043"/>
    <s v="HandBlenders"/>
    <n v="549"/>
    <x v="0"/>
    <n v="999"/>
    <n v="0.45"/>
    <s v="&lt;50%"/>
    <n v="740.625"/>
    <x v="3"/>
    <x v="636"/>
    <n v="741.93799999999999"/>
    <n v="1311687"/>
    <m/>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312"/>
    <x v="1298"/>
    <s v="Home&amp;Kitchen|Kitchen&amp;HomeAppliances|Vacuum,Cleaning&amp;Ironing|Irons,Steamers&amp;Accessories|LintShavers"/>
    <x v="3"/>
    <s v="Kitchen&amp;HomeAppliances"/>
    <s v="Vacuum,Cleaning&amp;Ironing"/>
    <n v="53.42237061769616"/>
    <s v="Irons,Steamers&amp;Accessories"/>
    <n v="279"/>
    <x v="1"/>
    <n v="599"/>
    <n v="0.53"/>
    <s v="50% or More"/>
    <n v="742.73076923076928"/>
    <x v="9"/>
    <x v="616"/>
    <n v="744.09776923076925"/>
    <n v="818833"/>
    <m/>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313"/>
    <x v="1299"/>
    <s v="Home&amp;Kitchen|Kitchen&amp;HomeAppliances|Vacuum,Cleaning&amp;Ironing|Irons,Steamers&amp;Accessories|Irons|SteamIrons"/>
    <x v="3"/>
    <s v="Kitchen&amp;HomeAppliances"/>
    <s v="Vacuum,Cleaning&amp;Ironing"/>
    <n v="30.781069642170067"/>
    <s v="Irons,Steamers&amp;Accessories"/>
    <n v="1799"/>
    <x v="0"/>
    <n v="2599"/>
    <n v="0.31"/>
    <s v="&lt;50%"/>
    <n v="744.24342105263156"/>
    <x v="11"/>
    <x v="1090"/>
    <n v="745.01442105263152"/>
    <n v="2003829"/>
    <m/>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4"/>
    <x v="1300"/>
    <s v="Home&amp;Kitchen|Kitchen&amp;HomeAppliances|SmallKitchenAppliances|SmallApplianceParts&amp;Accessories"/>
    <x v="3"/>
    <s v="Kitchen&amp;HomeAppliances"/>
    <s v="SmallKitchenAppliances"/>
    <n v="7.8982597054886208"/>
    <s v="SmallApplianceParts&amp;Accessories"/>
    <n v="688"/>
    <x v="0"/>
    <n v="747"/>
    <n v="0.08"/>
    <s v="&lt;50%"/>
    <n v="753.89054054054054"/>
    <x v="10"/>
    <x v="1091"/>
    <n v="756.17054054054051"/>
    <n v="1703160"/>
    <m/>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315"/>
    <x v="1301"/>
    <s v="Home&amp;Kitchen|Heating,Cooling&amp;AirQuality|RoomHeaters|HalogenHeaters"/>
    <x v="3"/>
    <s v="Heating,Cooling&amp;AirQuality"/>
    <s v="RoomHeaters"/>
    <n v="45.011252813203299"/>
    <s v="HalogenHeaters"/>
    <n v="2199"/>
    <x v="0"/>
    <n v="3999"/>
    <n v="0.45"/>
    <s v="&lt;50%"/>
    <n v="743.10277777777776"/>
    <x v="9"/>
    <x v="1092"/>
    <n v="743.44277777777779"/>
    <n v="1359660"/>
    <m/>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316"/>
    <x v="1302"/>
    <s v="Home&amp;Kitchen|Heating,Cooling&amp;AirQuality|WaterHeaters&amp;Geysers|StorageWaterHeaters"/>
    <x v="3"/>
    <s v="Heating,Cooling&amp;AirQuality"/>
    <s v="WaterHeaters&amp;Geysers"/>
    <n v="48.523581276998641"/>
    <s v="StorageWaterHeaters"/>
    <n v="8699"/>
    <x v="0"/>
    <n v="16899"/>
    <n v="0.49"/>
    <s v="&lt;50%"/>
    <n v="759.42714285714283"/>
    <x v="2"/>
    <x v="1077"/>
    <n v="762.62214285714288"/>
    <n v="53992305"/>
    <m/>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317"/>
    <x v="1303"/>
    <s v="Home&amp;Kitchen|HomeStorage&amp;Organization|LaundryOrganization|LaundryBaskets"/>
    <x v="3"/>
    <s v="HomeStorage&amp;Organization"/>
    <s v="LaundryOrganization"/>
    <n v="12.048192771084338"/>
    <s v="LaundryBaskets"/>
    <n v="219"/>
    <x v="1"/>
    <n v="249"/>
    <n v="0.12"/>
    <s v="&lt;50%"/>
    <n v="734.71617647058815"/>
    <x v="3"/>
    <x v="1093"/>
    <n v="735.8241764705881"/>
    <n v="275892"/>
    <m/>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8"/>
    <x v="1304"/>
    <s v="Home&amp;Kitchen|Kitchen&amp;HomeAppliances|SmallKitchenAppliances|InductionCooktop"/>
    <x v="3"/>
    <s v="Kitchen&amp;HomeAppliances"/>
    <s v="SmallKitchenAppliances"/>
    <n v="53.502334889926615"/>
    <s v="InductionCooktop"/>
    <n v="697"/>
    <x v="0"/>
    <n v="1499"/>
    <n v="0.54"/>
    <s v="50% or More"/>
    <n v="740.13181818181818"/>
    <x v="1"/>
    <x v="1088"/>
    <n v="740.27581818181818"/>
    <n v="215856"/>
    <m/>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319"/>
    <x v="1305"/>
    <s v="Home&amp;Kitchen|Heating,Cooling&amp;AirQuality|AirConditioners|Split-SystemAirConditioners"/>
    <x v="3"/>
    <s v="Heating,Cooling&amp;AirQuality"/>
    <s v="AirConditioners"/>
    <n v="43.426766679826294"/>
    <s v="Split-SystemAirConditioners"/>
    <n v="42990"/>
    <x v="0"/>
    <n v="75990"/>
    <n v="0.43"/>
    <s v="&lt;50%"/>
    <n v="760.95156250000002"/>
    <x v="0"/>
    <x v="372"/>
    <n v="764.18256250000002"/>
    <n v="245523690"/>
    <m/>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320"/>
    <x v="1306"/>
    <s v="Home&amp;Kitchen|Kitchen&amp;HomeAppliances|WaterPurifiers&amp;Accessories|WaterPurifierAccessories"/>
    <x v="3"/>
    <s v="Kitchen&amp;HomeAppliances"/>
    <s v="WaterPurifiers&amp;Accessories"/>
    <n v="0"/>
    <s v="WaterPurifierAccessories"/>
    <n v="825"/>
    <x v="0"/>
    <n v="825"/>
    <n v="0"/>
    <s v="&lt;50%"/>
    <n v="733.316129032258"/>
    <x v="3"/>
    <x v="1094"/>
    <n v="736.56212903225799"/>
    <n v="2677950"/>
    <m/>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321"/>
    <x v="1307"/>
    <s v="Home&amp;Kitchen|Kitchen&amp;HomeAppliances|SmallKitchenAppliances|VacuumSealers"/>
    <x v="3"/>
    <s v="Kitchen&amp;HomeAppliances"/>
    <s v="SmallKitchenAppliances"/>
    <n v="46.333333333333329"/>
    <s v="VacuumSealers"/>
    <n v="161"/>
    <x v="2"/>
    <n v="300"/>
    <n v="0.46"/>
    <s v="&lt;50%"/>
    <n v="703.59333333333336"/>
    <x v="24"/>
    <x v="462"/>
    <n v="703.61733333333336"/>
    <n v="7200"/>
    <m/>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2"/>
    <x v="1308"/>
    <s v="Home&amp;Kitchen|Kitchen&amp;HomeAppliances|SmallKitchenAppliances|MixerGrinders"/>
    <x v="3"/>
    <s v="Kitchen&amp;HomeAppliances"/>
    <s v="SmallKitchenAppliances"/>
    <n v="59.899665551839462"/>
    <s v="MixerGrinders"/>
    <n v="1199"/>
    <x v="0"/>
    <n v="2990"/>
    <n v="0.6"/>
    <s v="50% or More"/>
    <n v="727.39655172413791"/>
    <x v="1"/>
    <x v="1095"/>
    <n v="727.52955172413795"/>
    <n v="397670"/>
    <m/>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23"/>
    <x v="1309"/>
    <s v="Home&amp;Kitchen|Kitchen&amp;HomeAppliances|SmallKitchenAppliances|WaffleMakers&amp;Irons"/>
    <x v="3"/>
    <s v="Kitchen&amp;HomeAppliances"/>
    <s v="SmallKitchenAppliances"/>
    <n v="50.041666666666664"/>
    <s v="WaffleMakers&amp;Irons"/>
    <n v="1199"/>
    <x v="0"/>
    <n v="2400"/>
    <n v="0.5"/>
    <s v="50% or More"/>
    <n v="750.93214285714282"/>
    <x v="6"/>
    <x v="1096"/>
    <n v="752.13414285714282"/>
    <n v="2884800"/>
    <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4"/>
    <x v="1310"/>
    <s v="Home&amp;Kitchen|Kitchen&amp;HomeAppliances|WaterPurifiers&amp;Accessories|WaterPurifierAccessories"/>
    <x v="3"/>
    <s v="Kitchen&amp;HomeAppliances"/>
    <s v="WaterPurifiers&amp;Accessories"/>
    <n v="71.530758226037193"/>
    <s v="WaterPurifierAccessories"/>
    <n v="199"/>
    <x v="2"/>
    <n v="699"/>
    <n v="0.72"/>
    <s v="50% or More"/>
    <n v="756.41296296296298"/>
    <x v="25"/>
    <x v="1097"/>
    <n v="756.57196296296297"/>
    <n v="111141"/>
    <m/>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25"/>
    <x v="1311"/>
    <s v="Home&amp;Kitchen|Kitchen&amp;HomeAppliances|SmallKitchenAppliances|Kettles&amp;HotWaterDispensers|ElectricKettles"/>
    <x v="3"/>
    <s v="Kitchen&amp;HomeAppliances"/>
    <s v="SmallKitchenAppliances"/>
    <n v="58.512820512820518"/>
    <s v="Kettles&amp;HotWaterDispensers"/>
    <n v="809"/>
    <x v="0"/>
    <n v="1950"/>
    <n v="0.59"/>
    <s v="50% or More"/>
    <n v="782.39230769230767"/>
    <x v="6"/>
    <x v="1098"/>
    <n v="783.1023076923077"/>
    <n v="1384500"/>
    <m/>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26"/>
    <x v="1312"/>
    <s v="Home&amp;Kitchen|Kitchen&amp;HomeAppliances|SmallKitchenAppliances|HandBlenders"/>
    <x v="3"/>
    <s v="Kitchen&amp;HomeAppliances"/>
    <s v="SmallKitchenAppliances"/>
    <n v="57.357357357357351"/>
    <s v="HandBlenders"/>
    <n v="426"/>
    <x v="1"/>
    <n v="999"/>
    <n v="0.56999999999999995"/>
    <s v="50% or More"/>
    <n v="799.41"/>
    <x v="4"/>
    <x v="1099"/>
    <n v="799.63199999999995"/>
    <n v="221778"/>
    <m/>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27"/>
    <x v="1313"/>
    <s v="Home&amp;Kitchen|Heating,Cooling&amp;AirQuality|Fans|CeilingFans"/>
    <x v="3"/>
    <s v="Heating,Cooling&amp;AirQuality"/>
    <s v="Fans"/>
    <n v="45.627615062761507"/>
    <s v="CeilingFans"/>
    <n v="2599"/>
    <x v="0"/>
    <n v="4780"/>
    <n v="0.46"/>
    <s v="&lt;50%"/>
    <n v="828.00833333333333"/>
    <x v="6"/>
    <x v="1100"/>
    <n v="828.90633333333335"/>
    <n v="4292440"/>
    <m/>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8"/>
    <x v="1314"/>
    <s v="Home&amp;Kitchen|Kitchen&amp;HomeAppliances|Vacuum,Cleaning&amp;Ironing|Irons,Steamers&amp;Accessories|LintShavers"/>
    <x v="3"/>
    <s v="Kitchen&amp;HomeAppliances"/>
    <s v="Vacuum,Cleaning&amp;Ironing"/>
    <n v="38.397328881469114"/>
    <s v="Irons,Steamers&amp;Accessories"/>
    <n v="369"/>
    <x v="1"/>
    <n v="599"/>
    <n v="0.38"/>
    <s v="&lt;50%"/>
    <n v="844.4021739130435"/>
    <x v="6"/>
    <x v="1101"/>
    <n v="844.48417391304349"/>
    <n v="49118"/>
    <m/>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29"/>
    <x v="1315"/>
    <s v="Home&amp;Kitchen|Kitchen&amp;HomeAppliances|SmallKitchenAppliances|StandMixers"/>
    <x v="3"/>
    <s v="Kitchen&amp;HomeAppliances"/>
    <s v="SmallKitchenAppliances"/>
    <n v="47.812092214006093"/>
    <s v="StandMixers"/>
    <n v="5999"/>
    <x v="0"/>
    <n v="11495"/>
    <n v="0.48"/>
    <s v="&lt;50%"/>
    <n v="880.83181818181811"/>
    <x v="0"/>
    <x v="1102"/>
    <n v="881.3658181818181"/>
    <n v="6138330"/>
    <m/>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30"/>
    <x v="1316"/>
    <s v="Home&amp;Kitchen|Kitchen&amp;HomeAppliances|Coffee,Tea&amp;Espresso|CoffeeMakerAccessories|MeasuringSpoons"/>
    <x v="3"/>
    <s v="Kitchen&amp;HomeAppliances"/>
    <s v="Coffee,Tea&amp;Espresso"/>
    <n v="59.111111111111114"/>
    <s v="CoffeeMakerAccessories"/>
    <n v="184"/>
    <x v="2"/>
    <n v="450"/>
    <n v="0.59"/>
    <s v="50% or More"/>
    <n v="909.95952380952383"/>
    <x v="2"/>
    <x v="138"/>
    <n v="914.93052380952383"/>
    <n v="2236950"/>
    <m/>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31"/>
    <x v="1317"/>
    <s v="Home&amp;Kitchen|Kitchen&amp;HomeAppliances|Coffee,Tea&amp;Espresso|MilkFrothers"/>
    <x v="3"/>
    <s v="Kitchen&amp;HomeAppliances"/>
    <s v="Coffee,Tea&amp;Espresso"/>
    <n v="42.606516290726816"/>
    <s v="MilkFrothers"/>
    <n v="229"/>
    <x v="1"/>
    <n v="399"/>
    <n v="0.43"/>
    <s v="&lt;50%"/>
    <n v="831.07749999999999"/>
    <x v="11"/>
    <x v="1103"/>
    <n v="831.52850000000001"/>
    <n v="179949"/>
    <m/>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s v="Home&amp;Kitchen|Kitchen&amp;HomeAppliances|WaterPurifiers&amp;Accessories|WaterPurifierAccessories"/>
    <x v="3"/>
    <s v="Kitchen&amp;HomeAppliances"/>
    <s v="WaterPurifiers&amp;Accessories"/>
    <n v="11.153846153846155"/>
    <s v="WaterPurifierAccessories"/>
    <n v="231"/>
    <x v="1"/>
    <n v="260"/>
    <n v="0.11"/>
    <s v="&lt;50%"/>
    <n v="862.85526315789468"/>
    <x v="4"/>
    <x v="394"/>
    <n v="863.34526315789469"/>
    <n v="127400"/>
    <m/>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33"/>
    <x v="1319"/>
    <s v="Home&amp;Kitchen|Kitchen&amp;HomeAppliances|Vacuum,Cleaning&amp;Ironing|Irons,Steamers&amp;Accessories|Irons|DryIrons"/>
    <x v="3"/>
    <s v="Kitchen&amp;HomeAppliances"/>
    <s v="Vacuum,Cleaning&amp;Ironing"/>
    <n v="42.803504380475594"/>
    <s v="Irons,Steamers&amp;Accessories"/>
    <n v="457"/>
    <x v="1"/>
    <n v="799"/>
    <n v="0.43"/>
    <s v="&lt;50%"/>
    <n v="897.06666666666672"/>
    <x v="0"/>
    <x v="1104"/>
    <n v="898.93466666666677"/>
    <n v="1492532"/>
    <m/>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s v="Home&amp;Kitchen|Heating,Cooling&amp;AirQuality|Parts&amp;Accessories|FanParts&amp;Accessories"/>
    <x v="3"/>
    <s v="Heating,Cooling&amp;AirQuality"/>
    <s v="Parts&amp;Accessories"/>
    <n v="58.639053254437869"/>
    <s v="FanParts&amp;Accessories"/>
    <n v="699"/>
    <x v="0"/>
    <n v="1690"/>
    <n v="0.59"/>
    <s v="50% or More"/>
    <n v="894.76764705882351"/>
    <x v="4"/>
    <x v="1105"/>
    <n v="898.29164705882351"/>
    <n v="5955560"/>
    <m/>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35"/>
    <x v="1321"/>
    <s v="Home&amp;Kitchen|Kitchen&amp;HomeAppliances|SmallKitchenAppliances|EggBoilers"/>
    <x v="3"/>
    <s v="Kitchen&amp;HomeAppliances"/>
    <s v="SmallKitchenAppliances"/>
    <n v="34.909819639278552"/>
    <s v="EggBoilers"/>
    <n v="1624"/>
    <x v="0"/>
    <n v="2495"/>
    <n v="0.35"/>
    <s v="&lt;50%"/>
    <n v="840.4375"/>
    <x v="4"/>
    <x v="1106"/>
    <n v="841.2645"/>
    <n v="2063365"/>
    <m/>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36"/>
    <x v="1322"/>
    <s v="Home&amp;Kitchen|Kitchen&amp;HomeAppliances|SmallKitchenAppliances|InductionCooktop"/>
    <x v="3"/>
    <s v="Kitchen&amp;HomeAppliances"/>
    <s v="SmallKitchenAppliances"/>
    <n v="39.943342776203963"/>
    <s v="InductionCooktop"/>
    <n v="3180"/>
    <x v="0"/>
    <n v="5295"/>
    <n v="0.4"/>
    <s v="&lt;50%"/>
    <n v="868.76333333333343"/>
    <x v="2"/>
    <x v="1107"/>
    <n v="875.68233333333342"/>
    <n v="36636105"/>
    <m/>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37"/>
    <x v="1323"/>
    <s v="Home&amp;Kitchen|Kitchen&amp;HomeAppliances|SmallKitchenAppliances|DeepFatFryers|AirFryers"/>
    <x v="3"/>
    <s v="Kitchen&amp;HomeAppliances"/>
    <s v="SmallKitchenAppliances"/>
    <n v="38.244656662119148"/>
    <s v="DeepFatFryers"/>
    <n v="6790"/>
    <x v="0"/>
    <n v="10995"/>
    <n v="0.38"/>
    <s v="&lt;50%"/>
    <n v="683.56071428571431"/>
    <x v="10"/>
    <x v="1108"/>
    <n v="686.75271428571432"/>
    <n v="35096040"/>
    <m/>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38"/>
    <x v="1324"/>
    <s v="Home&amp;Kitchen|Kitchen&amp;HomeAppliances|SmallKitchenAppliances|InductionCooktop"/>
    <x v="3"/>
    <s v="Kitchen&amp;HomeAppliances"/>
    <s v="SmallKitchenAppliances"/>
    <n v="58.843187660668384"/>
    <s v="InductionCooktop"/>
    <n v="1601"/>
    <x v="0"/>
    <n v="3890"/>
    <n v="0.59"/>
    <s v="50% or More"/>
    <n v="613.20000000000005"/>
    <x v="2"/>
    <x v="1109"/>
    <n v="613.35599999999999"/>
    <n v="606840"/>
    <m/>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39"/>
    <x v="1325"/>
    <s v="Home&amp;Kitchen|Kitchen&amp;HomeAppliances|SmallKitchenAppliances|RotiMakers"/>
    <x v="3"/>
    <s v="Kitchen&amp;HomeAppliances"/>
    <s v="SmallKitchenAppliances"/>
    <n v="33.344448149383126"/>
    <s v="RotiMakers"/>
    <n v="1999"/>
    <x v="0"/>
    <n v="2999"/>
    <n v="0.33"/>
    <s v="&lt;50%"/>
    <n v="657.625"/>
    <x v="5"/>
    <x v="474"/>
    <n v="658.01300000000003"/>
    <n v="1163612"/>
    <m/>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40"/>
    <x v="1326"/>
    <s v="Home&amp;Kitchen|Kitchen&amp;HomeAppliances|Vacuum,Cleaning&amp;Ironing|Irons,Steamers&amp;Accessories|LintShavers"/>
    <x v="3"/>
    <s v="Kitchen&amp;HomeAppliances"/>
    <s v="Vacuum,Cleaning&amp;Ironing"/>
    <n v="55.455455455455457"/>
    <s v="Irons,Steamers&amp;Accessories"/>
    <n v="445"/>
    <x v="1"/>
    <n v="999"/>
    <n v="0.55000000000000004"/>
    <s v="50% or More"/>
    <n v="699.57272727272732"/>
    <x v="0"/>
    <x v="1110"/>
    <n v="699.80172727272736"/>
    <n v="228771"/>
    <m/>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41"/>
    <x v="1327"/>
    <s v="Home&amp;Kitchen|Heating,Cooling&amp;AirQuality|Fans|PedestalFans"/>
    <x v="3"/>
    <s v="Heating,Cooling&amp;AirQuality"/>
    <s v="Fans"/>
    <n v="39.913939393939394"/>
    <s v="PedestalFans"/>
    <n v="1982.84"/>
    <x v="0"/>
    <n v="3300"/>
    <n v="0.4"/>
    <s v="&lt;50%"/>
    <n v="757.86500000000001"/>
    <x v="4"/>
    <x v="1111"/>
    <n v="763.73800000000006"/>
    <n v="19380900"/>
    <m/>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42"/>
    <x v="1328"/>
    <s v="Home&amp;Kitchen|HomeStorage&amp;Organization|LaundryOrganization|LaundryBaskets"/>
    <x v="3"/>
    <s v="HomeStorage&amp;Organization"/>
    <s v="LaundryOrganization"/>
    <n v="51.188986232790988"/>
    <s v="LaundryBaskets"/>
    <n v="390"/>
    <x v="1"/>
    <n v="799"/>
    <n v="0.51"/>
    <s v="50% or More"/>
    <n v="515.56666666666672"/>
    <x v="1"/>
    <x v="1112"/>
    <n v="515.85366666666675"/>
    <n v="229313"/>
    <m/>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43"/>
    <x v="1329"/>
    <s v="Home&amp;Kitchen|Heating,Cooling&amp;AirQuality|RoomHeaters|ElectricHeaters"/>
    <x v="3"/>
    <s v="Heating,Cooling&amp;AirQuality"/>
    <s v="RoomHeaters"/>
    <n v="39.494470774091624"/>
    <s v="ElectricHeaters"/>
    <n v="1149"/>
    <x v="0"/>
    <n v="1899"/>
    <n v="0.39"/>
    <s v="&lt;50%"/>
    <n v="561.83749999999998"/>
    <x v="9"/>
    <x v="462"/>
    <n v="561.86149999999998"/>
    <n v="45576"/>
    <m/>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44"/>
    <x v="1330"/>
    <s v="Home&amp;Kitchen|Kitchen&amp;HomeAppliances|WaterPurifiers&amp;Accessories|WaterFilters&amp;Purifiers"/>
    <x v="3"/>
    <s v="Kitchen&amp;HomeAppliances"/>
    <s v="WaterPurifiers&amp;Accessories"/>
    <n v="80.003200128005119"/>
    <s v="WaterFilters&amp;Purifiers"/>
    <n v="4999"/>
    <x v="0"/>
    <n v="24999"/>
    <n v="0.8"/>
    <s v="50% or More"/>
    <n v="640.13571428571424"/>
    <x v="10"/>
    <x v="1112"/>
    <n v="640.42271428571428"/>
    <n v="7174713"/>
    <m/>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45"/>
    <x v="1331"/>
    <s v="Home&amp;Kitchen|Kitchen&amp;HomeAppliances|Vacuum,Cleaning&amp;Ironing|Vacuums&amp;FloorCare|VacuumAccessories|VacuumBags|HandheldBags"/>
    <x v="3"/>
    <s v="Kitchen&amp;HomeAppliances"/>
    <s v="Vacuum,Cleaning&amp;Ironing"/>
    <n v="49.4"/>
    <s v="Vacuums&amp;FloorCare"/>
    <n v="253"/>
    <x v="1"/>
    <n v="500"/>
    <n v="0.49"/>
    <s v="&lt;50%"/>
    <n v="722.5333333333333"/>
    <x v="0"/>
    <x v="1113"/>
    <n v="725.19733333333329"/>
    <n v="1332000"/>
    <m/>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46"/>
    <x v="1332"/>
    <s v="Home&amp;Kitchen|Heating,Cooling&amp;AirQuality|Humidifiers"/>
    <x v="3"/>
    <s v="Heating,Cooling&amp;AirQuality"/>
    <s v="Humidifiers"/>
    <n v="37.546933667083856"/>
    <m/>
    <n v="499"/>
    <x v="1"/>
    <n v="799"/>
    <n v="0.38"/>
    <s v="&lt;50%"/>
    <n v="600.21"/>
    <x v="11"/>
    <x v="1083"/>
    <n v="600.42200000000003"/>
    <n v="169388"/>
    <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47"/>
    <x v="1333"/>
    <s v="Home&amp;Kitchen|Heating,Cooling&amp;AirQuality|Fans|CeilingFans"/>
    <x v="3"/>
    <s v="Heating,Cooling&amp;AirQuality"/>
    <s v="Fans"/>
    <n v="27.783251231527096"/>
    <s v="CeilingFans"/>
    <n v="2199"/>
    <x v="0"/>
    <n v="3045"/>
    <n v="0.28000000000000003"/>
    <s v="&lt;50%"/>
    <n v="723.3125"/>
    <x v="2"/>
    <x v="1114"/>
    <n v="725.99850000000004"/>
    <n v="8178870"/>
    <m/>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48"/>
    <x v="1334"/>
    <s v="Home&amp;Kitchen|Kitchen&amp;HomeAppliances|SmallKitchenAppliances|Kettles&amp;HotWaterDispensers|ElectricKettles"/>
    <x v="3"/>
    <s v="Kitchen&amp;HomeAppliances"/>
    <s v="SmallKitchenAppliances"/>
    <n v="18.055555555555554"/>
    <s v="Kettles&amp;HotWaterDispensers"/>
    <n v="1180"/>
    <x v="0"/>
    <n v="1440"/>
    <n v="0.18"/>
    <s v="&lt;50%"/>
    <n v="516.05000000000007"/>
    <x v="2"/>
    <x v="1115"/>
    <n v="517.57700000000011"/>
    <n v="2198880"/>
    <m/>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49"/>
    <x v="1335"/>
    <s v="Home&amp;Kitchen|Kitchen&amp;HomeAppliances|WaterPurifiers&amp;Accessories|WaterPurifierAccessories"/>
    <x v="3"/>
    <s v="Kitchen&amp;HomeAppliances"/>
    <s v="WaterPurifiers&amp;Accessories"/>
    <n v="50.249999999999993"/>
    <s v="WaterPurifierAccessories"/>
    <n v="199"/>
    <x v="2"/>
    <n v="400"/>
    <n v="0.5"/>
    <s v="50% or More"/>
    <n v="391.27499999999998"/>
    <x v="4"/>
    <x v="1116"/>
    <n v="392.654"/>
    <n v="551600"/>
    <m/>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50"/>
    <x v="1336"/>
    <s v="Home&amp;Kitchen|Kitchen&amp;HomeAppliances|Coffee,Tea&amp;Espresso|DripCoffeeMachines"/>
    <x v="3"/>
    <s v="Kitchen&amp;HomeAppliances"/>
    <s v="Coffee,Tea&amp;Espresso"/>
    <n v="16.578581363004172"/>
    <s v="DripCoffeeMachines"/>
    <n v="2999"/>
    <x v="0"/>
    <n v="3595"/>
    <n v="0.17"/>
    <s v="&lt;50%"/>
    <n v="91"/>
    <x v="3"/>
    <x v="1117"/>
    <n v="91.177999999999997"/>
    <n v="639910"/>
    <m/>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Price Bucket">
  <location ref="A3:B7" firstHeaderRow="1" firstDataRow="1" firstDataCol="1"/>
  <pivotFields count="27">
    <pivotField showAll="0"/>
    <pivotField dataField="1" showAll="0"/>
    <pivotField showAll="0"/>
    <pivotField showAll="0"/>
    <pivotField showAll="0"/>
    <pivotField showAll="0"/>
    <pivotField showAll="0"/>
    <pivotField showAll="0"/>
    <pivotField numFmtId="165" showAll="0"/>
    <pivotField axis="axisRow" showAll="0">
      <items count="4">
        <item x="1"/>
        <item x="2"/>
        <item x="0"/>
        <item t="default"/>
      </items>
    </pivotField>
    <pivotField showAll="0"/>
    <pivotField numFmtId="9" showAll="0"/>
    <pivotField showAll="0"/>
    <pivotField numFmtId="164" showAll="0" defaultSubtotal="0"/>
    <pivotField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1"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3" rowHeaderCaption="Main Category">
  <location ref="A3:B13" firstHeaderRow="1" firstDataRow="1" firstDataCol="1"/>
  <pivotFields count="27">
    <pivotField showAll="0"/>
    <pivotField showAll="0"/>
    <pivotField showAll="0"/>
    <pivotField axis="axisRow" showAll="0">
      <items count="10">
        <item x="7"/>
        <item x="1"/>
        <item x="0"/>
        <item x="8"/>
        <item x="3"/>
        <item x="5"/>
        <item x="2"/>
        <item x="4"/>
        <item x="6"/>
        <item t="default"/>
      </items>
    </pivotField>
    <pivotField showAll="0"/>
    <pivotField showAll="0"/>
    <pivotField showAll="0"/>
    <pivotField showAll="0"/>
    <pivotField numFmtId="165" showAll="0"/>
    <pivotField showAll="0"/>
    <pivotField showAll="0"/>
    <pivotField dataField="1" numFmtId="9" showAll="0"/>
    <pivotField showAll="0"/>
    <pivotField numFmtId="164" showAll="0" defaultSubtotal="0"/>
    <pivotField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1" subtotal="average" baseField="0" baseItem="0" numFmtId="10"/>
  </dataFields>
  <formats count="3">
    <format dxfId="3">
      <pivotArea outline="0" collapsedLevelsAreSubtotals="1" fieldPosition="0"/>
    </format>
    <format dxfId="2">
      <pivotArea dataOnly="0" labelOnly="1" outline="0" axis="axisValues" fieldPosition="0"/>
    </format>
    <format dxfId="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3" rowHeaderCaption="Main Category">
  <location ref="A3:B13" firstHeaderRow="1" firstDataRow="1" firstDataCol="1"/>
  <pivotFields count="27">
    <pivotField dataField="1" showAll="0"/>
    <pivotField showAll="0"/>
    <pivotField showAll="0"/>
    <pivotField axis="axisRow" showAll="0" sortType="ascending">
      <items count="10">
        <item x="7"/>
        <item x="1"/>
        <item x="0"/>
        <item x="8"/>
        <item x="3"/>
        <item x="5"/>
        <item x="2"/>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numFmtId="9" showAll="0"/>
    <pivotField showAll="0"/>
    <pivotField numFmtId="164" showAll="0" defaultSubtotal="0"/>
    <pivotField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3"/>
  </rowFields>
  <rowItems count="10">
    <i>
      <x/>
    </i>
    <i>
      <x v="8"/>
    </i>
    <i>
      <x v="3"/>
    </i>
    <i>
      <x v="5"/>
    </i>
    <i>
      <x v="6"/>
    </i>
    <i>
      <x v="7"/>
    </i>
    <i>
      <x v="1"/>
    </i>
    <i>
      <x v="4"/>
    </i>
    <i>
      <x v="2"/>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Main Category">
  <location ref="A3:B13" firstHeaderRow="1" firstDataRow="1" firstDataCol="1"/>
  <pivotFields count="27">
    <pivotField showAll="0"/>
    <pivotField showAll="0"/>
    <pivotField showAll="0"/>
    <pivotField axis="axisRow" showAll="0" sortType="ascending">
      <items count="10">
        <item x="7"/>
        <item x="1"/>
        <item x="0"/>
        <item x="8"/>
        <item x="3"/>
        <item x="5"/>
        <item x="2"/>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numFmtId="9" showAll="0"/>
    <pivotField showAll="0"/>
    <pivotField numFmtId="164" showAll="0" defaultSubtotal="0"/>
    <pivotField showAll="0"/>
    <pivotField dataField="1"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3"/>
  </rowFields>
  <rowItems count="10">
    <i>
      <x/>
    </i>
    <i>
      <x v="3"/>
    </i>
    <i>
      <x v="5"/>
    </i>
    <i>
      <x v="8"/>
    </i>
    <i>
      <x v="6"/>
    </i>
    <i>
      <x v="7"/>
    </i>
    <i>
      <x v="4"/>
    </i>
    <i>
      <x v="1"/>
    </i>
    <i>
      <x v="2"/>
    </i>
    <i t="grand">
      <x/>
    </i>
  </rowItems>
  <colItems count="1">
    <i/>
  </colItems>
  <dataFields count="1">
    <dataField name="Sum of rating_count" fld="15" baseField="0" baseItem="0" numFmtId="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A13" firstHeaderRow="1" firstDataRow="1" firstDataCol="1"/>
  <pivotFields count="27">
    <pivotField showAll="0"/>
    <pivotField showAll="0"/>
    <pivotField showAll="0"/>
    <pivotField axis="axisRow" showAll="0">
      <items count="10">
        <item x="7"/>
        <item x="1"/>
        <item x="0"/>
        <item x="8"/>
        <item x="3"/>
        <item x="5"/>
        <item x="2"/>
        <item x="4"/>
        <item x="6"/>
        <item t="default"/>
      </items>
    </pivotField>
    <pivotField showAll="0"/>
    <pivotField showAll="0"/>
    <pivotField showAll="0"/>
    <pivotField showAll="0"/>
    <pivotField numFmtId="165" showAll="0"/>
    <pivotField showAll="0"/>
    <pivotField showAll="0"/>
    <pivotField numFmtId="9" showAll="0"/>
    <pivotField showAll="0"/>
    <pivotField numFmtId="164" showAll="0" defaultSubtotal="0"/>
    <pivotField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5"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Product Names">
  <location ref="A3:B1341" firstHeaderRow="1" firstDataRow="1" firstDataCol="1"/>
  <pivotFields count="27">
    <pivotField showAll="0"/>
    <pivotField axis="axisRow" showAll="0" sortType="descending">
      <items count="1338">
        <item x="1037"/>
        <item x="1169"/>
        <item x="670"/>
        <item x="183"/>
        <item x="605"/>
        <item x="307"/>
        <item x="1153"/>
        <item x="302"/>
        <item x="497"/>
        <item x="329"/>
        <item x="929"/>
        <item x="550"/>
        <item x="593"/>
        <item x="695"/>
        <item x="400"/>
        <item x="327"/>
        <item x="34"/>
        <item x="134"/>
        <item x="349"/>
        <item x="1228"/>
        <item x="299"/>
        <item x="688"/>
        <item x="852"/>
        <item x="293"/>
        <item x="523"/>
        <item x="843"/>
        <item x="958"/>
        <item x="530"/>
        <item x="366"/>
        <item x="1168"/>
        <item x="1308"/>
        <item x="1035"/>
        <item x="1105"/>
        <item x="1054"/>
        <item x="1126"/>
        <item x="85"/>
        <item x="385"/>
        <item x="1216"/>
        <item x="924"/>
        <item x="1273"/>
        <item x="1212"/>
        <item x="917"/>
        <item x="1086"/>
        <item x="911"/>
        <item x="1248"/>
        <item x="1253"/>
        <item x="1315"/>
        <item x="985"/>
        <item x="32"/>
        <item x="485"/>
        <item x="682"/>
        <item x="547"/>
        <item x="441"/>
        <item x="581"/>
        <item x="287"/>
        <item x="17"/>
        <item x="681"/>
        <item x="941"/>
        <item x="18"/>
        <item x="1145"/>
        <item x="1204"/>
        <item x="1072"/>
        <item x="1137"/>
        <item x="716"/>
        <item x="115"/>
        <item x="925"/>
        <item x="346"/>
        <item x="230"/>
        <item x="968"/>
        <item x="1217"/>
        <item x="1182"/>
        <item x="405"/>
        <item x="893"/>
        <item x="926"/>
        <item x="475"/>
        <item x="479"/>
        <item x="819"/>
        <item x="451"/>
        <item x="453"/>
        <item x="334"/>
        <item x="414"/>
        <item x="946"/>
        <item x="518"/>
        <item x="794"/>
        <item x="275"/>
        <item x="265"/>
        <item x="47"/>
        <item x="303"/>
        <item x="217"/>
        <item x="22"/>
        <item x="741"/>
        <item x="676"/>
        <item x="389"/>
        <item x="739"/>
        <item x="1210"/>
        <item x="544"/>
        <item x="460"/>
        <item x="241"/>
        <item x="810"/>
        <item x="1327"/>
        <item x="294"/>
        <item x="1099"/>
        <item x="939"/>
        <item x="930"/>
        <item x="671"/>
        <item x="955"/>
        <item x="661"/>
        <item x="868"/>
        <item x="848"/>
        <item x="866"/>
        <item x="398"/>
        <item x="461"/>
        <item x="457"/>
        <item x="150"/>
        <item x="935"/>
        <item x="335"/>
        <item x="90"/>
        <item x="140"/>
        <item x="892"/>
        <item x="95"/>
        <item x="216"/>
        <item x="519"/>
        <item x="885"/>
        <item x="344"/>
        <item x="855"/>
        <item x="537"/>
        <item x="660"/>
        <item x="97"/>
        <item x="850"/>
        <item x="951"/>
        <item x="801"/>
        <item x="779"/>
        <item x="836"/>
        <item x="1170"/>
        <item x="444"/>
        <item x="135"/>
        <item x="209"/>
        <item x="576"/>
        <item x="592"/>
        <item x="1197"/>
        <item x="513"/>
        <item x="609"/>
        <item x="1330"/>
        <item x="1185"/>
        <item x="1206"/>
        <item x="1101"/>
        <item x="731"/>
        <item x="269"/>
        <item x="404"/>
        <item x="1025"/>
        <item x="1027"/>
        <item x="1201"/>
        <item x="1062"/>
        <item x="979"/>
        <item x="1093"/>
        <item x="981"/>
        <item x="1047"/>
        <item x="864"/>
        <item x="934"/>
        <item x="1056"/>
        <item x="1208"/>
        <item x="896"/>
        <item x="1225"/>
        <item x="894"/>
        <item x="886"/>
        <item x="974"/>
        <item x="921"/>
        <item x="969"/>
        <item x="881"/>
        <item x="949"/>
        <item x="1151"/>
        <item x="994"/>
        <item x="1160"/>
        <item x="895"/>
        <item x="1064"/>
        <item x="1292"/>
        <item x="835"/>
        <item x="878"/>
        <item x="984"/>
        <item x="1109"/>
        <item x="797"/>
        <item x="565"/>
        <item x="742"/>
        <item x="469"/>
        <item x="301"/>
        <item x="729"/>
        <item x="534"/>
        <item x="351"/>
        <item x="78"/>
        <item x="748"/>
        <item x="1231"/>
        <item x="1115"/>
        <item x="655"/>
        <item x="450"/>
        <item x="434"/>
        <item x="337"/>
        <item x="857"/>
        <item x="847"/>
        <item x="270"/>
        <item x="260"/>
        <item x="436"/>
        <item x="412"/>
        <item x="588"/>
        <item x="57"/>
        <item x="19"/>
        <item x="175"/>
        <item x="647"/>
        <item x="313"/>
        <item x="306"/>
        <item x="483"/>
        <item x="101"/>
        <item x="319"/>
        <item x="746"/>
        <item x="818"/>
        <item x="783"/>
        <item x="350"/>
        <item x="189"/>
        <item x="798"/>
        <item x="392"/>
        <item x="462"/>
        <item x="408"/>
        <item x="790"/>
        <item x="198"/>
        <item x="147"/>
        <item x="273"/>
        <item x="318"/>
        <item x="427"/>
        <item x="177"/>
        <item x="277"/>
        <item x="394"/>
        <item x="320"/>
        <item x="805"/>
        <item x="561"/>
        <item x="780"/>
        <item x="558"/>
        <item x="837"/>
        <item x="796"/>
        <item x="903"/>
        <item x="663"/>
        <item x="88"/>
        <item x="40"/>
        <item x="165"/>
        <item x="2"/>
        <item x="199"/>
        <item x="161"/>
        <item x="15"/>
        <item x="43"/>
        <item x="82"/>
        <item x="962"/>
        <item x="1157"/>
        <item x="784"/>
        <item x="1226"/>
        <item x="1334"/>
        <item x="1268"/>
        <item x="967"/>
        <item x="374"/>
        <item x="635"/>
        <item x="316"/>
        <item x="678"/>
        <item x="583"/>
        <item x="284"/>
        <item x="378"/>
        <item x="533"/>
        <item x="372"/>
        <item x="505"/>
        <item x="371"/>
        <item x="298"/>
        <item x="486"/>
        <item x="1090"/>
        <item x="1057"/>
        <item x="564"/>
        <item x="1298"/>
        <item x="971"/>
        <item x="936"/>
        <item x="959"/>
        <item x="1267"/>
        <item x="919"/>
        <item x="1008"/>
        <item x="1079"/>
        <item x="999"/>
        <item x="322"/>
        <item x="704"/>
        <item x="1236"/>
        <item x="459"/>
        <item x="488"/>
        <item x="657"/>
        <item x="643"/>
        <item x="768"/>
        <item x="760"/>
        <item x="1290"/>
        <item x="1227"/>
        <item x="1269"/>
        <item x="1161"/>
        <item x="764"/>
        <item x="725"/>
        <item x="680"/>
        <item x="343"/>
        <item x="403"/>
        <item x="1235"/>
        <item x="761"/>
        <item x="390"/>
        <item x="332"/>
        <item x="705"/>
        <item x="480"/>
        <item x="906"/>
        <item x="1148"/>
        <item x="1189"/>
        <item x="1252"/>
        <item x="443"/>
        <item x="763"/>
        <item x="735"/>
        <item x="532"/>
        <item x="628"/>
        <item x="630"/>
        <item x="308"/>
        <item x="713"/>
        <item x="598"/>
        <item x="574"/>
        <item x="417"/>
        <item x="645"/>
        <item x="369"/>
        <item x="1020"/>
        <item x="437"/>
        <item x="765"/>
        <item x="1061"/>
        <item x="622"/>
        <item x="1032"/>
        <item x="338"/>
        <item x="874"/>
        <item x="806"/>
        <item x="1132"/>
        <item x="961"/>
        <item x="1259"/>
        <item x="978"/>
        <item x="1313"/>
        <item x="1135"/>
        <item x="1015"/>
        <item x="1224"/>
        <item x="1003"/>
        <item x="989"/>
        <item x="1175"/>
        <item x="1024"/>
        <item x="1165"/>
        <item x="1075"/>
        <item x="1251"/>
        <item x="809"/>
        <item x="559"/>
        <item x="758"/>
        <item x="515"/>
        <item x="413"/>
        <item x="1199"/>
        <item x="1158"/>
        <item x="297"/>
        <item x="560"/>
        <item x="292"/>
        <item x="820"/>
        <item x="290"/>
        <item x="291"/>
        <item x="309"/>
        <item x="373"/>
        <item x="1172"/>
        <item x="328"/>
        <item x="712"/>
        <item x="527"/>
        <item x="352"/>
        <item x="604"/>
        <item x="623"/>
        <item x="891"/>
        <item x="1128"/>
        <item x="72"/>
        <item x="516"/>
        <item x="669"/>
        <item x="648"/>
        <item x="473"/>
        <item x="438"/>
        <item x="416"/>
        <item x="603"/>
        <item x="873"/>
        <item x="617"/>
        <item x="304"/>
        <item x="354"/>
        <item x="750"/>
        <item x="849"/>
        <item x="838"/>
        <item x="536"/>
        <item x="182"/>
        <item x="1316"/>
        <item x="1335"/>
        <item x="357"/>
        <item x="736"/>
        <item x="509"/>
        <item x="1191"/>
        <item x="551"/>
        <item x="756"/>
        <item x="529"/>
        <item x="340"/>
        <item x="197"/>
        <item x="201"/>
        <item x="75"/>
        <item x="237"/>
        <item x="1289"/>
        <item x="170"/>
        <item x="1121"/>
        <item x="572"/>
        <item x="615"/>
        <item x="1120"/>
        <item x="429"/>
        <item x="1281"/>
        <item x="562"/>
        <item x="1091"/>
        <item x="679"/>
        <item x="16"/>
        <item x="1162"/>
        <item x="1306"/>
        <item x="1155"/>
        <item x="1331"/>
        <item x="1049"/>
        <item x="973"/>
        <item x="1034"/>
        <item x="380"/>
        <item x="496"/>
        <item x="36"/>
        <item x="687"/>
        <item x="1059"/>
        <item x="600"/>
        <item x="1110"/>
        <item x="109"/>
        <item x="482"/>
        <item x="67"/>
        <item x="167"/>
        <item x="252"/>
        <item x="61"/>
        <item x="3"/>
        <item x="610"/>
        <item x="1"/>
        <item x="227"/>
        <item x="633"/>
        <item x="204"/>
        <item x="79"/>
        <item x="223"/>
        <item x="495"/>
        <item x="889"/>
        <item x="498"/>
        <item x="324"/>
        <item x="256"/>
        <item x="468"/>
        <item x="243"/>
        <item x="867"/>
        <item x="842"/>
        <item x="133"/>
        <item x="773"/>
        <item x="367"/>
        <item x="1284"/>
        <item x="1174"/>
        <item x="608"/>
        <item x="822"/>
        <item x="983"/>
        <item x="753"/>
        <item x="772"/>
        <item x="503"/>
        <item x="376"/>
        <item x="702"/>
        <item x="585"/>
        <item x="507"/>
        <item x="557"/>
        <item x="375"/>
        <item x="87"/>
        <item x="359"/>
        <item x="816"/>
        <item x="554"/>
        <item x="1321"/>
        <item x="795"/>
        <item x="99"/>
        <item x="1222"/>
        <item x="1307"/>
        <item x="1050"/>
        <item x="1333"/>
        <item x="872"/>
        <item x="1094"/>
        <item x="910"/>
        <item x="1232"/>
        <item x="1205"/>
        <item x="1196"/>
        <item x="1083"/>
        <item x="1260"/>
        <item x="912"/>
        <item x="1039"/>
        <item x="1107"/>
        <item x="1220"/>
        <item x="876"/>
        <item x="1096"/>
        <item x="694"/>
        <item x="1288"/>
        <item x="1139"/>
        <item x="778"/>
        <item x="982"/>
        <item x="1221"/>
        <item x="966"/>
        <item x="1067"/>
        <item x="1329"/>
        <item x="347"/>
        <item x="1028"/>
        <item x="1149"/>
        <item x="737"/>
        <item x="186"/>
        <item x="1043"/>
        <item x="1069"/>
        <item x="1146"/>
        <item x="418"/>
        <item x="91"/>
        <item x="726"/>
        <item x="775"/>
        <item x="341"/>
        <item x="361"/>
        <item x="619"/>
        <item x="700"/>
        <item x="766"/>
        <item x="620"/>
        <item x="752"/>
        <item x="776"/>
        <item x="538"/>
        <item x="749"/>
        <item x="281"/>
        <item x="317"/>
        <item x="579"/>
        <item x="621"/>
        <item x="283"/>
        <item x="386"/>
        <item x="553"/>
        <item x="1171"/>
        <item x="1166"/>
        <item x="997"/>
        <item x="1006"/>
        <item x="539"/>
        <item x="1164"/>
        <item x="1324"/>
        <item x="1261"/>
        <item x="1063"/>
        <item x="1311"/>
        <item x="1133"/>
        <item x="1207"/>
        <item x="722"/>
        <item x="1001"/>
        <item x="1005"/>
        <item x="1163"/>
        <item x="1317"/>
        <item x="734"/>
        <item x="1323"/>
        <item x="1141"/>
        <item x="1152"/>
        <item x="902"/>
        <item x="1117"/>
        <item x="1127"/>
        <item x="1229"/>
        <item x="1193"/>
        <item x="1209"/>
        <item x="1131"/>
        <item x="1102"/>
        <item x="781"/>
        <item x="478"/>
        <item x="625"/>
        <item x="1239"/>
        <item x="567"/>
        <item x="1218"/>
        <item x="1011"/>
        <item x="1029"/>
        <item x="1019"/>
        <item x="1167"/>
        <item x="770"/>
        <item x="1264"/>
        <item x="1250"/>
        <item x="1310"/>
        <item x="231"/>
        <item x="208"/>
        <item x="41"/>
        <item x="64"/>
        <item x="180"/>
        <item x="144"/>
        <item x="114"/>
        <item x="98"/>
        <item x="141"/>
        <item x="228"/>
        <item x="93"/>
        <item x="73"/>
        <item x="239"/>
        <item x="172"/>
        <item x="211"/>
        <item x="52"/>
        <item x="815"/>
        <item x="578"/>
        <item x="13"/>
        <item x="195"/>
        <item x="358"/>
        <item x="280"/>
        <item x="484"/>
        <item x="426"/>
        <item x="365"/>
        <item x="1277"/>
        <item x="1085"/>
        <item x="477"/>
        <item x="455"/>
        <item x="409"/>
        <item x="1243"/>
        <item x="1295"/>
        <item x="1237"/>
        <item x="1154"/>
        <item x="1058"/>
        <item x="1016"/>
        <item x="1276"/>
        <item x="880"/>
        <item x="964"/>
        <item x="1124"/>
        <item x="1051"/>
        <item x="1134"/>
        <item x="1053"/>
        <item x="1194"/>
        <item x="1318"/>
        <item x="1012"/>
        <item x="1301"/>
        <item x="1198"/>
        <item x="745"/>
        <item x="148"/>
        <item x="181"/>
        <item x="586"/>
        <item x="1246"/>
        <item x="998"/>
        <item x="1266"/>
        <item x="1042"/>
        <item x="1114"/>
        <item x="634"/>
        <item x="1312"/>
        <item x="1255"/>
        <item x="113"/>
        <item x="143"/>
        <item x="689"/>
        <item x="21"/>
        <item x="248"/>
        <item x="1270"/>
        <item x="296"/>
        <item x="1256"/>
        <item x="1188"/>
        <item x="1081"/>
        <item x="1303"/>
        <item x="1004"/>
        <item x="220"/>
        <item x="1314"/>
        <item x="937"/>
        <item x="179"/>
        <item x="744"/>
        <item x="828"/>
        <item x="606"/>
        <item x="582"/>
        <item x="504"/>
        <item x="282"/>
        <item x="295"/>
        <item x="827"/>
        <item x="649"/>
        <item x="1332"/>
        <item x="154"/>
        <item x="123"/>
        <item x="757"/>
        <item x="642"/>
        <item x="526"/>
        <item x="587"/>
        <item x="637"/>
        <item x="639"/>
        <item x="747"/>
        <item x="266"/>
        <item x="1305"/>
        <item x="675"/>
        <item x="263"/>
        <item x="839"/>
        <item x="800"/>
        <item x="1040"/>
        <item x="1325"/>
        <item x="1104"/>
        <item x="899"/>
        <item x="933"/>
        <item x="883"/>
        <item x="1265"/>
        <item x="1002"/>
        <item x="898"/>
        <item x="927"/>
        <item x="1263"/>
        <item x="1026"/>
        <item x="1309"/>
        <item x="1144"/>
        <item x="1326"/>
        <item x="996"/>
        <item x="1031"/>
        <item x="221"/>
        <item x="1186"/>
        <item x="445"/>
        <item x="268"/>
        <item x="546"/>
        <item x="638"/>
        <item x="710"/>
        <item x="333"/>
        <item x="723"/>
        <item x="590"/>
        <item x="415"/>
        <item x="458"/>
        <item x="651"/>
        <item x="481"/>
        <item x="490"/>
        <item x="589"/>
        <item x="602"/>
        <item x="370"/>
        <item x="824"/>
        <item x="474"/>
        <item x="531"/>
        <item x="286"/>
        <item x="1274"/>
        <item x="1291"/>
        <item x="667"/>
        <item x="664"/>
        <item x="631"/>
        <item x="116"/>
        <item x="993"/>
        <item x="35"/>
        <item x="517"/>
        <item x="508"/>
        <item x="1240"/>
        <item x="980"/>
        <item x="1140"/>
        <item x="1254"/>
        <item x="555"/>
        <item x="1159"/>
        <item x="440"/>
        <item x="811"/>
        <item x="272"/>
        <item x="121"/>
        <item x="49"/>
        <item x="51"/>
        <item x="467"/>
        <item x="391"/>
        <item x="882"/>
        <item x="245"/>
        <item x="12"/>
        <item x="672"/>
        <item x="169"/>
        <item x="668"/>
        <item x="833"/>
        <item x="29"/>
        <item x="81"/>
        <item x="1045"/>
        <item x="832"/>
        <item x="0"/>
        <item x="173"/>
        <item x="1285"/>
        <item x="791"/>
        <item x="89"/>
        <item x="611"/>
        <item x="1215"/>
        <item x="990"/>
        <item x="1066"/>
        <item x="222"/>
        <item x="953"/>
        <item x="1320"/>
        <item x="1177"/>
        <item x="1179"/>
        <item x="1074"/>
        <item x="1138"/>
        <item x="875"/>
        <item x="253"/>
        <item x="174"/>
        <item x="1147"/>
        <item x="1142"/>
        <item x="238"/>
        <item x="421"/>
        <item x="259"/>
        <item x="1287"/>
        <item x="1014"/>
        <item x="1192"/>
        <item x="117"/>
        <item x="960"/>
        <item x="257"/>
        <item x="355"/>
        <item x="506"/>
        <item x="433"/>
        <item x="251"/>
        <item x="471"/>
        <item x="77"/>
        <item x="242"/>
        <item x="39"/>
        <item x="219"/>
        <item x="56"/>
        <item x="129"/>
        <item x="159"/>
        <item x="584"/>
        <item x="157"/>
        <item x="618"/>
        <item x="240"/>
        <item x="442"/>
        <item x="225"/>
        <item x="6"/>
        <item x="188"/>
        <item x="138"/>
        <item x="128"/>
        <item x="45"/>
        <item x="5"/>
        <item x="158"/>
        <item x="218"/>
        <item x="914"/>
        <item x="387"/>
        <item x="767"/>
        <item x="599"/>
        <item x="854"/>
        <item x="814"/>
        <item x="92"/>
        <item x="163"/>
        <item x="871"/>
        <item x="406"/>
        <item x="27"/>
        <item x="846"/>
        <item x="942"/>
        <item x="10"/>
        <item x="110"/>
        <item x="11"/>
        <item x="258"/>
        <item x="184"/>
        <item x="152"/>
        <item x="62"/>
        <item x="137"/>
        <item x="178"/>
        <item x="952"/>
        <item x="1084"/>
        <item x="703"/>
        <item x="972"/>
        <item x="1272"/>
        <item x="931"/>
        <item x="1213"/>
        <item x="977"/>
        <item x="865"/>
        <item x="1286"/>
        <item x="431"/>
        <item x="714"/>
        <item x="1214"/>
        <item x="545"/>
        <item x="762"/>
        <item x="650"/>
        <item x="500"/>
        <item x="699"/>
        <item x="684"/>
        <item x="759"/>
        <item x="601"/>
        <item x="1111"/>
        <item x="1116"/>
        <item x="1095"/>
        <item x="1092"/>
        <item x="986"/>
        <item x="991"/>
        <item x="1336"/>
        <item x="1143"/>
        <item x="1156"/>
        <item x="1089"/>
        <item x="915"/>
        <item x="932"/>
        <item x="908"/>
        <item x="1088"/>
        <item x="1077"/>
        <item x="950"/>
        <item x="1223"/>
        <item x="1068"/>
        <item x="1180"/>
        <item x="1033"/>
        <item x="987"/>
        <item x="1018"/>
        <item x="913"/>
        <item x="1113"/>
        <item x="1082"/>
        <item x="381"/>
        <item x="916"/>
        <item x="995"/>
        <item x="918"/>
        <item x="787"/>
        <item x="1041"/>
        <item x="845"/>
        <item x="976"/>
        <item x="909"/>
        <item x="992"/>
        <item x="802"/>
        <item x="1279"/>
        <item x="751"/>
        <item x="594"/>
        <item x="905"/>
        <item x="540"/>
        <item x="224"/>
        <item x="200"/>
        <item x="151"/>
        <item x="187"/>
        <item x="422"/>
        <item x="1030"/>
        <item x="1293"/>
        <item x="60"/>
        <item x="149"/>
        <item x="193"/>
        <item x="656"/>
        <item x="830"/>
        <item x="788"/>
        <item x="831"/>
        <item x="943"/>
        <item x="957"/>
        <item x="401"/>
        <item x="803"/>
        <item x="755"/>
        <item x="743"/>
        <item x="119"/>
        <item x="549"/>
        <item x="492"/>
        <item x="569"/>
        <item x="597"/>
        <item x="715"/>
        <item x="568"/>
        <item x="285"/>
        <item x="407"/>
        <item x="1009"/>
        <item x="1184"/>
        <item x="829"/>
        <item x="1178"/>
        <item x="901"/>
        <item x="834"/>
        <item x="1007"/>
        <item x="963"/>
        <item x="1322"/>
        <item x="1038"/>
        <item x="904"/>
        <item x="853"/>
        <item x="1022"/>
        <item x="1230"/>
        <item x="1283"/>
        <item x="920"/>
        <item x="975"/>
        <item x="1055"/>
        <item x="907"/>
        <item x="1130"/>
        <item x="1328"/>
        <item x="869"/>
        <item x="595"/>
        <item x="130"/>
        <item x="236"/>
        <item x="1183"/>
        <item x="33"/>
        <item x="104"/>
        <item x="25"/>
        <item x="235"/>
        <item x="145"/>
        <item x="215"/>
        <item x="674"/>
        <item x="345"/>
        <item x="861"/>
        <item x="261"/>
        <item x="804"/>
        <item x="860"/>
        <item x="789"/>
        <item x="69"/>
        <item x="23"/>
        <item x="192"/>
        <item x="446"/>
        <item x="542"/>
        <item x="654"/>
        <item x="897"/>
        <item x="1302"/>
        <item x="1241"/>
        <item x="1275"/>
        <item x="721"/>
        <item x="528"/>
        <item x="37"/>
        <item x="692"/>
        <item x="71"/>
        <item x="118"/>
        <item x="300"/>
        <item x="491"/>
        <item x="711"/>
        <item x="728"/>
        <item x="573"/>
        <item x="448"/>
        <item x="900"/>
        <item x="26"/>
        <item x="103"/>
        <item x="74"/>
        <item x="233"/>
        <item x="202"/>
        <item x="733"/>
        <item x="922"/>
        <item x="48"/>
        <item x="125"/>
        <item x="84"/>
        <item x="126"/>
        <item x="9"/>
        <item x="14"/>
        <item x="8"/>
        <item x="160"/>
        <item x="86"/>
        <item x="244"/>
        <item x="100"/>
        <item x="55"/>
        <item x="96"/>
        <item x="254"/>
        <item x="234"/>
        <item x="153"/>
        <item x="624"/>
        <item x="28"/>
        <item x="1046"/>
        <item x="396"/>
        <item x="740"/>
        <item x="591"/>
        <item x="1136"/>
        <item x="1080"/>
        <item x="769"/>
        <item x="706"/>
        <item x="718"/>
        <item x="658"/>
        <item x="449"/>
        <item x="947"/>
        <item x="1190"/>
        <item x="1125"/>
        <item x="640"/>
        <item x="691"/>
        <item x="364"/>
        <item x="393"/>
        <item x="1021"/>
        <item x="1233"/>
        <item x="673"/>
        <item x="1282"/>
        <item x="1304"/>
        <item x="693"/>
        <item x="940"/>
        <item x="851"/>
        <item x="476"/>
        <item x="279"/>
        <item x="685"/>
        <item x="58"/>
        <item x="841"/>
        <item x="612"/>
        <item x="146"/>
        <item x="50"/>
        <item x="76"/>
        <item x="112"/>
        <item x="131"/>
        <item x="24"/>
        <item x="54"/>
        <item x="106"/>
        <item x="70"/>
        <item x="80"/>
        <item x="139"/>
        <item x="59"/>
        <item x="176"/>
        <item x="212"/>
        <item x="68"/>
        <item x="65"/>
        <item x="207"/>
        <item x="226"/>
        <item x="360"/>
        <item x="38"/>
        <item x="191"/>
        <item x="859"/>
        <item x="697"/>
        <item x="264"/>
        <item x="489"/>
        <item x="575"/>
        <item x="362"/>
        <item x="514"/>
        <item x="382"/>
        <item x="447"/>
        <item x="356"/>
        <item x="314"/>
        <item x="66"/>
        <item x="196"/>
        <item x="502"/>
        <item x="44"/>
        <item x="232"/>
        <item x="7"/>
        <item x="383"/>
        <item x="105"/>
        <item x="709"/>
        <item x="310"/>
        <item x="563"/>
        <item x="730"/>
        <item x="1278"/>
        <item x="1176"/>
        <item x="42"/>
        <item x="862"/>
        <item x="206"/>
        <item x="683"/>
        <item x="965"/>
        <item x="1271"/>
        <item x="501"/>
        <item x="274"/>
        <item x="1052"/>
        <item x="863"/>
        <item x="698"/>
        <item x="136"/>
        <item x="928"/>
        <item x="1219"/>
        <item x="395"/>
        <item x="336"/>
        <item x="465"/>
        <item x="646"/>
        <item x="190"/>
        <item x="870"/>
        <item x="782"/>
        <item x="162"/>
        <item x="210"/>
        <item x="107"/>
        <item x="132"/>
        <item x="156"/>
        <item x="142"/>
        <item x="185"/>
        <item x="271"/>
        <item x="326"/>
        <item x="250"/>
        <item x="31"/>
        <item x="452"/>
        <item x="464"/>
        <item x="4"/>
        <item x="213"/>
        <item x="246"/>
        <item x="276"/>
        <item x="494"/>
        <item x="419"/>
        <item x="379"/>
        <item x="203"/>
        <item x="108"/>
        <item x="521"/>
        <item x="205"/>
        <item x="799"/>
        <item x="1097"/>
        <item x="1300"/>
        <item x="1234"/>
        <item x="1296"/>
        <item x="1108"/>
        <item x="1181"/>
        <item x="1249"/>
        <item x="1242"/>
        <item x="659"/>
        <item x="1118"/>
        <item x="325"/>
        <item x="879"/>
        <item x="127"/>
        <item x="785"/>
        <item x="1023"/>
        <item x="1106"/>
        <item x="520"/>
        <item x="20"/>
        <item x="46"/>
        <item x="83"/>
        <item x="1319"/>
        <item x="311"/>
        <item x="1297"/>
        <item x="724"/>
        <item x="556"/>
        <item x="543"/>
        <item x="262"/>
        <item x="399"/>
        <item x="944"/>
        <item x="410"/>
        <item x="1048"/>
        <item x="826"/>
        <item x="30"/>
        <item x="884"/>
        <item x="425"/>
        <item x="1257"/>
        <item x="120"/>
        <item x="164"/>
        <item x="214"/>
        <item x="1129"/>
        <item x="1013"/>
        <item x="1294"/>
        <item x="463"/>
        <item x="840"/>
        <item x="122"/>
        <item x="844"/>
        <item x="430"/>
        <item x="171"/>
        <item x="1173"/>
        <item x="1060"/>
        <item x="267"/>
        <item x="696"/>
        <item x="665"/>
        <item x="524"/>
        <item x="938"/>
        <item x="487"/>
        <item x="330"/>
        <item x="388"/>
        <item x="466"/>
        <item x="888"/>
        <item x="662"/>
        <item x="420"/>
        <item x="331"/>
        <item x="774"/>
        <item x="821"/>
        <item x="720"/>
        <item x="339"/>
        <item x="792"/>
        <item x="923"/>
        <item x="1258"/>
        <item x="166"/>
        <item x="249"/>
        <item x="247"/>
        <item x="771"/>
        <item x="626"/>
        <item x="636"/>
        <item x="570"/>
        <item x="708"/>
        <item x="384"/>
        <item x="53"/>
        <item x="439"/>
        <item x="629"/>
        <item x="155"/>
        <item x="168"/>
        <item x="102"/>
        <item x="1203"/>
        <item x="956"/>
        <item x="1187"/>
        <item x="1036"/>
        <item x="1010"/>
        <item x="1280"/>
        <item x="1112"/>
        <item x="1262"/>
        <item x="988"/>
        <item x="1100"/>
        <item x="1098"/>
        <item x="793"/>
        <item x="1195"/>
        <item x="1071"/>
        <item x="1238"/>
        <item x="1076"/>
        <item x="1065"/>
        <item x="580"/>
        <item x="1070"/>
        <item x="1247"/>
        <item x="1044"/>
        <item x="970"/>
        <item x="1122"/>
        <item x="255"/>
        <item x="614"/>
        <item x="807"/>
        <item x="323"/>
        <item x="454"/>
        <item x="954"/>
        <item x="288"/>
        <item x="738"/>
        <item x="632"/>
        <item x="124"/>
        <item x="348"/>
        <item x="813"/>
        <item x="808"/>
        <item x="887"/>
        <item x="525"/>
        <item x="817"/>
        <item x="397"/>
        <item x="777"/>
        <item x="305"/>
        <item x="541"/>
        <item x="289"/>
        <item x="823"/>
        <item x="717"/>
        <item x="812"/>
        <item x="456"/>
        <item x="877"/>
        <item x="686"/>
        <item x="522"/>
        <item x="856"/>
        <item x="321"/>
        <item x="342"/>
        <item x="194"/>
        <item x="63"/>
        <item x="94"/>
        <item x="727"/>
        <item x="890"/>
        <item x="229"/>
        <item x="948"/>
        <item x="512"/>
        <item x="566"/>
        <item x="535"/>
        <item x="644"/>
        <item x="1017"/>
        <item x="1078"/>
        <item x="707"/>
        <item x="1211"/>
        <item x="1000"/>
        <item x="1202"/>
        <item x="1123"/>
        <item x="1299"/>
        <item x="1119"/>
        <item x="1150"/>
        <item x="1245"/>
        <item x="1073"/>
        <item x="945"/>
        <item x="1087"/>
        <item x="402"/>
        <item x="701"/>
        <item x="411"/>
        <item x="732"/>
        <item x="754"/>
        <item x="786"/>
        <item x="353"/>
        <item x="472"/>
        <item x="552"/>
        <item x="368"/>
        <item x="493"/>
        <item x="577"/>
        <item x="677"/>
        <item x="470"/>
        <item x="435"/>
        <item x="278"/>
        <item x="616"/>
        <item x="428"/>
        <item x="312"/>
        <item x="363"/>
        <item x="315"/>
        <item x="571"/>
        <item x="596"/>
        <item x="510"/>
        <item x="652"/>
        <item x="423"/>
        <item x="607"/>
        <item x="653"/>
        <item x="432"/>
        <item x="511"/>
        <item x="377"/>
        <item x="825"/>
        <item x="641"/>
        <item x="719"/>
        <item x="627"/>
        <item x="1244"/>
        <item x="548"/>
        <item x="690"/>
        <item x="424"/>
        <item x="111"/>
        <item x="666"/>
        <item x="858"/>
        <item x="499"/>
        <item x="613"/>
        <item x="1200"/>
        <item x="11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showAll="0"/>
    <pivotField numFmtId="164" showAll="0" defaultSubtotal="0"/>
    <pivotField dataField="1"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1"/>
  </rowFields>
  <rowItems count="1338">
    <i>
      <x v="1002"/>
    </i>
    <i>
      <x v="1143"/>
    </i>
    <i>
      <x v="82"/>
    </i>
    <i>
      <x v="826"/>
    </i>
    <i>
      <x v="1141"/>
    </i>
    <i>
      <x v="567"/>
    </i>
    <i>
      <x v="1106"/>
    </i>
    <i>
      <x v="1096"/>
    </i>
    <i>
      <x v="289"/>
    </i>
    <i>
      <x v="425"/>
    </i>
    <i>
      <x v="1336"/>
    </i>
    <i>
      <x v="767"/>
    </i>
    <i>
      <x v="727"/>
    </i>
    <i>
      <x v="702"/>
    </i>
    <i>
      <x v="1129"/>
    </i>
    <i>
      <x v="1294"/>
    </i>
    <i>
      <x v="1234"/>
    </i>
    <i>
      <x v="542"/>
    </i>
    <i>
      <x v="1107"/>
    </i>
    <i>
      <x v="975"/>
    </i>
    <i>
      <x v="1130"/>
    </i>
    <i>
      <x v="2"/>
    </i>
    <i>
      <x v="706"/>
    </i>
    <i>
      <x v="143"/>
    </i>
    <i>
      <x v="1271"/>
    </i>
    <i>
      <x v="1105"/>
    </i>
    <i>
      <x v="696"/>
    </i>
    <i>
      <x v="688"/>
    </i>
    <i>
      <x v="1135"/>
    </i>
    <i>
      <x v="796"/>
    </i>
    <i>
      <x v="644"/>
    </i>
    <i>
      <x v="88"/>
    </i>
    <i>
      <x v="1075"/>
    </i>
    <i>
      <x v="106"/>
    </i>
    <i>
      <x v="477"/>
    </i>
    <i>
      <x v="108"/>
    </i>
    <i>
      <x v="695"/>
    </i>
    <i>
      <x v="109"/>
    </i>
    <i>
      <x v="1001"/>
    </i>
    <i>
      <x v="110"/>
    </i>
    <i>
      <x v="52"/>
    </i>
    <i>
      <x v="142"/>
    </i>
    <i>
      <x v="1244"/>
    </i>
    <i>
      <x v="185"/>
    </i>
    <i>
      <x v="565"/>
    </i>
    <i>
      <x v="186"/>
    </i>
    <i>
      <x v="664"/>
    </i>
    <i>
      <x v="187"/>
    </i>
    <i>
      <x v="701"/>
    </i>
    <i>
      <x v="282"/>
    </i>
    <i>
      <x v="850"/>
    </i>
    <i>
      <x v="285"/>
    </i>
    <i>
      <x v="1059"/>
    </i>
    <i>
      <x v="287"/>
    </i>
    <i>
      <x v="1077"/>
    </i>
    <i>
      <x v="301"/>
    </i>
    <i>
      <x v="1132"/>
    </i>
    <i>
      <x v="303"/>
    </i>
    <i>
      <x v="1192"/>
    </i>
    <i>
      <x v="309"/>
    </i>
    <i>
      <x v="472"/>
    </i>
    <i>
      <x v="310"/>
    </i>
    <i>
      <x v="505"/>
    </i>
    <i>
      <x v="318"/>
    </i>
    <i>
      <x v="622"/>
    </i>
    <i>
      <x v="319"/>
    </i>
    <i>
      <x v="649"/>
    </i>
    <i>
      <x v="323"/>
    </i>
    <i>
      <x/>
    </i>
    <i>
      <x v="346"/>
    </i>
    <i>
      <x v="698"/>
    </i>
    <i>
      <x v="348"/>
    </i>
    <i>
      <x v="720"/>
    </i>
    <i>
      <x v="353"/>
    </i>
    <i>
      <x v="825"/>
    </i>
    <i>
      <x v="357"/>
    </i>
    <i>
      <x v="971"/>
    </i>
    <i>
      <x v="379"/>
    </i>
    <i>
      <x v="1017"/>
    </i>
    <i>
      <x v="380"/>
    </i>
    <i>
      <x v="1060"/>
    </i>
    <i>
      <x v="383"/>
    </i>
    <i>
      <x v="1076"/>
    </i>
    <i>
      <x v="396"/>
    </i>
    <i>
      <x v="1128"/>
    </i>
    <i>
      <x v="397"/>
    </i>
    <i>
      <x v="1131"/>
    </i>
    <i>
      <x v="410"/>
    </i>
    <i>
      <x v="1134"/>
    </i>
    <i>
      <x v="451"/>
    </i>
    <i>
      <x v="1191"/>
    </i>
    <i>
      <x v="453"/>
    </i>
    <i>
      <x v="1201"/>
    </i>
    <i>
      <x v="458"/>
    </i>
    <i>
      <x v="460"/>
    </i>
    <i>
      <x v="547"/>
    </i>
    <i>
      <x v="959"/>
    </i>
    <i>
      <x v="1179"/>
    </i>
    <i>
      <x v="359"/>
    </i>
    <i>
      <x v="195"/>
    </i>
    <i>
      <x v="71"/>
    </i>
    <i>
      <x v="406"/>
    </i>
    <i>
      <x v="184"/>
    </i>
    <i>
      <x v="196"/>
    </i>
    <i>
      <x v="100"/>
    </i>
    <i>
      <x v="411"/>
    </i>
    <i>
      <x v="1230"/>
    </i>
    <i>
      <x v="419"/>
    </i>
    <i>
      <x v="867"/>
    </i>
    <i>
      <x v="423"/>
    </i>
    <i>
      <x v="183"/>
    </i>
    <i>
      <x v="424"/>
    </i>
    <i>
      <x v="1069"/>
    </i>
    <i>
      <x v="426"/>
    </i>
    <i>
      <x v="49"/>
    </i>
    <i>
      <x v="437"/>
    </i>
    <i>
      <x v="64"/>
    </i>
    <i>
      <x v="248"/>
    </i>
    <i>
      <x v="382"/>
    </i>
    <i>
      <x v="249"/>
    </i>
    <i>
      <x v="67"/>
    </i>
    <i>
      <x v="254"/>
    </i>
    <i>
      <x v="862"/>
    </i>
    <i>
      <x v="268"/>
    </i>
    <i>
      <x v="893"/>
    </i>
    <i>
      <x v="107"/>
    </i>
    <i>
      <x v="40"/>
    </i>
    <i>
      <x v="87"/>
    </i>
    <i>
      <x v="1054"/>
    </i>
    <i>
      <x v="486"/>
    </i>
    <i>
      <x v="1067"/>
    </i>
    <i>
      <x v="487"/>
    </i>
    <i>
      <x v="1071"/>
    </i>
    <i>
      <x v="286"/>
    </i>
    <i>
      <x v="369"/>
    </i>
    <i>
      <x v="517"/>
    </i>
    <i>
      <x v="372"/>
    </i>
    <i>
      <x v="529"/>
    </i>
    <i>
      <x v="4"/>
    </i>
    <i>
      <x v="1295"/>
    </i>
    <i>
      <x v="1173"/>
    </i>
    <i>
      <x v="1321"/>
    </i>
    <i>
      <x v="1181"/>
    </i>
    <i>
      <x v="552"/>
    </i>
    <i>
      <x v="384"/>
    </i>
    <i>
      <x v="562"/>
    </i>
    <i>
      <x v="1243"/>
    </i>
    <i>
      <x v="73"/>
    </i>
    <i>
      <x v="1275"/>
    </i>
    <i>
      <x v="574"/>
    </i>
    <i>
      <x v="856"/>
    </i>
    <i>
      <x v="300"/>
    </i>
    <i>
      <x v="863"/>
    </i>
    <i>
      <x v="633"/>
    </i>
    <i>
      <x v="871"/>
    </i>
    <i>
      <x v="91"/>
    </i>
    <i>
      <x v="941"/>
    </i>
    <i>
      <x v="647"/>
    </i>
    <i>
      <x v="324"/>
    </i>
    <i>
      <x v="302"/>
    </i>
    <i>
      <x v="182"/>
    </i>
    <i>
      <x v="660"/>
    </i>
    <i>
      <x v="1032"/>
    </i>
    <i>
      <x v="662"/>
    </i>
    <i>
      <x v="1057"/>
    </i>
    <i>
      <x v="663"/>
    </i>
    <i>
      <x v="98"/>
    </i>
    <i>
      <x v="111"/>
    </i>
    <i>
      <x v="1068"/>
    </i>
    <i>
      <x v="665"/>
    </i>
    <i>
      <x v="1070"/>
    </i>
    <i>
      <x v="308"/>
    </i>
    <i>
      <x v="1072"/>
    </i>
    <i>
      <x v="674"/>
    </i>
    <i>
      <x v="361"/>
    </i>
    <i>
      <x v="693"/>
    </i>
    <i>
      <x v="1091"/>
    </i>
    <i>
      <x v="112"/>
    </i>
    <i>
      <x v="370"/>
    </i>
    <i>
      <x v="92"/>
    </i>
    <i>
      <x v="376"/>
    </i>
    <i>
      <x v="699"/>
    </i>
    <i>
      <x v="1133"/>
    </i>
    <i>
      <x v="700"/>
    </i>
    <i>
      <x v="381"/>
    </i>
    <i>
      <x v="311"/>
    </i>
    <i>
      <x v="1166"/>
    </i>
    <i>
      <x v="72"/>
    </i>
    <i>
      <x v="1178"/>
    </i>
    <i>
      <x v="312"/>
    </i>
    <i>
      <x v="1180"/>
    </i>
    <i>
      <x v="721"/>
    </i>
    <i>
      <x v="1184"/>
    </i>
    <i>
      <x v="746"/>
    </i>
    <i>
      <x v="188"/>
    </i>
    <i>
      <x v="160"/>
    </i>
    <i>
      <x v="1207"/>
    </i>
    <i>
      <x v="179"/>
    </i>
    <i>
      <x v="66"/>
    </i>
    <i>
      <x v="835"/>
    </i>
    <i>
      <x v="391"/>
    </i>
    <i>
      <x v="836"/>
    </i>
    <i>
      <x v="1274"/>
    </i>
    <i>
      <x v="848"/>
    </i>
    <i>
      <x v="1276"/>
    </i>
    <i>
      <x v="181"/>
    </i>
    <i>
      <x v="194"/>
    </i>
    <i>
      <x v="851"/>
    </i>
    <i>
      <x v="548"/>
    </i>
    <i>
      <x v="1335"/>
    </i>
    <i>
      <x v="23"/>
    </i>
    <i>
      <x v="1266"/>
    </i>
    <i>
      <x v="215"/>
    </i>
    <i>
      <x v="267"/>
    </i>
    <i>
      <x v="1061"/>
    </i>
    <i>
      <x v="694"/>
    </i>
    <i>
      <x v="589"/>
    </i>
    <i>
      <x v="420"/>
    </i>
    <i>
      <x v="81"/>
    </i>
    <i>
      <x v="25"/>
    </i>
    <i>
      <x v="1037"/>
    </i>
    <i>
      <x v="422"/>
    </i>
    <i>
      <x v="22"/>
    </i>
    <i>
      <x v="345"/>
    </i>
    <i>
      <x v="1115"/>
    </i>
    <i>
      <x v="90"/>
    </i>
    <i>
      <x v="1146"/>
    </i>
    <i>
      <x v="21"/>
    </i>
    <i>
      <x v="1186"/>
    </i>
    <i>
      <x v="26"/>
    </i>
    <i>
      <x v="1254"/>
    </i>
    <i>
      <x v="1334"/>
    </i>
    <i>
      <x v="1320"/>
    </i>
    <i>
      <x v="347"/>
    </i>
    <i>
      <x v="518"/>
    </i>
    <i>
      <x v="717"/>
    </i>
    <i>
      <x v="1065"/>
    </i>
    <i>
      <x v="434"/>
    </i>
    <i>
      <x v="1073"/>
    </i>
    <i>
      <x v="270"/>
    </i>
    <i>
      <x v="573"/>
    </i>
    <i>
      <x v="35"/>
    </i>
    <i>
      <x v="51"/>
    </i>
    <i>
      <x v="728"/>
    </i>
    <i>
      <x v="55"/>
    </i>
    <i>
      <x v="731"/>
    </i>
    <i>
      <x v="1152"/>
    </i>
    <i>
      <x v="732"/>
    </i>
    <i>
      <x v="238"/>
    </i>
    <i>
      <x v="733"/>
    </i>
    <i>
      <x v="409"/>
    </i>
    <i>
      <x v="735"/>
    </i>
    <i>
      <x v="1238"/>
    </i>
    <i>
      <x v="736"/>
    </i>
    <i>
      <x v="1261"/>
    </i>
    <i>
      <x v="738"/>
    </i>
    <i>
      <x v="687"/>
    </i>
    <i>
      <x v="740"/>
    </i>
    <i>
      <x v="692"/>
    </i>
    <i>
      <x v="741"/>
    </i>
    <i>
      <x v="371"/>
    </i>
    <i>
      <x v="743"/>
    </i>
    <i>
      <x v="519"/>
    </i>
    <i>
      <x v="745"/>
    </i>
    <i>
      <x v="1063"/>
    </i>
    <i>
      <x v="438"/>
    </i>
    <i>
      <x v="20"/>
    </i>
    <i>
      <x v="747"/>
    </i>
    <i>
      <x v="375"/>
    </i>
    <i>
      <x v="748"/>
    </i>
    <i>
      <x v="150"/>
    </i>
    <i>
      <x v="750"/>
    </i>
    <i>
      <x v="46"/>
    </i>
    <i>
      <x v="752"/>
    </i>
    <i>
      <x v="1108"/>
    </i>
    <i>
      <x v="755"/>
    </i>
    <i>
      <x v="1123"/>
    </i>
    <i>
      <x v="759"/>
    </i>
    <i>
      <x v="585"/>
    </i>
    <i>
      <x v="36"/>
    </i>
    <i>
      <x v="621"/>
    </i>
    <i>
      <x v="770"/>
    </i>
    <i>
      <x v="1144"/>
    </i>
    <i>
      <x v="281"/>
    </i>
    <i>
      <x v="1148"/>
    </i>
    <i>
      <x v="810"/>
    </i>
    <i>
      <x v="628"/>
    </i>
    <i>
      <x v="816"/>
    </i>
    <i>
      <x v="637"/>
    </i>
    <i>
      <x v="817"/>
    </i>
    <i>
      <x v="1182"/>
    </i>
    <i>
      <x v="818"/>
    </i>
    <i>
      <x v="97"/>
    </i>
    <i>
      <x v="820"/>
    </i>
    <i>
      <x v="1217"/>
    </i>
    <i>
      <x v="355"/>
    </i>
    <i>
      <x v="669"/>
    </i>
    <i>
      <x v="39"/>
    </i>
    <i>
      <x v="670"/>
    </i>
    <i>
      <x v="827"/>
    </i>
    <i>
      <x v="1258"/>
    </i>
    <i>
      <x v="456"/>
    </i>
    <i>
      <x v="1264"/>
    </i>
    <i>
      <x v="356"/>
    </i>
    <i>
      <x v="415"/>
    </i>
    <i>
      <x v="838"/>
    </i>
    <i>
      <x v="24"/>
    </i>
    <i>
      <x v="840"/>
    </i>
    <i>
      <x v="1330"/>
    </i>
    <i>
      <x v="841"/>
    </i>
    <i>
      <x v="1036"/>
    </i>
    <i>
      <x v="842"/>
    </i>
    <i>
      <x v="1053"/>
    </i>
    <i>
      <x v="459"/>
    </i>
    <i>
      <x v="1056"/>
    </i>
    <i>
      <x v="849"/>
    </i>
    <i>
      <x v="1058"/>
    </i>
    <i>
      <x v="105"/>
    </i>
    <i>
      <x v="526"/>
    </i>
    <i>
      <x v="469"/>
    </i>
    <i>
      <x v="1062"/>
    </i>
    <i>
      <x v="853"/>
    </i>
    <i>
      <x v="1064"/>
    </i>
    <i>
      <x v="854"/>
    </i>
    <i>
      <x v="1066"/>
    </i>
    <i>
      <x v="283"/>
    </i>
    <i>
      <x v="539"/>
    </i>
    <i>
      <x v="857"/>
    </i>
    <i>
      <x v="374"/>
    </i>
    <i>
      <x v="858"/>
    </i>
    <i>
      <x v="12"/>
    </i>
    <i>
      <x v="859"/>
    </i>
    <i>
      <x v="561"/>
    </i>
    <i>
      <x v="475"/>
    </i>
    <i>
      <x v="152"/>
    </i>
    <i>
      <x v="135"/>
    </i>
    <i>
      <x v="1093"/>
    </i>
    <i>
      <x v="864"/>
    </i>
    <i>
      <x v="47"/>
    </i>
    <i>
      <x v="480"/>
    </i>
    <i>
      <x v="50"/>
    </i>
    <i>
      <x v="869"/>
    </i>
    <i>
      <x v="1111"/>
    </i>
    <i>
      <x v="481"/>
    </i>
    <i>
      <x v="1118"/>
    </i>
    <i>
      <x v="884"/>
    </i>
    <i>
      <x v="77"/>
    </i>
    <i>
      <x v="889"/>
    </i>
    <i>
      <x v="584"/>
    </i>
    <i>
      <x v="890"/>
    </i>
    <i>
      <x v="586"/>
    </i>
    <i>
      <x v="362"/>
    </i>
    <i>
      <x v="595"/>
    </i>
    <i>
      <x v="901"/>
    </i>
    <i>
      <x v="1140"/>
    </i>
    <i>
      <x v="904"/>
    </i>
    <i>
      <x v="197"/>
    </i>
    <i>
      <x v="908"/>
    </i>
    <i>
      <x v="1145"/>
    </i>
    <i>
      <x v="910"/>
    </i>
    <i>
      <x v="1147"/>
    </i>
    <i>
      <x v="912"/>
    </i>
    <i>
      <x v="1151"/>
    </i>
    <i>
      <x v="915"/>
    </i>
    <i>
      <x v="1154"/>
    </i>
    <i>
      <x v="917"/>
    </i>
    <i>
      <x v="1168"/>
    </i>
    <i>
      <x v="938"/>
    </i>
    <i>
      <x v="1177"/>
    </i>
    <i>
      <x v="141"/>
    </i>
    <i>
      <x v="217"/>
    </i>
    <i>
      <x v="489"/>
    </i>
    <i>
      <x v="96"/>
    </i>
    <i>
      <x v="965"/>
    </i>
    <i>
      <x v="314"/>
    </i>
    <i>
      <x v="495"/>
    </i>
    <i>
      <x v="399"/>
    </i>
    <i>
      <x v="972"/>
    </i>
    <i>
      <x v="1193"/>
    </i>
    <i>
      <x v="974"/>
    </i>
    <i>
      <x v="250"/>
    </i>
    <i>
      <x v="497"/>
    </i>
    <i>
      <x v="1222"/>
    </i>
    <i>
      <x v="76"/>
    </i>
    <i>
      <x v="1231"/>
    </i>
    <i>
      <x v="45"/>
    </i>
    <i>
      <x v="1237"/>
    </i>
    <i>
      <x v="1006"/>
    </i>
    <i>
      <x v="1242"/>
    </i>
    <i>
      <x v="1012"/>
    </i>
    <i>
      <x v="671"/>
    </i>
    <i>
      <x v="1014"/>
    </i>
    <i>
      <x v="1257"/>
    </i>
    <i>
      <x v="511"/>
    </i>
    <i>
      <x v="1259"/>
    </i>
    <i>
      <x v="1019"/>
    </i>
    <i>
      <x v="1262"/>
    </i>
    <i>
      <x v="1021"/>
    </i>
    <i>
      <x v="1265"/>
    </i>
    <i>
      <x v="1027"/>
    </i>
    <i>
      <x v="672"/>
    </i>
    <i>
      <x v="1028"/>
    </i>
    <i>
      <x v="675"/>
    </i>
    <i>
      <x v="1029"/>
    </i>
    <i>
      <x v="1285"/>
    </i>
    <i>
      <x v="1030"/>
    </i>
    <i>
      <x v="690"/>
    </i>
    <i>
      <x v="1031"/>
    </i>
    <i>
      <x v="691"/>
    </i>
    <i>
      <x v="516"/>
    </i>
    <i>
      <x v="1332"/>
    </i>
    <i>
      <x v="1033"/>
    </i>
    <i>
      <x v="1034"/>
    </i>
    <i>
      <x v="704"/>
    </i>
    <i>
      <x v="27"/>
    </i>
    <i>
      <x v="668"/>
    </i>
    <i>
      <x v="1035"/>
    </i>
    <i>
      <x v="1251"/>
    </i>
    <i>
      <x v="1171"/>
    </i>
    <i>
      <x v="136"/>
    </i>
    <i>
      <x v="962"/>
    </i>
    <i>
      <x v="138"/>
    </i>
    <i>
      <x v="102"/>
    </i>
    <i>
      <x v="139"/>
    </i>
    <i>
      <x v="1215"/>
    </i>
    <i>
      <x v="428"/>
    </i>
    <i>
      <x v="895"/>
    </i>
    <i>
      <x v="429"/>
    </i>
    <i>
      <x v="1010"/>
    </i>
    <i>
      <x v="430"/>
    </i>
    <i>
      <x v="316"/>
    </i>
    <i>
      <x v="431"/>
    </i>
    <i>
      <x v="358"/>
    </i>
    <i>
      <x v="432"/>
    </i>
    <i>
      <x v="1188"/>
    </i>
    <i>
      <x v="433"/>
    </i>
    <i>
      <x v="1240"/>
    </i>
    <i>
      <x v="435"/>
    </i>
    <i>
      <x v="1327"/>
    </i>
    <i>
      <x v="54"/>
    </i>
    <i>
      <x v="924"/>
    </i>
    <i>
      <x v="457"/>
    </i>
    <i>
      <x v="977"/>
    </i>
    <i>
      <x v="465"/>
    </i>
    <i>
      <x v="305"/>
    </i>
    <i>
      <x v="473"/>
    </i>
    <i>
      <x v="1041"/>
    </i>
    <i>
      <x v="476"/>
    </i>
    <i>
      <x v="1080"/>
    </i>
    <i>
      <x v="154"/>
    </i>
    <i>
      <x v="1119"/>
    </i>
    <i>
      <x v="155"/>
    </i>
    <i>
      <x v="1158"/>
    </i>
    <i>
      <x v="483"/>
    </i>
    <i>
      <x v="1183"/>
    </i>
    <i>
      <x v="484"/>
    </i>
    <i>
      <x v="1194"/>
    </i>
    <i>
      <x v="485"/>
    </i>
    <i>
      <x v="386"/>
    </i>
    <i>
      <x v="157"/>
    </i>
    <i>
      <x v="1247"/>
    </i>
    <i>
      <x v="158"/>
    </i>
    <i>
      <x v="1263"/>
    </i>
    <i>
      <x v="488"/>
    </i>
    <i>
      <x v="416"/>
    </i>
    <i>
      <x v="492"/>
    </i>
    <i>
      <x v="899"/>
    </i>
    <i>
      <x v="496"/>
    </i>
    <i>
      <x v="931"/>
    </i>
    <i>
      <x v="163"/>
    </i>
    <i>
      <x v="969"/>
    </i>
    <i>
      <x v="512"/>
    </i>
    <i>
      <x v="984"/>
    </i>
    <i>
      <x v="167"/>
    </i>
    <i>
      <x v="1020"/>
    </i>
    <i>
      <x v="521"/>
    </i>
    <i>
      <x v="38"/>
    </i>
    <i>
      <x v="522"/>
    </i>
    <i>
      <x v="1039"/>
    </i>
    <i>
      <x v="168"/>
    </i>
    <i>
      <x v="315"/>
    </i>
    <i>
      <x v="527"/>
    </i>
    <i>
      <x v="101"/>
    </i>
    <i>
      <x v="528"/>
    </i>
    <i>
      <x v="1092"/>
    </i>
    <i>
      <x v="530"/>
    </i>
    <i>
      <x v="1117"/>
    </i>
    <i>
      <x v="532"/>
    </i>
    <i>
      <x v="104"/>
    </i>
    <i>
      <x v="535"/>
    </i>
    <i>
      <x v="365"/>
    </i>
    <i>
      <x v="541"/>
    </i>
    <i>
      <x v="1161"/>
    </i>
    <i>
      <x v="173"/>
    </i>
    <i>
      <x v="114"/>
    </i>
    <i>
      <x v="551"/>
    </i>
    <i>
      <x v="377"/>
    </i>
    <i>
      <x v="553"/>
    </i>
    <i>
      <x v="1190"/>
    </i>
    <i>
      <x v="560"/>
    </i>
    <i>
      <x v="1197"/>
    </i>
    <i>
      <x v="63"/>
    </i>
    <i>
      <x v="1227"/>
    </i>
    <i>
      <x v="602"/>
    </i>
    <i>
      <x v="1233"/>
    </i>
    <i>
      <x v="608"/>
    </i>
    <i>
      <x v="126"/>
    </i>
    <i>
      <x v="626"/>
    </i>
    <i>
      <x v="1249"/>
    </i>
    <i>
      <x v="632"/>
    </i>
    <i>
      <x v="1253"/>
    </i>
    <i>
      <x v="634"/>
    </i>
    <i>
      <x v="1272"/>
    </i>
    <i>
      <x v="635"/>
    </i>
    <i>
      <x v="873"/>
    </i>
    <i>
      <x v="190"/>
    </i>
    <i>
      <x v="280"/>
    </i>
    <i>
      <x v="192"/>
    </i>
    <i>
      <x v="898"/>
    </i>
    <i>
      <x v="193"/>
    </i>
    <i>
      <x v="909"/>
    </i>
    <i>
      <x v="651"/>
    </i>
    <i>
      <x v="929"/>
    </i>
    <i>
      <x v="652"/>
    </i>
    <i>
      <x v="933"/>
    </i>
    <i>
      <x v="654"/>
    </i>
    <i>
      <x v="963"/>
    </i>
    <i>
      <x v="206"/>
    </i>
    <i>
      <x v="976"/>
    </i>
    <i>
      <x v="207"/>
    </i>
    <i>
      <x v="983"/>
    </i>
    <i>
      <x v="212"/>
    </i>
    <i>
      <x v="298"/>
    </i>
    <i>
      <x v="213"/>
    </i>
    <i>
      <x v="13"/>
    </i>
    <i>
      <x v="214"/>
    </i>
    <i>
      <x v="1024"/>
    </i>
    <i>
      <x v="28"/>
    </i>
    <i>
      <x v="307"/>
    </i>
    <i>
      <x v="705"/>
    </i>
    <i>
      <x v="94"/>
    </i>
    <i>
      <x v="729"/>
    </i>
    <i>
      <x v="313"/>
    </i>
    <i>
      <x v="730"/>
    </i>
    <i>
      <x v="1040"/>
    </i>
    <i>
      <x v="734"/>
    </i>
    <i>
      <x v="1052"/>
    </i>
    <i>
      <x v="230"/>
    </i>
    <i>
      <x v="1055"/>
    </i>
    <i>
      <x v="231"/>
    </i>
    <i>
      <x v="41"/>
    </i>
    <i>
      <x v="737"/>
    </i>
    <i>
      <x v="326"/>
    </i>
    <i>
      <x v="233"/>
    </i>
    <i>
      <x v="1081"/>
    </i>
    <i>
      <x v="234"/>
    </i>
    <i>
      <x v="1110"/>
    </i>
    <i>
      <x v="742"/>
    </i>
    <i>
      <x v="1116"/>
    </i>
    <i>
      <x v="744"/>
    </i>
    <i>
      <x v="103"/>
    </i>
    <i>
      <x v="751"/>
    </i>
    <i>
      <x v="1121"/>
    </i>
    <i>
      <x v="757"/>
    </i>
    <i>
      <x v="354"/>
    </i>
    <i>
      <x v="761"/>
    </i>
    <i>
      <x v="1150"/>
    </i>
    <i>
      <x v="768"/>
    </i>
    <i>
      <x v="1157"/>
    </i>
    <i>
      <x v="774"/>
    </i>
    <i>
      <x v="1159"/>
    </i>
    <i>
      <x v="246"/>
    </i>
    <i>
      <x v="1163"/>
    </i>
    <i>
      <x v="805"/>
    </i>
    <i>
      <x v="1172"/>
    </i>
    <i>
      <x v="807"/>
    </i>
    <i>
      <x v="115"/>
    </i>
    <i>
      <x v="808"/>
    </i>
    <i>
      <x v="1185"/>
    </i>
    <i>
      <x v="809"/>
    </i>
    <i>
      <x v="1187"/>
    </i>
    <i>
      <x v="811"/>
    </i>
    <i>
      <x v="1189"/>
    </i>
    <i>
      <x v="814"/>
    </i>
    <i>
      <x v="378"/>
    </i>
    <i>
      <x v="815"/>
    </i>
    <i>
      <x v="1195"/>
    </i>
    <i>
      <x v="821"/>
    </i>
    <i>
      <x v="1202"/>
    </i>
    <i>
      <x v="822"/>
    </i>
    <i>
      <x v="1218"/>
    </i>
    <i>
      <x v="823"/>
    </i>
    <i>
      <x v="385"/>
    </i>
    <i>
      <x v="252"/>
    </i>
    <i>
      <x v="1232"/>
    </i>
    <i>
      <x v="253"/>
    </i>
    <i>
      <x v="1239"/>
    </i>
    <i>
      <x v="830"/>
    </i>
    <i>
      <x v="390"/>
    </i>
    <i>
      <x v="831"/>
    </i>
    <i>
      <x v="1246"/>
    </i>
    <i>
      <x v="832"/>
    </i>
    <i>
      <x v="1248"/>
    </i>
    <i>
      <x v="837"/>
    </i>
    <i>
      <x v="1250"/>
    </i>
    <i>
      <x v="839"/>
    </i>
    <i>
      <x v="1252"/>
    </i>
    <i>
      <x v="79"/>
    </i>
    <i>
      <x v="1260"/>
    </i>
    <i>
      <x v="80"/>
    </i>
    <i>
      <x v="1269"/>
    </i>
    <i>
      <x v="865"/>
    </i>
    <i>
      <x v="1315"/>
    </i>
    <i>
      <x v="274"/>
    </i>
    <i>
      <x v="133"/>
    </i>
    <i>
      <x v="868"/>
    </i>
    <i>
      <x v="879"/>
    </i>
    <i>
      <x v="1044"/>
    </i>
    <i>
      <x v="1221"/>
    </i>
    <i>
      <x v="1122"/>
    </i>
    <i>
      <x v="218"/>
    </i>
    <i>
      <x v="1011"/>
    </i>
    <i>
      <x v="219"/>
    </i>
    <i>
      <x v="330"/>
    </i>
    <i>
      <x v="703"/>
    </i>
    <i>
      <x v="629"/>
    </i>
    <i>
      <x v="161"/>
    </i>
    <i>
      <x v="129"/>
    </i>
    <i>
      <x v="221"/>
    </i>
    <i>
      <x v="580"/>
    </i>
    <i>
      <x v="222"/>
    </i>
    <i>
      <x v="592"/>
    </i>
    <i>
      <x v="718"/>
    </i>
    <i>
      <x v="427"/>
    </i>
    <i>
      <x v="223"/>
    </i>
    <i>
      <x v="19"/>
    </i>
    <i>
      <x v="224"/>
    </i>
    <i>
      <x v="373"/>
    </i>
    <i>
      <x v="724"/>
    </i>
    <i>
      <x v="203"/>
    </i>
    <i>
      <x v="225"/>
    </i>
    <i>
      <x v="1314"/>
    </i>
    <i>
      <x v="498"/>
    </i>
    <i>
      <x v="37"/>
    </i>
    <i>
      <x v="227"/>
    </i>
    <i>
      <x v="583"/>
    </i>
    <i>
      <x v="228"/>
    </i>
    <i>
      <x v="1048"/>
    </i>
    <i>
      <x v="229"/>
    </i>
    <i>
      <x v="321"/>
    </i>
    <i>
      <x v="501"/>
    </i>
    <i>
      <x v="1079"/>
    </i>
    <i>
      <x v="503"/>
    </i>
    <i>
      <x v="342"/>
    </i>
    <i>
      <x v="504"/>
    </i>
    <i>
      <x v="44"/>
    </i>
    <i>
      <x v="232"/>
    </i>
    <i>
      <x v="623"/>
    </i>
    <i>
      <x v="235"/>
    </i>
    <i>
      <x v="1169"/>
    </i>
    <i>
      <x v="236"/>
    </i>
    <i>
      <x v="120"/>
    </i>
    <i>
      <x v="237"/>
    </i>
    <i>
      <x v="661"/>
    </i>
    <i>
      <x v="749"/>
    </i>
    <i>
      <x v="1255"/>
    </i>
    <i>
      <x v="756"/>
    </i>
    <i>
      <x v="1280"/>
    </i>
    <i>
      <x v="758"/>
    </i>
    <i>
      <x v="1328"/>
    </i>
    <i>
      <x v="760"/>
    </i>
    <i>
      <x v="1013"/>
    </i>
    <i>
      <x v="165"/>
    </i>
    <i>
      <x v="578"/>
    </i>
    <i>
      <x v="782"/>
    </i>
    <i>
      <x v="581"/>
    </i>
    <i>
      <x v="788"/>
    </i>
    <i>
      <x v="1042"/>
    </i>
    <i>
      <x v="789"/>
    </i>
    <i>
      <x v="1046"/>
    </i>
    <i>
      <x v="790"/>
    </i>
    <i>
      <x v="1050"/>
    </i>
    <i>
      <x v="791"/>
    </i>
    <i>
      <x v="99"/>
    </i>
    <i>
      <x v="792"/>
    </i>
    <i>
      <x v="598"/>
    </i>
    <i>
      <x v="795"/>
    </i>
    <i>
      <x v="336"/>
    </i>
    <i>
      <x v="803"/>
    </i>
    <i>
      <x v="1086"/>
    </i>
    <i>
      <x v="804"/>
    </i>
    <i>
      <x v="340"/>
    </i>
    <i>
      <x v="450"/>
    </i>
    <i>
      <x v="605"/>
    </i>
    <i>
      <x v="247"/>
    </i>
    <i>
      <x v="1125"/>
    </i>
    <i>
      <x v="524"/>
    </i>
    <i>
      <x v="615"/>
    </i>
    <i>
      <x v="812"/>
    </i>
    <i>
      <x v="616"/>
    </i>
    <i>
      <x v="813"/>
    </i>
    <i>
      <x v="478"/>
    </i>
    <i>
      <x v="74"/>
    </i>
    <i>
      <x v="367"/>
    </i>
    <i>
      <x v="169"/>
    </i>
    <i>
      <x v="113"/>
    </i>
    <i>
      <x v="531"/>
    </i>
    <i>
      <x v="119"/>
    </i>
    <i>
      <x v="461"/>
    </i>
    <i>
      <x v="1216"/>
    </i>
    <i>
      <x v="31"/>
    </i>
    <i>
      <x v="1229"/>
    </i>
    <i>
      <x v="828"/>
    </i>
    <i>
      <x v="1236"/>
    </i>
    <i>
      <x v="534"/>
    </i>
    <i>
      <x v="205"/>
    </i>
    <i>
      <x v="462"/>
    </i>
    <i>
      <x v="127"/>
    </i>
    <i>
      <x v="536"/>
    </i>
    <i>
      <x v="208"/>
    </i>
    <i>
      <x v="833"/>
    </i>
    <i>
      <x v="1293"/>
    </i>
    <i>
      <x v="834"/>
    </i>
    <i>
      <x v="1324"/>
    </i>
    <i>
      <x v="844"/>
    </i>
    <i>
      <x v="493"/>
    </i>
    <i>
      <x v="845"/>
    </i>
    <i>
      <x v="299"/>
    </i>
    <i>
      <x v="847"/>
    </i>
    <i>
      <x v="3"/>
    </i>
    <i>
      <x v="78"/>
    </i>
    <i>
      <x v="304"/>
    </i>
    <i>
      <x v="540"/>
    </i>
    <i>
      <x v="579"/>
    </i>
    <i>
      <x v="272"/>
    </i>
    <i>
      <x v="93"/>
    </i>
    <i>
      <x v="464"/>
    </i>
    <i>
      <x v="582"/>
    </i>
    <i>
      <x v="866"/>
    </i>
    <i>
      <x v="590"/>
    </i>
    <i>
      <x v="171"/>
    </i>
    <i>
      <x v="1043"/>
    </i>
    <i>
      <x v="546"/>
    </i>
    <i>
      <x v="1045"/>
    </i>
    <i>
      <x v="870"/>
    </i>
    <i>
      <x v="1047"/>
    </i>
    <i>
      <x v="172"/>
    </i>
    <i>
      <x v="1049"/>
    </i>
    <i>
      <x v="881"/>
    </i>
    <i>
      <x v="591"/>
    </i>
    <i>
      <x v="883"/>
    </i>
    <i>
      <x v="317"/>
    </i>
    <i>
      <x v="550"/>
    </i>
    <i>
      <x v="320"/>
    </i>
    <i>
      <x v="894"/>
    </i>
    <i>
      <x v="42"/>
    </i>
    <i>
      <x v="466"/>
    </i>
    <i>
      <x v="329"/>
    </i>
    <i>
      <x v="897"/>
    </i>
    <i>
      <x v="331"/>
    </i>
    <i>
      <x v="470"/>
    </i>
    <i>
      <x v="1078"/>
    </i>
    <i>
      <x v="900"/>
    </i>
    <i>
      <x v="1082"/>
    </i>
    <i>
      <x v="902"/>
    </i>
    <i>
      <x v="337"/>
    </i>
    <i>
      <x v="903"/>
    </i>
    <i>
      <x v="1099"/>
    </i>
    <i>
      <x v="905"/>
    </i>
    <i>
      <x v="341"/>
    </i>
    <i>
      <x v="907"/>
    </i>
    <i>
      <x v="1114"/>
    </i>
    <i>
      <x v="911"/>
    </i>
    <i>
      <x v="607"/>
    </i>
    <i>
      <x v="913"/>
    </i>
    <i>
      <x v="1124"/>
    </i>
    <i>
      <x v="914"/>
    </i>
    <i>
      <x v="1126"/>
    </i>
    <i>
      <x v="916"/>
    </i>
    <i>
      <x v="611"/>
    </i>
    <i>
      <x v="86"/>
    </i>
    <i>
      <x v="360"/>
    </i>
    <i>
      <x v="920"/>
    </i>
    <i>
      <x v="363"/>
    </i>
    <i>
      <x v="926"/>
    </i>
    <i>
      <x v="366"/>
    </i>
    <i>
      <x v="558"/>
    </i>
    <i>
      <x v="625"/>
    </i>
    <i>
      <x v="559"/>
    </i>
    <i>
      <x v="1160"/>
    </i>
    <i>
      <x v="932"/>
    </i>
    <i>
      <x v="1164"/>
    </i>
    <i>
      <x v="288"/>
    </i>
    <i>
      <x v="1167"/>
    </i>
    <i>
      <x v="34"/>
    </i>
    <i>
      <x v="630"/>
    </i>
    <i>
      <x v="960"/>
    </i>
    <i>
      <x v="156"/>
    </i>
    <i>
      <x v="961"/>
    </i>
    <i>
      <x v="118"/>
    </i>
    <i>
      <x v="964"/>
    </i>
    <i>
      <x v="643"/>
    </i>
    <i>
      <x v="968"/>
    </i>
    <i>
      <x v="1212"/>
    </i>
    <i>
      <x v="563"/>
    </i>
    <i>
      <x v="653"/>
    </i>
    <i>
      <x v="564"/>
    </i>
    <i>
      <x v="159"/>
    </i>
    <i>
      <x v="177"/>
    </i>
    <i>
      <x v="655"/>
    </i>
    <i>
      <x v="566"/>
    </i>
    <i>
      <x v="387"/>
    </i>
    <i>
      <x v="178"/>
    </i>
    <i>
      <x v="70"/>
    </i>
    <i>
      <x v="985"/>
    </i>
    <i>
      <x v="204"/>
    </i>
    <i>
      <x v="986"/>
    </i>
    <i>
      <x v="490"/>
    </i>
    <i>
      <x v="987"/>
    </i>
    <i>
      <x v="1256"/>
    </i>
    <i>
      <x v="988"/>
    </i>
    <i>
      <x v="689"/>
    </i>
    <i>
      <x v="992"/>
    </i>
    <i>
      <x v="400"/>
    </i>
    <i>
      <x v="993"/>
    </i>
    <i>
      <x v="209"/>
    </i>
    <i>
      <x v="994"/>
    </i>
    <i>
      <x v="1286"/>
    </i>
    <i>
      <x v="998"/>
    </i>
    <i>
      <x v="1299"/>
    </i>
    <i>
      <x v="999"/>
    </i>
    <i>
      <x v="210"/>
    </i>
    <i>
      <x v="1000"/>
    </i>
    <i>
      <x v="211"/>
    </i>
    <i>
      <x v="297"/>
    </i>
    <i>
      <x v="1331"/>
    </i>
    <i>
      <x v="1007"/>
    </i>
    <i>
      <x v="1333"/>
    </i>
    <i>
      <x v="128"/>
    </i>
    <i>
      <x v="1210"/>
    </i>
    <i>
      <x v="513"/>
    </i>
    <i>
      <x v="944"/>
    </i>
    <i>
      <x v="1235"/>
    </i>
    <i>
      <x v="328"/>
    </i>
    <i>
      <x v="408"/>
    </i>
    <i>
      <x v="957"/>
    </i>
    <i>
      <x v="122"/>
    </i>
    <i>
      <x v="446"/>
    </i>
    <i>
      <x v="771"/>
    </i>
    <i>
      <x v="852"/>
    </i>
    <i>
      <x v="588"/>
    </i>
    <i>
      <x v="332"/>
    </i>
    <i>
      <x v="1278"/>
    </i>
    <i>
      <x v="333"/>
    </i>
    <i>
      <x v="445"/>
    </i>
    <i>
      <x v="335"/>
    </i>
    <i>
      <x v="440"/>
    </i>
    <i>
      <x v="175"/>
    </i>
    <i>
      <x v="1206"/>
    </i>
    <i>
      <x v="266"/>
    </i>
    <i>
      <x v="443"/>
    </i>
    <i>
      <x v="966"/>
    </i>
    <i>
      <x v="251"/>
    </i>
    <i>
      <x v="599"/>
    </i>
    <i>
      <x v="1241"/>
    </i>
    <i>
      <x v="967"/>
    </i>
    <i>
      <x v="284"/>
    </i>
    <i>
      <x v="1085"/>
    </i>
    <i>
      <x v="1268"/>
    </i>
    <i>
      <x v="855"/>
    </i>
    <i>
      <x v="1289"/>
    </i>
    <i>
      <x v="1089"/>
    </i>
    <i>
      <x v="934"/>
    </i>
    <i>
      <x v="494"/>
    </i>
    <i>
      <x v="500"/>
    </i>
    <i>
      <x v="970"/>
    </i>
    <i>
      <x v="1023"/>
    </i>
    <i>
      <x v="338"/>
    </i>
    <i>
      <x v="441"/>
    </i>
    <i>
      <x v="1095"/>
    </i>
    <i>
      <x v="1203"/>
    </i>
    <i>
      <x v="973"/>
    </i>
    <i>
      <x v="1208"/>
    </i>
    <i>
      <x v="1100"/>
    </i>
    <i>
      <x v="412"/>
    </i>
    <i>
      <x v="1103"/>
    </i>
    <i>
      <x v="124"/>
    </i>
    <i>
      <x v="1104"/>
    </i>
    <i>
      <x v="306"/>
    </i>
    <i>
      <x v="166"/>
    </i>
    <i>
      <x v="69"/>
    </i>
    <i>
      <x v="861"/>
    </i>
    <i>
      <x v="824"/>
    </i>
    <i>
      <x v="978"/>
    </i>
    <i>
      <x v="780"/>
    </i>
    <i>
      <x v="344"/>
    </i>
    <i>
      <x v="62"/>
    </i>
    <i>
      <x v="979"/>
    </i>
    <i>
      <x v="781"/>
    </i>
    <i>
      <x v="980"/>
    </i>
    <i>
      <x v="784"/>
    </i>
    <i>
      <x v="797"/>
    </i>
    <i>
      <x v="402"/>
    </i>
    <i>
      <x v="421"/>
    </i>
    <i>
      <x v="130"/>
    </i>
    <i>
      <x v="1120"/>
    </i>
    <i>
      <x v="1292"/>
    </i>
    <i>
      <x v="609"/>
    </i>
    <i>
      <x v="1302"/>
    </i>
    <i>
      <x v="273"/>
    </i>
    <i>
      <x v="131"/>
    </i>
    <i>
      <x v="610"/>
    </i>
    <i>
      <x v="939"/>
    </i>
    <i>
      <x v="798"/>
    </i>
    <i>
      <x v="642"/>
    </i>
    <i>
      <x v="799"/>
    </i>
    <i>
      <x v="646"/>
    </i>
    <i>
      <x v="800"/>
    </i>
    <i>
      <x v="121"/>
    </i>
    <i>
      <x v="43"/>
    </i>
    <i>
      <x v="648"/>
    </i>
    <i>
      <x v="352"/>
    </i>
    <i>
      <x v="1200"/>
    </i>
    <i>
      <x v="508"/>
    </i>
    <i>
      <x v="442"/>
    </i>
    <i>
      <x v="989"/>
    </i>
    <i>
      <x v="1204"/>
    </i>
    <i>
      <x v="1136"/>
    </i>
    <i>
      <x v="123"/>
    </i>
    <i>
      <x v="990"/>
    </i>
    <i>
      <x v="1209"/>
    </i>
    <i>
      <x v="48"/>
    </i>
    <i>
      <x v="1211"/>
    </i>
    <i>
      <x v="991"/>
    </i>
    <i>
      <x v="1214"/>
    </i>
    <i>
      <x v="447"/>
    </i>
    <i>
      <x v="1026"/>
    </i>
    <i>
      <x v="448"/>
    </i>
    <i>
      <x v="174"/>
    </i>
    <i>
      <x v="1149"/>
    </i>
    <i>
      <x v="1224"/>
    </i>
    <i>
      <x v="413"/>
    </i>
    <i>
      <x v="697"/>
    </i>
    <i>
      <x v="65"/>
    </i>
    <i>
      <x v="775"/>
    </i>
    <i>
      <x v="134"/>
    </i>
    <i>
      <x v="33"/>
    </i>
    <i>
      <x v="806"/>
    </i>
    <i>
      <x v="95"/>
    </i>
    <i>
      <x v="520"/>
    </i>
    <i>
      <x v="666"/>
    </i>
    <i>
      <x v="296"/>
    </i>
    <i>
      <x v="1245"/>
    </i>
    <i>
      <x v="277"/>
    </i>
    <i>
      <x v="1038"/>
    </i>
    <i>
      <x v="627"/>
    </i>
    <i>
      <x v="684"/>
    </i>
    <i>
      <x v="885"/>
    </i>
    <i>
      <x v="83"/>
    </i>
    <i>
      <x v="1008"/>
    </i>
    <i>
      <x v="394"/>
    </i>
    <i>
      <x v="1009"/>
    </i>
    <i>
      <x v="491"/>
    </i>
    <i>
      <x v="886"/>
    </i>
    <i>
      <x v="509"/>
    </i>
    <i>
      <x v="368"/>
    </i>
    <i>
      <x v="785"/>
    </i>
    <i>
      <x v="763"/>
    </i>
    <i>
      <x v="786"/>
    </i>
    <i>
      <x v="764"/>
    </i>
    <i>
      <x v="787"/>
    </i>
    <i>
      <x v="436"/>
    </i>
    <i>
      <x v="925"/>
    </i>
    <i>
      <x v="765"/>
    </i>
    <i>
      <x v="216"/>
    </i>
    <i>
      <x v="896"/>
    </i>
    <i>
      <x v="1291"/>
    </i>
    <i>
      <x v="116"/>
    </i>
    <i>
      <x v="226"/>
    </i>
    <i>
      <x v="1018"/>
    </i>
    <i>
      <x v="537"/>
    </i>
    <i>
      <x v="117"/>
    </i>
    <i>
      <x v="843"/>
    </i>
    <i>
      <x v="575"/>
    </i>
    <i>
      <x v="1317"/>
    </i>
    <i>
      <x v="137"/>
    </i>
    <i>
      <x v="132"/>
    </i>
    <i>
      <x v="576"/>
    </i>
    <i>
      <x v="1325"/>
    </i>
    <i>
      <x v="144"/>
    </i>
    <i>
      <x v="322"/>
    </i>
    <i>
      <x v="640"/>
    </i>
    <i>
      <x v="597"/>
    </i>
    <i>
      <x v="641"/>
    </i>
    <i>
      <x v="577"/>
    </i>
    <i>
      <x v="570"/>
    </i>
    <i>
      <x v="683"/>
    </i>
    <i>
      <x v="220"/>
    </i>
    <i>
      <x v="956"/>
    </i>
    <i>
      <x v="801"/>
    </i>
    <i>
      <x v="1176"/>
    </i>
    <i>
      <x v="779"/>
    </i>
    <i>
      <x v="951"/>
    </i>
    <i>
      <x v="510"/>
    </i>
    <i>
      <x v="176"/>
    </i>
    <i>
      <x v="981"/>
    </i>
    <i>
      <x v="294"/>
    </i>
    <i>
      <x v="982"/>
    </i>
    <i>
      <x v="200"/>
    </i>
    <i>
      <x v="257"/>
    </i>
    <i>
      <x v="875"/>
    </i>
    <i>
      <x v="538"/>
    </i>
    <i>
      <x v="1138"/>
    </i>
    <i>
      <x v="327"/>
    </i>
    <i>
      <x v="878"/>
    </i>
    <i>
      <x v="258"/>
    </i>
    <i>
      <x v="1297"/>
    </i>
    <i>
      <x v="259"/>
    </i>
    <i>
      <x v="887"/>
    </i>
    <i>
      <x v="260"/>
    </i>
    <i>
      <x v="777"/>
    </i>
    <i>
      <x v="719"/>
    </i>
    <i>
      <x v="392"/>
    </i>
    <i>
      <x v="645"/>
    </i>
    <i>
      <x v="1022"/>
    </i>
    <i>
      <x v="710"/>
    </i>
    <i>
      <x v="685"/>
    </i>
    <i>
      <x v="739"/>
    </i>
    <i>
      <x v="949"/>
    </i>
    <i>
      <x v="334"/>
    </i>
    <i>
      <x v="398"/>
    </i>
    <i>
      <x v="449"/>
    </i>
    <i>
      <x v="1142"/>
    </i>
    <i>
      <x v="243"/>
    </i>
    <i>
      <x v="404"/>
    </i>
    <i>
      <x v="1196"/>
    </i>
    <i>
      <x v="11"/>
    </i>
    <i>
      <x v="554"/>
    </i>
    <i>
      <x v="502"/>
    </i>
    <i>
      <x v="162"/>
    </i>
    <i>
      <x v="29"/>
    </i>
    <i>
      <x v="995"/>
    </i>
    <i>
      <x v="1310"/>
    </i>
    <i>
      <x v="600"/>
    </i>
    <i>
      <x v="278"/>
    </i>
    <i>
      <x v="996"/>
    </i>
    <i>
      <x v="593"/>
    </i>
    <i>
      <x v="997"/>
    </i>
    <i>
      <x v="140"/>
    </i>
    <i>
      <x v="507"/>
    </i>
    <i>
      <x v="199"/>
    </i>
    <i>
      <x v="762"/>
    </i>
    <i>
      <x v="471"/>
    </i>
    <i>
      <x v="170"/>
    </i>
    <i>
      <x v="275"/>
    </i>
    <i>
      <x v="712"/>
    </i>
    <i>
      <x v="149"/>
    </i>
    <i>
      <x v="145"/>
    </i>
    <i>
      <x v="276"/>
    </i>
    <i>
      <x v="1094"/>
    </i>
    <i>
      <x v="793"/>
    </i>
    <i>
      <x v="569"/>
    </i>
    <i>
      <x v="948"/>
    </i>
    <i>
      <x v="1213"/>
    </i>
    <i>
      <x v="950"/>
    </i>
    <i>
      <x v="918"/>
    </i>
    <i>
      <x v="952"/>
    </i>
    <i>
      <x v="452"/>
    </i>
    <i>
      <x v="953"/>
    </i>
    <i>
      <x v="1101"/>
    </i>
    <i>
      <x v="17"/>
    </i>
    <i>
      <x v="1102"/>
    </i>
    <i>
      <x v="954"/>
    </i>
    <i>
      <x v="921"/>
    </i>
    <i>
      <x v="417"/>
    </i>
    <i>
      <x v="922"/>
    </i>
    <i>
      <x v="290"/>
    </i>
    <i>
      <x v="125"/>
    </i>
    <i>
      <x v="794"/>
    </i>
    <i>
      <x v="556"/>
    </i>
    <i>
      <x v="364"/>
    </i>
    <i>
      <x v="722"/>
    </i>
    <i>
      <x v="245"/>
    </i>
    <i>
      <x v="1228"/>
    </i>
    <i>
      <x v="829"/>
    </i>
    <i>
      <x v="75"/>
    </i>
    <i>
      <x v="1298"/>
    </i>
    <i>
      <x v="343"/>
    </i>
    <i>
      <x v="1300"/>
    </i>
    <i>
      <x v="656"/>
    </i>
    <i>
      <x v="1305"/>
    </i>
    <i>
      <x v="603"/>
    </i>
    <i>
      <x v="1313"/>
    </i>
    <i>
      <x v="714"/>
    </i>
    <i>
      <x v="292"/>
    </i>
    <i>
      <x v="1112"/>
    </i>
    <i>
      <x v="1051"/>
    </i>
    <i>
      <x v="89"/>
    </i>
    <i>
      <x v="891"/>
    </i>
    <i>
      <x v="604"/>
    </i>
    <i>
      <x v="594"/>
    </i>
    <i>
      <x v="5"/>
    </i>
    <i>
      <x v="444"/>
    </i>
    <i>
      <x v="606"/>
    </i>
    <i>
      <x v="1175"/>
    </i>
    <i>
      <x v="244"/>
    </i>
    <i>
      <x v="189"/>
    </i>
    <i>
      <x v="667"/>
    </i>
    <i>
      <x v="880"/>
    </i>
    <i>
      <x v="876"/>
    </i>
    <i>
      <x v="919"/>
    </i>
    <i>
      <x v="32"/>
    </i>
    <i>
      <x v="936"/>
    </i>
    <i>
      <x v="1113"/>
    </i>
    <i>
      <x v="686"/>
    </i>
    <i>
      <x v="708"/>
    </i>
    <i>
      <x v="1290"/>
    </i>
    <i>
      <x v="958"/>
    </i>
    <i>
      <x v="388"/>
    </i>
    <i>
      <x v="30"/>
    </i>
    <i>
      <x v="682"/>
    </i>
    <i>
      <x v="819"/>
    </i>
    <i>
      <x v="482"/>
    </i>
    <i>
      <x v="349"/>
    </i>
    <i>
      <x v="1279"/>
    </i>
    <i>
      <x v="53"/>
    </i>
    <i>
      <x v="1308"/>
    </i>
    <i>
      <x v="636"/>
    </i>
    <i>
      <x v="942"/>
    </i>
    <i>
      <x v="723"/>
    </i>
    <i>
      <x v="678"/>
    </i>
    <i>
      <x v="638"/>
    </i>
    <i>
      <x v="680"/>
    </i>
    <i>
      <x v="293"/>
    </i>
    <i>
      <x v="479"/>
    </i>
    <i>
      <x v="726"/>
    </i>
    <i>
      <x v="395"/>
    </i>
    <i>
      <x v="191"/>
    </i>
    <i>
      <x v="613"/>
    </i>
    <i>
      <x v="1165"/>
    </i>
    <i>
      <x v="403"/>
    </i>
    <i>
      <x v="148"/>
    </i>
    <i>
      <x v="1283"/>
    </i>
    <i>
      <x v="261"/>
    </i>
    <i>
      <x v="407"/>
    </i>
    <i>
      <x v="263"/>
    </i>
    <i>
      <x v="1097"/>
    </i>
    <i>
      <x v="549"/>
    </i>
    <i>
      <x v="1326"/>
    </i>
    <i>
      <x v="265"/>
    </i>
    <i>
      <x v="888"/>
    </i>
    <i>
      <x v="1003"/>
    </i>
    <i>
      <x v="389"/>
    </i>
    <i>
      <x v="269"/>
    </i>
    <i>
      <x v="778"/>
    </i>
    <i>
      <x v="658"/>
    </i>
    <i>
      <x v="679"/>
    </i>
    <i>
      <x v="860"/>
    </i>
    <i>
      <x v="681"/>
    </i>
    <i>
      <x v="239"/>
    </i>
    <i>
      <x v="906"/>
    </i>
    <i>
      <x v="240"/>
    </i>
    <i>
      <x v="418"/>
    </i>
    <i>
      <x v="1198"/>
    </i>
    <i>
      <x v="325"/>
    </i>
    <i>
      <x v="1199"/>
    </i>
    <i>
      <x v="84"/>
    </i>
    <i>
      <x v="241"/>
    </i>
    <i>
      <x v="612"/>
    </i>
    <i>
      <x v="754"/>
    </i>
    <i>
      <x v="1267"/>
    </i>
    <i>
      <x v="242"/>
    </i>
    <i>
      <x v="1273"/>
    </i>
    <i>
      <x v="1205"/>
    </i>
    <i>
      <x v="923"/>
    </i>
    <i>
      <x v="874"/>
    </i>
    <i>
      <x v="1281"/>
    </i>
    <i>
      <x v="1025"/>
    </i>
    <i>
      <x v="927"/>
    </i>
    <i>
      <x v="198"/>
    </i>
    <i>
      <x v="1084"/>
    </i>
    <i>
      <x v="877"/>
    </i>
    <i>
      <x v="506"/>
    </i>
    <i>
      <x v="555"/>
    </i>
    <i>
      <x v="339"/>
    </i>
    <i>
      <x v="58"/>
    </i>
    <i>
      <x v="1319"/>
    </i>
    <i>
      <x v="201"/>
    </i>
    <i>
      <x v="1323"/>
    </i>
    <i>
      <x v="1219"/>
    </i>
    <i>
      <x v="572"/>
    </i>
    <i>
      <x v="1220"/>
    </i>
    <i>
      <x v="1109"/>
    </i>
    <i>
      <x v="601"/>
    </i>
    <i>
      <x v="1139"/>
    </i>
    <i>
      <x v="1087"/>
    </i>
    <i>
      <x v="1127"/>
    </i>
    <i>
      <x v="350"/>
    </i>
    <i>
      <x v="1016"/>
    </i>
    <i>
      <x v="153"/>
    </i>
    <i>
      <x v="56"/>
    </i>
    <i>
      <x v="57"/>
    </i>
    <i>
      <x v="596"/>
    </i>
    <i>
      <x v="523"/>
    </i>
    <i>
      <x v="1303"/>
    </i>
    <i>
      <x v="725"/>
    </i>
    <i>
      <x v="935"/>
    </i>
    <i>
      <x v="1004"/>
    </i>
    <i>
      <x v="713"/>
    </i>
    <i>
      <x v="1005"/>
    </i>
    <i>
      <x v="940"/>
    </i>
    <i>
      <x v="1074"/>
    </i>
    <i>
      <x v="928"/>
    </i>
    <i>
      <x v="147"/>
    </i>
    <i>
      <x v="1296"/>
    </i>
    <i>
      <x v="639"/>
    </i>
    <i>
      <x v="930"/>
    </i>
    <i>
      <x v="1155"/>
    </i>
    <i>
      <x v="15"/>
    </i>
    <i>
      <x v="769"/>
    </i>
    <i>
      <x v="455"/>
    </i>
    <i>
      <x v="617"/>
    </i>
    <i>
      <x v="61"/>
    </i>
    <i>
      <x v="279"/>
    </i>
    <i>
      <x v="1170"/>
    </i>
    <i>
      <x v="659"/>
    </i>
    <i>
      <x v="1322"/>
    </i>
    <i>
      <x v="1288"/>
    </i>
    <i>
      <x v="262"/>
    </i>
    <i>
      <x v="255"/>
    </i>
    <i>
      <x v="872"/>
    </i>
    <i>
      <x v="776"/>
    </i>
    <i>
      <x v="709"/>
    </i>
    <i>
      <x v="180"/>
    </i>
    <i>
      <x v="202"/>
    </i>
    <i>
      <x v="439"/>
    </i>
    <i>
      <x v="1312"/>
    </i>
    <i>
      <x v="614"/>
    </i>
    <i>
      <x v="1316"/>
    </i>
    <i>
      <x v="1284"/>
    </i>
    <i>
      <x v="1156"/>
    </i>
    <i>
      <x v="1287"/>
    </i>
    <i>
      <x v="401"/>
    </i>
    <i>
      <x v="1225"/>
    </i>
    <i>
      <x v="1137"/>
    </i>
    <i>
      <x v="1226"/>
    </i>
    <i>
      <x v="515"/>
    </i>
    <i>
      <x v="657"/>
    </i>
    <i>
      <x v="351"/>
    </i>
    <i>
      <x v="753"/>
    </i>
    <i>
      <x v="393"/>
    </i>
    <i>
      <x v="676"/>
    </i>
    <i>
      <x v="463"/>
    </i>
    <i>
      <x v="677"/>
    </i>
    <i>
      <x v="673"/>
    </i>
    <i>
      <x v="10"/>
    </i>
    <i>
      <x v="468"/>
    </i>
    <i>
      <x v="1098"/>
    </i>
    <i>
      <x v="151"/>
    </i>
    <i>
      <x v="545"/>
    </i>
    <i>
      <x v="1162"/>
    </i>
    <i>
      <x v="568"/>
    </i>
    <i>
      <x v="264"/>
    </i>
    <i>
      <x v="164"/>
    </i>
    <i>
      <x v="146"/>
    </i>
    <i>
      <x v="943"/>
    </i>
    <i>
      <x v="1307"/>
    </i>
    <i>
      <x v="1282"/>
    </i>
    <i>
      <x v="9"/>
    </i>
    <i>
      <x v="1223"/>
    </i>
    <i>
      <x v="1306"/>
    </i>
    <i>
      <x v="60"/>
    </i>
    <i>
      <x v="1311"/>
    </i>
    <i>
      <x v="291"/>
    </i>
    <i>
      <x v="1088"/>
    </i>
    <i>
      <x v="650"/>
    </i>
    <i>
      <x v="1309"/>
    </i>
    <i>
      <x v="525"/>
    </i>
    <i>
      <x v="256"/>
    </i>
    <i>
      <x v="892"/>
    </i>
    <i>
      <x v="1329"/>
    </i>
    <i>
      <x v="499"/>
    </i>
    <i>
      <x v="14"/>
    </i>
    <i>
      <x v="467"/>
    </i>
    <i>
      <x v="783"/>
    </i>
    <i>
      <x v="618"/>
    </i>
    <i>
      <x v="802"/>
    </i>
    <i>
      <x v="955"/>
    </i>
    <i>
      <x v="707"/>
    </i>
    <i>
      <x v="514"/>
    </i>
    <i>
      <x v="1318"/>
    </i>
    <i>
      <x v="620"/>
    </i>
    <i>
      <x v="587"/>
    </i>
    <i>
      <x v="1153"/>
    </i>
    <i>
      <x v="544"/>
    </i>
    <i>
      <x v="271"/>
    </i>
    <i>
      <x v="1090"/>
    </i>
    <i>
      <x v="624"/>
    </i>
    <i>
      <x v="18"/>
    </i>
    <i>
      <x v="557"/>
    </i>
    <i>
      <x v="454"/>
    </i>
    <i>
      <x v="1304"/>
    </i>
    <i>
      <x v="1"/>
    </i>
    <i>
      <x v="882"/>
    </i>
    <i>
      <x v="295"/>
    </i>
    <i>
      <x v="1301"/>
    </i>
    <i>
      <x v="16"/>
    </i>
    <i>
      <x v="533"/>
    </i>
    <i>
      <x v="1277"/>
    </i>
    <i>
      <x v="946"/>
    </i>
    <i>
      <x v="631"/>
    </i>
    <i>
      <x v="711"/>
    </i>
    <i>
      <x v="405"/>
    </i>
    <i>
      <x v="947"/>
    </i>
    <i>
      <x v="543"/>
    </i>
    <i>
      <x v="937"/>
    </i>
    <i>
      <x v="945"/>
    </i>
    <i>
      <x v="8"/>
    </i>
    <i>
      <x v="1270"/>
    </i>
    <i>
      <x v="716"/>
    </i>
    <i>
      <x v="715"/>
    </i>
    <i>
      <x v="6"/>
    </i>
    <i>
      <x v="59"/>
    </i>
    <i>
      <x v="68"/>
    </i>
    <i>
      <x v="1015"/>
    </i>
    <i>
      <x v="772"/>
    </i>
    <i>
      <x v="1174"/>
    </i>
    <i>
      <x v="773"/>
    </i>
    <i>
      <x v="7"/>
    </i>
    <i>
      <x v="85"/>
    </i>
    <i>
      <x v="571"/>
    </i>
    <i>
      <x v="1083"/>
    </i>
    <i>
      <x v="766"/>
    </i>
    <i>
      <x v="474"/>
    </i>
    <i>
      <x v="846"/>
    </i>
    <i>
      <x v="619"/>
    </i>
    <i>
      <x v="414"/>
    </i>
    <i t="grand">
      <x/>
    </i>
  </rowItems>
  <colItems count="1">
    <i/>
  </colItems>
  <dataFields count="1">
    <dataField name="Average of rating" fld="14" subtotal="average" baseField="0" baseItem="0"/>
  </dataField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3:C14" firstHeaderRow="1" firstDataRow="2" firstDataCol="1"/>
  <pivotFields count="27">
    <pivotField showAll="0"/>
    <pivotField showAll="0"/>
    <pivotField showAll="0"/>
    <pivotField axis="axisRow" showAll="0" sortType="ascending">
      <items count="10">
        <item x="7"/>
        <item x="1"/>
        <item x="0"/>
        <item x="8"/>
        <item x="3"/>
        <item x="5"/>
        <item x="2"/>
        <item x="4"/>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numFmtId="165" showAll="0"/>
    <pivotField showAll="0"/>
    <pivotField dataField="1" showAll="0"/>
    <pivotField numFmtId="9" showAll="0"/>
    <pivotField showAll="0"/>
    <pivotField numFmtId="164" showAll="0" defaultSubtotal="0"/>
    <pivotField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3"/>
  </rowFields>
  <rowItems count="10">
    <i>
      <x v="8"/>
    </i>
    <i>
      <x v="7"/>
    </i>
    <i>
      <x v="5"/>
    </i>
    <i>
      <x v="6"/>
    </i>
    <i>
      <x v="3"/>
    </i>
    <i>
      <x v="1"/>
    </i>
    <i>
      <x v="4"/>
    </i>
    <i>
      <x/>
    </i>
    <i>
      <x v="2"/>
    </i>
    <i t="grand">
      <x/>
    </i>
  </rowItems>
  <colFields count="1">
    <field x="-2"/>
  </colFields>
  <colItems count="2">
    <i>
      <x/>
    </i>
    <i i="1">
      <x v="1"/>
    </i>
  </colItems>
  <dataFields count="2">
    <dataField name="Average of actual_price" fld="10" subtotal="average" baseField="0" baseItem="0" numFmtId="171"/>
    <dataField name="Average of discounted_price" fld="8" subtotal="average" baseField="0" baseItem="0" numFmtId="17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7"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Products name">
  <location ref="A3:B1341" firstHeaderRow="1" firstDataRow="1" firstDataCol="1"/>
  <pivotFields count="27">
    <pivotField showAll="0">
      <items count="1352">
        <item x="905"/>
        <item x="675"/>
        <item x="451"/>
        <item x="458"/>
        <item x="471"/>
        <item x="276"/>
        <item x="668"/>
        <item x="463"/>
        <item x="359"/>
        <item x="1076"/>
        <item x="742"/>
        <item x="636"/>
        <item x="1227"/>
        <item x="937"/>
        <item x="872"/>
        <item x="805"/>
        <item x="1102"/>
        <item x="1152"/>
        <item x="559"/>
        <item x="922"/>
        <item x="1024"/>
        <item x="948"/>
        <item x="1036"/>
        <item x="1244"/>
        <item x="1067"/>
        <item x="634"/>
        <item x="1107"/>
        <item x="900"/>
        <item x="988"/>
        <item x="935"/>
        <item x="993"/>
        <item x="1194"/>
        <item x="295"/>
        <item x="343"/>
        <item x="1228"/>
        <item x="991"/>
        <item x="910"/>
        <item x="403"/>
        <item x="1180"/>
        <item x="1225"/>
        <item x="628"/>
        <item x="766"/>
        <item x="602"/>
        <item x="700"/>
        <item x="616"/>
        <item x="1011"/>
        <item x="927"/>
        <item x="787"/>
        <item x="995"/>
        <item x="477"/>
        <item x="447"/>
        <item x="465"/>
        <item x="31"/>
        <item x="1217"/>
        <item x="555"/>
        <item x="1002"/>
        <item x="1020"/>
        <item x="806"/>
        <item x="909"/>
        <item x="1029"/>
        <item x="545"/>
        <item x="707"/>
        <item x="1257"/>
        <item x="718"/>
        <item x="1248"/>
        <item x="1302"/>
        <item x="670"/>
        <item x="994"/>
        <item x="342"/>
        <item x="521"/>
        <item x="530"/>
        <item x="558"/>
        <item x="513"/>
        <item x="663"/>
        <item x="607"/>
        <item x="1320"/>
        <item x="848"/>
        <item x="444"/>
        <item x="394"/>
        <item x="781"/>
        <item x="773"/>
        <item x="656"/>
        <item x="456"/>
        <item x="430"/>
        <item x="697"/>
        <item x="372"/>
        <item x="603"/>
        <item x="618"/>
        <item x="319"/>
        <item x="585"/>
        <item x="723"/>
        <item x="879"/>
        <item x="861"/>
        <item x="464"/>
        <item x="411"/>
        <item x="1052"/>
        <item x="454"/>
        <item x="866"/>
        <item x="878"/>
        <item x="1007"/>
        <item x="4"/>
        <item x="1114"/>
        <item x="611"/>
        <item x="587"/>
        <item x="658"/>
        <item x="1012"/>
        <item x="380"/>
        <item x="694"/>
        <item x="457"/>
        <item x="764"/>
        <item x="1127"/>
        <item x="1015"/>
        <item x="1208"/>
        <item x="1061"/>
        <item x="929"/>
        <item x="1082"/>
        <item x="382"/>
        <item x="783"/>
        <item x="834"/>
        <item x="987"/>
        <item x="622"/>
        <item x="959"/>
        <item x="345"/>
        <item x="918"/>
        <item x="1047"/>
        <item x="509"/>
        <item x="302"/>
        <item x="105"/>
        <item x="621"/>
        <item x="1150"/>
        <item x="1198"/>
        <item x="494"/>
        <item x="996"/>
        <item x="829"/>
        <item x="797"/>
        <item x="736"/>
        <item x="1239"/>
        <item x="907"/>
        <item x="940"/>
        <item x="316"/>
        <item x="763"/>
        <item x="1323"/>
        <item x="752"/>
        <item x="429"/>
        <item x="475"/>
        <item x="405"/>
        <item x="126"/>
        <item x="526"/>
        <item x="604"/>
        <item x="570"/>
        <item x="1222"/>
        <item x="1023"/>
        <item x="1211"/>
        <item x="1339"/>
        <item x="877"/>
        <item x="908"/>
        <item x="1334"/>
        <item x="689"/>
        <item x="754"/>
        <item x="315"/>
        <item x="13"/>
        <item x="202"/>
        <item x="613"/>
        <item x="367"/>
        <item x="693"/>
        <item x="946"/>
        <item x="527"/>
        <item x="153"/>
        <item x="198"/>
        <item x="1330"/>
        <item x="184"/>
        <item x="858"/>
        <item x="960"/>
        <item x="949"/>
        <item x="347"/>
        <item x="1001"/>
        <item x="479"/>
        <item x="303"/>
        <item x="1006"/>
        <item x="388"/>
        <item x="598"/>
        <item x="280"/>
        <item x="586"/>
        <item x="402"/>
        <item x="738"/>
        <item x="1106"/>
        <item x="566"/>
        <item x="1130"/>
        <item x="1347"/>
        <item x="293"/>
        <item x="157"/>
        <item x="815"/>
        <item x="1162"/>
        <item x="762"/>
        <item x="1064"/>
        <item x="986"/>
        <item x="1191"/>
        <item x="857"/>
        <item x="128"/>
        <item x="976"/>
        <item x="888"/>
        <item x="915"/>
        <item x="1151"/>
        <item x="428"/>
        <item x="496"/>
        <item x="664"/>
        <item x="847"/>
        <item x="1349"/>
        <item x="1314"/>
        <item x="945"/>
        <item x="1008"/>
        <item x="503"/>
        <item x="1193"/>
        <item x="395"/>
        <item x="958"/>
        <item x="788"/>
        <item x="875"/>
        <item x="579"/>
        <item x="334"/>
        <item x="259"/>
        <item x="1039"/>
        <item x="1009"/>
        <item x="418"/>
        <item x="363"/>
        <item x="1242"/>
        <item x="1122"/>
        <item x="953"/>
        <item x="406"/>
        <item x="1101"/>
        <item x="676"/>
        <item x="680"/>
        <item x="1000"/>
        <item x="182"/>
        <item x="716"/>
        <item x="944"/>
        <item x="1032"/>
        <item x="1184"/>
        <item x="539"/>
        <item x="79"/>
        <item x="712"/>
        <item x="1141"/>
        <item x="340"/>
        <item x="493"/>
        <item x="461"/>
        <item x="1021"/>
        <item x="1336"/>
        <item x="356"/>
        <item x="500"/>
        <item x="727"/>
        <item x="1022"/>
        <item x="1243"/>
        <item x="1256"/>
        <item x="299"/>
        <item x="306"/>
        <item x="1251"/>
        <item x="1232"/>
        <item x="389"/>
        <item x="310"/>
        <item x="1333"/>
        <item x="1286"/>
        <item x="436"/>
        <item x="860"/>
        <item x="818"/>
        <item x="185"/>
        <item x="1093"/>
        <item x="645"/>
        <item x="1121"/>
        <item x="889"/>
        <item x="1234"/>
        <item x="1310"/>
        <item x="924"/>
        <item x="973"/>
        <item x="759"/>
        <item x="1294"/>
        <item x="1192"/>
        <item x="338"/>
        <item x="967"/>
        <item x="1085"/>
        <item x="582"/>
        <item x="741"/>
        <item x="441"/>
        <item x="955"/>
        <item x="1275"/>
        <item x="439"/>
        <item x="1142"/>
        <item x="524"/>
        <item x="424"/>
        <item x="332"/>
        <item x="1155"/>
        <item x="250"/>
        <item x="473"/>
        <item x="1245"/>
        <item x="1263"/>
        <item x="466"/>
        <item x="371"/>
        <item x="933"/>
        <item x="652"/>
        <item x="96"/>
        <item x="516"/>
        <item x="828"/>
        <item x="346"/>
        <item x="1091"/>
        <item x="1103"/>
        <item x="317"/>
        <item x="1289"/>
        <item x="1285"/>
        <item x="1345"/>
        <item x="1261"/>
        <item x="1087"/>
        <item x="1062"/>
        <item x="1301"/>
        <item x="572"/>
        <item x="690"/>
        <item x="1266"/>
        <item x="1072"/>
        <item x="942"/>
        <item x="200"/>
        <item x="19"/>
        <item x="58"/>
        <item x="869"/>
        <item x="401"/>
        <item x="1168"/>
        <item x="114"/>
        <item x="882"/>
        <item x="212"/>
        <item x="1224"/>
        <item x="979"/>
        <item x="1116"/>
        <item x="647"/>
        <item x="1312"/>
        <item x="435"/>
        <item x="1270"/>
        <item x="600"/>
        <item x="1054"/>
        <item x="641"/>
        <item x="568"/>
        <item x="1146"/>
        <item x="821"/>
        <item x="826"/>
        <item x="410"/>
        <item x="375"/>
        <item x="830"/>
        <item x="538"/>
        <item x="386"/>
        <item x="292"/>
        <item x="901"/>
        <item x="790"/>
        <item x="1240"/>
        <item x="1276"/>
        <item x="1238"/>
        <item x="320"/>
        <item x="1104"/>
        <item x="786"/>
        <item x="381"/>
        <item x="902"/>
        <item x="557"/>
        <item x="823"/>
        <item x="318"/>
        <item x="744"/>
        <item x="609"/>
        <item x="442"/>
        <item x="445"/>
        <item x="620"/>
        <item x="1246"/>
        <item x="1274"/>
        <item x="775"/>
        <item x="715"/>
        <item x="385"/>
        <item x="1295"/>
        <item x="890"/>
        <item x="537"/>
        <item x="467"/>
        <item x="968"/>
        <item x="981"/>
        <item x="1045"/>
        <item x="520"/>
        <item x="1100"/>
        <item x="323"/>
        <item x="125"/>
        <item x="571"/>
        <item x="812"/>
        <item x="1096"/>
        <item x="1341"/>
        <item x="1071"/>
        <item x="706"/>
        <item x="1237"/>
        <item x="734"/>
        <item x="952"/>
        <item x="398"/>
        <item x="89"/>
        <item x="437"/>
        <item x="289"/>
        <item x="1264"/>
        <item x="208"/>
        <item x="393"/>
        <item x="229"/>
        <item x="916"/>
        <item x="1030"/>
        <item x="798"/>
        <item x="325"/>
        <item x="1226"/>
        <item x="785"/>
        <item x="1140"/>
        <item x="101"/>
        <item x="121"/>
        <item x="1074"/>
        <item x="224"/>
        <item x="711"/>
        <item x="591"/>
        <item x="934"/>
        <item x="1201"/>
        <item x="107"/>
        <item x="614"/>
        <item x="326"/>
        <item x="1145"/>
        <item x="1070"/>
        <item x="925"/>
        <item x="633"/>
        <item x="1325"/>
        <item x="1077"/>
        <item x="290"/>
        <item x="724"/>
        <item x="1316"/>
        <item x="296"/>
        <item x="692"/>
        <item x="453"/>
        <item x="1279"/>
        <item x="1281"/>
        <item x="383"/>
        <item x="551"/>
        <item x="32"/>
        <item x="842"/>
        <item x="808"/>
        <item x="565"/>
        <item x="548"/>
        <item x="643"/>
        <item x="337"/>
        <item x="807"/>
        <item x="1265"/>
        <item x="1348"/>
        <item x="774"/>
        <item x="1119"/>
        <item x="491"/>
        <item x="794"/>
        <item x="709"/>
        <item x="179"/>
        <item x="99"/>
        <item x="41"/>
        <item x="120"/>
        <item x="247"/>
        <item x="25"/>
        <item x="66"/>
        <item x="990"/>
        <item x="236"/>
        <item x="148"/>
        <item x="187"/>
        <item x="104"/>
        <item x="215"/>
        <item x="218"/>
        <item x="76"/>
        <item x="151"/>
        <item x="1055"/>
        <item x="1040"/>
        <item x="575"/>
        <item x="800"/>
        <item x="938"/>
        <item x="1129"/>
        <item x="615"/>
        <item x="642"/>
        <item x="288"/>
        <item x="705"/>
        <item x="904"/>
        <item x="881"/>
        <item x="433"/>
        <item x="1258"/>
        <item x="1290"/>
        <item x="1195"/>
        <item x="1115"/>
        <item x="1113"/>
        <item x="747"/>
        <item x="499"/>
        <item x="671"/>
        <item x="376"/>
        <item x="1203"/>
        <item x="894"/>
        <item x="1273"/>
        <item x="624"/>
        <item x="640"/>
        <item x="484"/>
        <item x="412"/>
        <item x="498"/>
        <item x="560"/>
        <item x="695"/>
        <item x="462"/>
        <item x="1048"/>
        <item x="608"/>
        <item x="1182"/>
        <item x="573"/>
        <item x="452"/>
        <item x="1059"/>
        <item x="1144"/>
        <item x="921"/>
        <item x="654"/>
        <item x="390"/>
        <item x="460"/>
        <item x="1213"/>
        <item x="554"/>
        <item x="355"/>
        <item x="544"/>
        <item x="1328"/>
        <item x="1179"/>
        <item x="1090"/>
        <item x="561"/>
        <item x="978"/>
        <item x="849"/>
        <item x="814"/>
        <item x="684"/>
        <item x="832"/>
        <item x="674"/>
        <item x="969"/>
        <item x="1297"/>
        <item x="932"/>
        <item x="845"/>
        <item x="1172"/>
        <item x="885"/>
        <item x="416"/>
        <item x="1095"/>
        <item x="1068"/>
        <item x="980"/>
        <item x="1069"/>
        <item x="399"/>
        <item x="592"/>
        <item x="743"/>
        <item x="426"/>
        <item x="159"/>
        <item x="722"/>
        <item x="344"/>
        <item x="29"/>
        <item x="789"/>
        <item x="765"/>
        <item x="779"/>
        <item x="619"/>
        <item x="246"/>
        <item x="482"/>
        <item x="755"/>
        <item x="364"/>
        <item x="578"/>
        <item x="547"/>
        <item x="313"/>
        <item x="369"/>
        <item x="853"/>
        <item x="440"/>
        <item x="407"/>
        <item x="678"/>
        <item x="255"/>
        <item x="843"/>
        <item x="113"/>
        <item x="1233"/>
        <item x="72"/>
        <item x="1268"/>
        <item x="569"/>
        <item x="1196"/>
        <item x="16"/>
        <item x="748"/>
        <item x="776"/>
        <item x="449"/>
        <item x="1112"/>
        <item x="638"/>
        <item x="324"/>
        <item x="22"/>
        <item x="970"/>
        <item x="1126"/>
        <item x="725"/>
        <item x="1250"/>
        <item x="564"/>
        <item x="204"/>
        <item x="926"/>
        <item x="1317"/>
        <item x="108"/>
        <item x="859"/>
        <item x="617"/>
        <item x="169"/>
        <item x="33"/>
        <item x="1185"/>
        <item x="228"/>
        <item x="528"/>
        <item x="1178"/>
        <item x="957"/>
        <item x="801"/>
        <item x="816"/>
        <item x="459"/>
        <item x="518"/>
        <item x="977"/>
        <item x="1229"/>
        <item x="836"/>
        <item x="504"/>
        <item x="423"/>
        <item x="1158"/>
        <item x="665"/>
        <item x="702"/>
        <item x="333"/>
        <item x="535"/>
        <item x="719"/>
        <item x="354"/>
        <item x="374"/>
        <item x="761"/>
        <item x="387"/>
        <item x="605"/>
        <item x="989"/>
        <item x="110"/>
        <item x="23"/>
        <item x="713"/>
        <item x="632"/>
        <item x="408"/>
        <item x="804"/>
        <item x="852"/>
        <item x="984"/>
        <item x="378"/>
        <item x="30"/>
        <item x="703"/>
        <item x="118"/>
        <item x="329"/>
        <item x="691"/>
        <item x="733"/>
        <item x="36"/>
        <item x="37"/>
        <item x="123"/>
        <item x="1078"/>
        <item x="1075"/>
        <item x="487"/>
        <item x="1053"/>
        <item x="975"/>
        <item x="710"/>
        <item x="515"/>
        <item x="165"/>
        <item x="87"/>
        <item x="1088"/>
        <item x="1170"/>
        <item x="1157"/>
        <item x="331"/>
        <item x="552"/>
        <item x="1176"/>
        <item x="831"/>
        <item x="796"/>
        <item x="175"/>
        <item x="1131"/>
        <item x="400"/>
        <item x="612"/>
        <item x="263"/>
        <item x="0"/>
        <item x="127"/>
        <item x="49"/>
        <item x="704"/>
        <item x="1138"/>
        <item x="698"/>
        <item x="599"/>
        <item x="1253"/>
        <item x="574"/>
        <item x="282"/>
        <item x="1099"/>
        <item x="162"/>
        <item x="1284"/>
        <item x="260"/>
        <item x="258"/>
        <item x="590"/>
        <item x="887"/>
        <item x="594"/>
        <item x="649"/>
        <item x="1300"/>
        <item x="1169"/>
        <item x="686"/>
        <item x="203"/>
        <item x="69"/>
        <item x="974"/>
        <item x="379"/>
        <item x="549"/>
        <item x="835"/>
        <item x="365"/>
        <item x="651"/>
        <item x="1277"/>
        <item x="650"/>
        <item x="194"/>
        <item x="51"/>
        <item x="397"/>
        <item x="92"/>
        <item x="660"/>
        <item x="998"/>
        <item x="1003"/>
        <item x="1189"/>
        <item x="784"/>
        <item x="1209"/>
        <item x="1110"/>
        <item x="501"/>
        <item x="336"/>
        <item x="1337"/>
        <item x="349"/>
        <item x="46"/>
        <item x="481"/>
        <item x="507"/>
        <item x="18"/>
        <item x="420"/>
        <item x="679"/>
        <item x="512"/>
        <item x="625"/>
        <item x="300"/>
        <item x="529"/>
        <item x="1309"/>
        <item x="443"/>
        <item x="871"/>
        <item x="626"/>
        <item x="1057"/>
        <item x="876"/>
        <item x="919"/>
        <item x="553"/>
        <item x="1311"/>
        <item x="413"/>
        <item x="758"/>
        <item x="563"/>
        <item x="677"/>
        <item x="274"/>
        <item x="176"/>
        <item x="1123"/>
        <item x="799"/>
        <item x="1118"/>
        <item x="732"/>
        <item x="497"/>
        <item x="1249"/>
        <item x="1186"/>
        <item x="793"/>
        <item x="1271"/>
        <item x="749"/>
        <item x="370"/>
        <item x="683"/>
        <item x="964"/>
        <item x="737"/>
        <item x="1204"/>
        <item x="1080"/>
        <item x="285"/>
        <item x="281"/>
        <item x="20"/>
        <item x="144"/>
        <item x="63"/>
        <item x="234"/>
        <item x="38"/>
        <item x="59"/>
        <item x="1202"/>
        <item x="1018"/>
        <item x="1081"/>
        <item x="1174"/>
        <item x="506"/>
        <item x="61"/>
        <item x="294"/>
        <item x="1187"/>
        <item x="583"/>
        <item x="653"/>
        <item x="767"/>
        <item x="730"/>
        <item x="469"/>
        <item x="639"/>
        <item x="850"/>
        <item x="1084"/>
        <item x="803"/>
        <item x="1327"/>
        <item x="696"/>
        <item x="1159"/>
        <item x="476"/>
        <item x="510"/>
        <item x="728"/>
        <item x="150"/>
        <item x="262"/>
        <item x="874"/>
        <item x="802"/>
        <item x="746"/>
        <item x="682"/>
        <item x="817"/>
        <item x="661"/>
        <item x="1041"/>
        <item x="780"/>
        <item x="556"/>
        <item x="327"/>
        <item x="1206"/>
        <item x="1241"/>
        <item x="35"/>
        <item x="1219"/>
        <item x="322"/>
        <item x="64"/>
        <item x="1218"/>
        <item x="417"/>
        <item x="1060"/>
        <item x="593"/>
        <item x="596"/>
        <item x="1027"/>
        <item x="1004"/>
        <item x="245"/>
        <item x="864"/>
        <item x="291"/>
        <item x="134"/>
        <item x="1299"/>
        <item x="330"/>
        <item x="838"/>
        <item x="837"/>
        <item x="130"/>
        <item x="1235"/>
        <item x="985"/>
        <item x="196"/>
        <item x="490"/>
        <item x="1065"/>
        <item x="631"/>
        <item x="863"/>
        <item x="576"/>
        <item x="54"/>
        <item x="434"/>
        <item x="27"/>
        <item x="419"/>
        <item x="1296"/>
        <item x="1149"/>
        <item x="149"/>
        <item x="577"/>
        <item x="1105"/>
        <item x="795"/>
        <item x="1220"/>
        <item x="197"/>
        <item x="86"/>
        <item x="913"/>
        <item x="156"/>
        <item x="495"/>
        <item x="811"/>
        <item x="870"/>
        <item x="1329"/>
        <item x="309"/>
        <item x="377"/>
        <item x="483"/>
        <item x="53"/>
        <item x="1255"/>
        <item x="136"/>
        <item x="891"/>
        <item x="963"/>
        <item x="895"/>
        <item x="983"/>
        <item x="1005"/>
        <item x="1260"/>
        <item x="1034"/>
        <item x="362"/>
        <item x="822"/>
        <item x="1135"/>
        <item x="523"/>
        <item x="351"/>
        <item x="304"/>
        <item x="792"/>
        <item x="223"/>
        <item x="519"/>
        <item x="1111"/>
        <item x="352"/>
        <item x="721"/>
        <item x="95"/>
        <item x="951"/>
        <item x="644"/>
        <item x="1154"/>
        <item x="750"/>
        <item x="1083"/>
        <item x="726"/>
        <item x="770"/>
        <item x="1133"/>
        <item x="341"/>
        <item x="772"/>
        <item x="189"/>
        <item x="161"/>
        <item x="1332"/>
        <item x="540"/>
        <item x="164"/>
        <item x="637"/>
        <item x="350"/>
        <item x="833"/>
        <item x="450"/>
        <item x="486"/>
        <item x="630"/>
        <item x="886"/>
        <item x="851"/>
        <item x="1017"/>
        <item x="1033"/>
        <item x="868"/>
        <item x="906"/>
        <item x="673"/>
        <item x="283"/>
        <item x="1109"/>
        <item x="681"/>
        <item x="769"/>
        <item x="373"/>
        <item x="1042"/>
        <item x="1160"/>
        <item x="21"/>
        <item x="662"/>
        <item x="777"/>
        <item x="314"/>
        <item x="1066"/>
        <item x="854"/>
        <item x="819"/>
        <item x="936"/>
        <item x="75"/>
        <item x="1303"/>
        <item x="124"/>
        <item x="1335"/>
        <item x="1063"/>
        <item x="1230"/>
        <item x="360"/>
        <item x="431"/>
        <item x="739"/>
        <item x="88"/>
        <item x="132"/>
        <item x="581"/>
        <item x="133"/>
        <item x="48"/>
        <item x="584"/>
        <item x="191"/>
        <item x="1016"/>
        <item x="1166"/>
        <item x="409"/>
        <item x="1079"/>
        <item x="1350"/>
        <item x="82"/>
        <item x="143"/>
        <item x="137"/>
        <item x="284"/>
        <item x="1342"/>
        <item x="180"/>
        <item x="301"/>
        <item x="216"/>
        <item x="1153"/>
        <item x="928"/>
        <item x="1171"/>
        <item x="1254"/>
        <item x="542"/>
        <item x="1010"/>
        <item x="896"/>
        <item x="181"/>
        <item x="265"/>
        <item x="421"/>
        <item x="155"/>
        <item x="768"/>
        <item x="844"/>
        <item x="911"/>
        <item x="1094"/>
        <item x="1175"/>
        <item x="353"/>
        <item x="943"/>
        <item x="478"/>
        <item x="667"/>
        <item x="1291"/>
        <item x="514"/>
        <item x="242"/>
        <item x="160"/>
        <item x="266"/>
        <item x="1331"/>
        <item x="912"/>
        <item x="312"/>
        <item x="308"/>
        <item x="298"/>
        <item x="947"/>
        <item x="1282"/>
        <item x="505"/>
        <item x="562"/>
        <item x="1315"/>
        <item x="720"/>
        <item x="1306"/>
        <item x="404"/>
        <item x="714"/>
        <item x="171"/>
        <item x="708"/>
        <item x="141"/>
        <item x="1247"/>
        <item x="43"/>
        <item x="80"/>
        <item x="50"/>
        <item x="1097"/>
        <item x="1035"/>
        <item x="142"/>
        <item x="580"/>
        <item x="147"/>
        <item x="1165"/>
        <item x="272"/>
        <item x="522"/>
        <item x="1050"/>
        <item x="597"/>
        <item x="648"/>
        <item x="1343"/>
        <item x="855"/>
        <item x="903"/>
        <item x="880"/>
        <item x="268"/>
        <item x="252"/>
        <item x="950"/>
        <item x="396"/>
        <item x="635"/>
        <item x="111"/>
        <item x="1340"/>
        <item x="384"/>
        <item x="1319"/>
        <item x="1025"/>
        <item x="226"/>
        <item x="57"/>
        <item x="231"/>
        <item x="207"/>
        <item x="1287"/>
        <item x="455"/>
        <item x="1173"/>
        <item x="655"/>
        <item x="525"/>
        <item x="100"/>
        <item x="34"/>
        <item x="1236"/>
        <item x="425"/>
        <item x="119"/>
        <item x="232"/>
        <item x="39"/>
        <item x="541"/>
        <item x="278"/>
        <item x="782"/>
        <item x="827"/>
        <item x="956"/>
        <item x="971"/>
        <item x="414"/>
        <item x="825"/>
        <item x="699"/>
        <item x="91"/>
        <item x="167"/>
        <item x="254"/>
        <item x="248"/>
        <item x="1283"/>
        <item x="1086"/>
        <item x="567"/>
        <item x="190"/>
        <item x="914"/>
        <item x="623"/>
        <item x="74"/>
        <item x="339"/>
        <item x="12"/>
        <item x="917"/>
        <item x="809"/>
        <item x="883"/>
        <item x="47"/>
        <item x="1223"/>
        <item x="1073"/>
        <item x="629"/>
        <item x="217"/>
        <item x="1089"/>
        <item x="1120"/>
        <item x="102"/>
        <item x="106"/>
        <item x="140"/>
        <item x="56"/>
        <item x="321"/>
        <item x="839"/>
        <item x="729"/>
        <item x="657"/>
        <item x="199"/>
        <item x="778"/>
        <item x="71"/>
        <item x="67"/>
        <item x="230"/>
        <item x="15"/>
        <item x="206"/>
        <item x="168"/>
        <item x="45"/>
        <item x="5"/>
        <item x="610"/>
        <item x="867"/>
        <item x="238"/>
        <item x="1143"/>
        <item x="287"/>
        <item x="999"/>
        <item x="1210"/>
        <item x="1318"/>
        <item x="840"/>
        <item x="210"/>
        <item x="862"/>
        <item x="1308"/>
        <item x="1313"/>
        <item x="1038"/>
        <item x="348"/>
        <item x="97"/>
        <item x="735"/>
        <item x="897"/>
        <item x="1177"/>
        <item x="601"/>
        <item x="685"/>
        <item x="588"/>
        <item x="1044"/>
        <item x="109"/>
        <item x="77"/>
        <item x="26"/>
        <item x="94"/>
        <item x="1262"/>
        <item x="606"/>
        <item x="214"/>
        <item x="1147"/>
        <item x="1298"/>
        <item x="432"/>
        <item x="745"/>
        <item x="534"/>
        <item x="1293"/>
        <item x="930"/>
        <item x="368"/>
        <item x="135"/>
        <item x="145"/>
        <item x="42"/>
        <item x="813"/>
        <item x="659"/>
        <item x="1132"/>
        <item x="357"/>
        <item x="899"/>
        <item x="532"/>
        <item x="257"/>
        <item x="174"/>
        <item x="264"/>
        <item x="70"/>
        <item x="62"/>
        <item x="646"/>
        <item x="492"/>
        <item x="256"/>
        <item x="589"/>
        <item x="1272"/>
        <item x="531"/>
        <item x="1046"/>
        <item x="438"/>
        <item x="103"/>
        <item x="898"/>
        <item x="81"/>
        <item x="982"/>
        <item x="1269"/>
        <item x="448"/>
        <item x="98"/>
        <item x="954"/>
        <item x="489"/>
        <item x="751"/>
        <item x="1205"/>
        <item x="391"/>
        <item x="1207"/>
        <item x="192"/>
        <item x="856"/>
        <item x="701"/>
        <item x="536"/>
        <item x="865"/>
        <item x="446"/>
        <item x="756"/>
        <item x="279"/>
        <item x="163"/>
        <item x="139"/>
        <item x="997"/>
        <item x="771"/>
        <item x="666"/>
        <item x="297"/>
        <item x="244"/>
        <item x="193"/>
        <item x="731"/>
        <item x="1190"/>
        <item x="1014"/>
        <item x="502"/>
        <item x="1164"/>
        <item x="201"/>
        <item x="893"/>
        <item x="939"/>
        <item x="517"/>
        <item x="760"/>
        <item x="166"/>
        <item x="328"/>
        <item x="546"/>
        <item x="11"/>
        <item x="10"/>
        <item x="116"/>
        <item x="177"/>
        <item x="1043"/>
        <item x="1028"/>
        <item x="884"/>
        <item x="508"/>
        <item x="235"/>
        <item x="83"/>
        <item x="511"/>
        <item x="233"/>
        <item x="550"/>
        <item x="1"/>
        <item x="253"/>
        <item x="65"/>
        <item x="1267"/>
        <item x="992"/>
        <item x="275"/>
        <item x="688"/>
        <item x="468"/>
        <item x="422"/>
        <item x="962"/>
        <item x="261"/>
        <item x="112"/>
        <item x="73"/>
        <item x="146"/>
        <item x="60"/>
        <item x="183"/>
        <item x="84"/>
        <item x="90"/>
        <item x="757"/>
        <item x="873"/>
        <item x="687"/>
        <item x="1019"/>
        <item x="1056"/>
        <item x="1128"/>
        <item x="358"/>
        <item x="273"/>
        <item x="1181"/>
        <item x="222"/>
        <item x="152"/>
        <item x="243"/>
        <item x="239"/>
        <item x="221"/>
        <item x="1259"/>
        <item x="2"/>
        <item x="172"/>
        <item x="93"/>
        <item x="40"/>
        <item x="361"/>
        <item x="269"/>
        <item x="740"/>
        <item x="1026"/>
        <item x="6"/>
        <item x="1221"/>
        <item x="170"/>
        <item x="158"/>
        <item x="920"/>
        <item x="810"/>
        <item x="122"/>
        <item x="307"/>
        <item x="485"/>
        <item x="366"/>
        <item x="1188"/>
        <item x="249"/>
        <item x="846"/>
        <item x="480"/>
        <item x="824"/>
        <item x="286"/>
        <item x="267"/>
        <item x="225"/>
        <item x="1197"/>
        <item x="1321"/>
        <item x="1108"/>
        <item x="178"/>
        <item x="1137"/>
        <item x="1216"/>
        <item x="966"/>
        <item x="1326"/>
        <item x="227"/>
        <item x="85"/>
        <item x="474"/>
        <item x="470"/>
        <item x="427"/>
        <item x="17"/>
        <item x="923"/>
        <item x="117"/>
        <item x="1214"/>
        <item x="220"/>
        <item x="1148"/>
        <item x="277"/>
        <item x="1346"/>
        <item x="543"/>
        <item x="305"/>
        <item x="188"/>
        <item x="237"/>
        <item x="1134"/>
        <item x="1167"/>
        <item x="392"/>
        <item x="1058"/>
        <item x="1231"/>
        <item x="820"/>
        <item x="972"/>
        <item x="627"/>
        <item x="241"/>
        <item x="209"/>
        <item x="1324"/>
        <item x="173"/>
        <item x="488"/>
        <item x="8"/>
        <item x="14"/>
        <item x="9"/>
        <item x="213"/>
        <item x="186"/>
        <item x="1292"/>
        <item x="335"/>
        <item x="311"/>
        <item x="1163"/>
        <item x="472"/>
        <item x="672"/>
        <item x="1200"/>
        <item x="892"/>
        <item x="219"/>
        <item x="270"/>
        <item x="1049"/>
        <item x="7"/>
        <item x="595"/>
        <item x="44"/>
        <item x="240"/>
        <item x="1322"/>
        <item x="129"/>
        <item x="68"/>
        <item x="78"/>
        <item x="52"/>
        <item x="3"/>
        <item x="1125"/>
        <item x="965"/>
        <item x="717"/>
        <item x="941"/>
        <item x="251"/>
        <item x="1288"/>
        <item x="791"/>
        <item x="669"/>
        <item x="1215"/>
        <item x="753"/>
        <item x="1344"/>
        <item x="1199"/>
        <item x="1280"/>
        <item x="931"/>
        <item x="1338"/>
        <item x="1252"/>
        <item x="1117"/>
        <item x="415"/>
        <item x="1124"/>
        <item x="1156"/>
        <item x="1031"/>
        <item x="55"/>
        <item x="24"/>
        <item x="138"/>
        <item x="195"/>
        <item x="1051"/>
        <item x="271"/>
        <item x="841"/>
        <item x="1183"/>
        <item x="1013"/>
        <item x="1136"/>
        <item x="131"/>
        <item x="1161"/>
        <item x="1278"/>
        <item x="1305"/>
        <item x="1139"/>
        <item x="154"/>
        <item x="205"/>
        <item x="211"/>
        <item x="115"/>
        <item x="533"/>
        <item x="1304"/>
        <item x="1307"/>
        <item x="961"/>
        <item x="1092"/>
        <item x="1212"/>
        <item x="1098"/>
        <item x="28"/>
        <item x="1037"/>
        <item t="default"/>
      </items>
    </pivotField>
    <pivotField axis="axisRow" showAll="0" sortType="descending">
      <items count="1338">
        <item x="1037"/>
        <item x="1169"/>
        <item x="670"/>
        <item x="183"/>
        <item x="605"/>
        <item x="307"/>
        <item x="1153"/>
        <item x="302"/>
        <item x="497"/>
        <item x="329"/>
        <item x="929"/>
        <item x="550"/>
        <item x="593"/>
        <item x="695"/>
        <item x="400"/>
        <item x="327"/>
        <item x="34"/>
        <item x="134"/>
        <item x="349"/>
        <item x="1228"/>
        <item x="299"/>
        <item x="688"/>
        <item x="852"/>
        <item x="293"/>
        <item x="523"/>
        <item x="843"/>
        <item x="958"/>
        <item x="530"/>
        <item x="366"/>
        <item x="1168"/>
        <item x="1308"/>
        <item x="1035"/>
        <item x="1105"/>
        <item x="1054"/>
        <item x="1126"/>
        <item x="85"/>
        <item x="385"/>
        <item x="1216"/>
        <item x="924"/>
        <item x="1273"/>
        <item x="1212"/>
        <item x="917"/>
        <item x="1086"/>
        <item x="911"/>
        <item x="1248"/>
        <item x="1253"/>
        <item x="1315"/>
        <item x="985"/>
        <item x="32"/>
        <item x="485"/>
        <item x="682"/>
        <item x="547"/>
        <item x="441"/>
        <item x="581"/>
        <item x="287"/>
        <item x="17"/>
        <item x="681"/>
        <item x="941"/>
        <item x="18"/>
        <item x="1145"/>
        <item x="1204"/>
        <item x="1072"/>
        <item x="1137"/>
        <item x="716"/>
        <item x="115"/>
        <item x="925"/>
        <item x="346"/>
        <item x="230"/>
        <item x="968"/>
        <item x="1217"/>
        <item x="1182"/>
        <item x="405"/>
        <item x="893"/>
        <item x="926"/>
        <item x="475"/>
        <item x="479"/>
        <item x="819"/>
        <item x="451"/>
        <item x="453"/>
        <item x="334"/>
        <item x="414"/>
        <item x="946"/>
        <item x="518"/>
        <item x="794"/>
        <item x="275"/>
        <item x="265"/>
        <item x="47"/>
        <item x="303"/>
        <item x="217"/>
        <item x="22"/>
        <item x="741"/>
        <item x="676"/>
        <item x="389"/>
        <item x="739"/>
        <item x="1210"/>
        <item x="544"/>
        <item x="460"/>
        <item x="241"/>
        <item x="810"/>
        <item x="1327"/>
        <item x="294"/>
        <item x="1099"/>
        <item x="939"/>
        <item x="930"/>
        <item x="671"/>
        <item x="955"/>
        <item x="661"/>
        <item x="868"/>
        <item x="848"/>
        <item x="866"/>
        <item x="398"/>
        <item x="461"/>
        <item x="457"/>
        <item x="150"/>
        <item x="935"/>
        <item x="335"/>
        <item x="90"/>
        <item x="140"/>
        <item x="892"/>
        <item x="95"/>
        <item x="216"/>
        <item x="519"/>
        <item x="885"/>
        <item x="344"/>
        <item x="855"/>
        <item x="537"/>
        <item x="660"/>
        <item x="97"/>
        <item x="850"/>
        <item x="951"/>
        <item x="801"/>
        <item x="779"/>
        <item x="836"/>
        <item x="1170"/>
        <item x="444"/>
        <item x="135"/>
        <item x="209"/>
        <item x="576"/>
        <item x="592"/>
        <item x="1197"/>
        <item x="513"/>
        <item x="609"/>
        <item x="1330"/>
        <item x="1185"/>
        <item x="1206"/>
        <item x="1101"/>
        <item x="731"/>
        <item x="269"/>
        <item x="404"/>
        <item x="1025"/>
        <item x="1027"/>
        <item x="1201"/>
        <item x="1062"/>
        <item x="979"/>
        <item x="1093"/>
        <item x="981"/>
        <item x="1047"/>
        <item x="864"/>
        <item x="934"/>
        <item x="1056"/>
        <item x="1208"/>
        <item x="896"/>
        <item x="1225"/>
        <item x="894"/>
        <item x="886"/>
        <item x="974"/>
        <item x="921"/>
        <item x="969"/>
        <item x="881"/>
        <item x="949"/>
        <item x="1151"/>
        <item x="994"/>
        <item x="1160"/>
        <item x="895"/>
        <item x="1064"/>
        <item x="1292"/>
        <item x="835"/>
        <item x="878"/>
        <item x="984"/>
        <item x="1109"/>
        <item x="797"/>
        <item x="565"/>
        <item x="742"/>
        <item x="469"/>
        <item x="301"/>
        <item x="729"/>
        <item x="534"/>
        <item x="351"/>
        <item x="78"/>
        <item x="748"/>
        <item x="1231"/>
        <item x="1115"/>
        <item x="655"/>
        <item x="450"/>
        <item x="434"/>
        <item x="337"/>
        <item x="857"/>
        <item x="847"/>
        <item x="270"/>
        <item x="260"/>
        <item x="436"/>
        <item x="412"/>
        <item x="588"/>
        <item x="57"/>
        <item x="19"/>
        <item x="175"/>
        <item x="647"/>
        <item x="313"/>
        <item x="306"/>
        <item x="483"/>
        <item x="101"/>
        <item x="319"/>
        <item x="746"/>
        <item x="818"/>
        <item x="783"/>
        <item x="350"/>
        <item x="189"/>
        <item x="798"/>
        <item x="392"/>
        <item x="462"/>
        <item x="408"/>
        <item x="790"/>
        <item x="198"/>
        <item x="147"/>
        <item x="273"/>
        <item x="318"/>
        <item x="427"/>
        <item x="177"/>
        <item x="277"/>
        <item x="394"/>
        <item x="320"/>
        <item x="805"/>
        <item x="561"/>
        <item x="780"/>
        <item x="558"/>
        <item x="837"/>
        <item x="796"/>
        <item x="903"/>
        <item x="663"/>
        <item x="88"/>
        <item x="40"/>
        <item x="165"/>
        <item x="2"/>
        <item x="199"/>
        <item x="161"/>
        <item x="15"/>
        <item x="43"/>
        <item x="82"/>
        <item x="962"/>
        <item x="1157"/>
        <item x="784"/>
        <item x="1226"/>
        <item x="1334"/>
        <item x="1268"/>
        <item x="967"/>
        <item x="374"/>
        <item x="635"/>
        <item x="316"/>
        <item x="678"/>
        <item x="583"/>
        <item x="284"/>
        <item x="378"/>
        <item x="533"/>
        <item x="372"/>
        <item x="505"/>
        <item x="371"/>
        <item x="298"/>
        <item x="486"/>
        <item x="1090"/>
        <item x="1057"/>
        <item x="564"/>
        <item x="1298"/>
        <item x="971"/>
        <item x="936"/>
        <item x="959"/>
        <item x="1267"/>
        <item x="919"/>
        <item x="1008"/>
        <item x="1079"/>
        <item x="999"/>
        <item x="322"/>
        <item x="704"/>
        <item x="1236"/>
        <item x="459"/>
        <item x="488"/>
        <item x="657"/>
        <item x="643"/>
        <item x="768"/>
        <item x="760"/>
        <item x="1290"/>
        <item x="1227"/>
        <item x="1269"/>
        <item x="1161"/>
        <item x="764"/>
        <item x="725"/>
        <item x="680"/>
        <item x="343"/>
        <item x="403"/>
        <item x="1235"/>
        <item x="761"/>
        <item x="390"/>
        <item x="332"/>
        <item x="705"/>
        <item x="480"/>
        <item x="906"/>
        <item x="1148"/>
        <item x="1189"/>
        <item x="1252"/>
        <item x="443"/>
        <item x="763"/>
        <item x="735"/>
        <item x="532"/>
        <item x="628"/>
        <item x="630"/>
        <item x="308"/>
        <item x="713"/>
        <item x="598"/>
        <item x="574"/>
        <item x="417"/>
        <item x="645"/>
        <item x="369"/>
        <item x="1020"/>
        <item x="437"/>
        <item x="765"/>
        <item x="1061"/>
        <item x="622"/>
        <item x="1032"/>
        <item x="338"/>
        <item x="874"/>
        <item x="806"/>
        <item x="1132"/>
        <item x="961"/>
        <item x="1259"/>
        <item x="978"/>
        <item x="1313"/>
        <item x="1135"/>
        <item x="1015"/>
        <item x="1224"/>
        <item x="1003"/>
        <item x="989"/>
        <item x="1175"/>
        <item x="1024"/>
        <item x="1165"/>
        <item x="1075"/>
        <item x="1251"/>
        <item x="809"/>
        <item x="559"/>
        <item x="758"/>
        <item x="515"/>
        <item x="413"/>
        <item x="1199"/>
        <item x="1158"/>
        <item x="297"/>
        <item x="560"/>
        <item x="292"/>
        <item x="820"/>
        <item x="290"/>
        <item x="291"/>
        <item x="309"/>
        <item x="373"/>
        <item x="1172"/>
        <item x="328"/>
        <item x="712"/>
        <item x="527"/>
        <item x="352"/>
        <item x="604"/>
        <item x="623"/>
        <item x="891"/>
        <item x="1128"/>
        <item x="72"/>
        <item x="516"/>
        <item x="669"/>
        <item x="648"/>
        <item x="473"/>
        <item x="438"/>
        <item x="416"/>
        <item x="603"/>
        <item x="873"/>
        <item x="617"/>
        <item x="304"/>
        <item x="354"/>
        <item x="750"/>
        <item x="849"/>
        <item x="838"/>
        <item x="536"/>
        <item x="182"/>
        <item x="1316"/>
        <item x="1335"/>
        <item x="357"/>
        <item x="736"/>
        <item x="509"/>
        <item x="1191"/>
        <item x="551"/>
        <item x="756"/>
        <item x="529"/>
        <item x="340"/>
        <item x="197"/>
        <item x="201"/>
        <item x="75"/>
        <item x="237"/>
        <item x="1289"/>
        <item x="170"/>
        <item x="1121"/>
        <item x="572"/>
        <item x="615"/>
        <item x="1120"/>
        <item x="429"/>
        <item x="1281"/>
        <item x="562"/>
        <item x="1091"/>
        <item x="679"/>
        <item x="16"/>
        <item x="1162"/>
        <item x="1306"/>
        <item x="1155"/>
        <item x="1331"/>
        <item x="1049"/>
        <item x="973"/>
        <item x="1034"/>
        <item x="380"/>
        <item x="496"/>
        <item x="36"/>
        <item x="687"/>
        <item x="1059"/>
        <item x="600"/>
        <item x="1110"/>
        <item x="109"/>
        <item x="482"/>
        <item x="67"/>
        <item x="167"/>
        <item x="252"/>
        <item x="61"/>
        <item x="3"/>
        <item x="610"/>
        <item x="1"/>
        <item x="227"/>
        <item x="633"/>
        <item x="204"/>
        <item x="79"/>
        <item x="223"/>
        <item x="495"/>
        <item x="889"/>
        <item x="498"/>
        <item x="324"/>
        <item x="256"/>
        <item x="468"/>
        <item x="243"/>
        <item x="867"/>
        <item x="842"/>
        <item x="133"/>
        <item x="773"/>
        <item x="367"/>
        <item x="1284"/>
        <item x="1174"/>
        <item x="608"/>
        <item x="822"/>
        <item x="983"/>
        <item x="753"/>
        <item x="772"/>
        <item x="503"/>
        <item x="376"/>
        <item x="702"/>
        <item x="585"/>
        <item x="507"/>
        <item x="557"/>
        <item x="375"/>
        <item x="87"/>
        <item x="359"/>
        <item x="816"/>
        <item x="554"/>
        <item x="1321"/>
        <item x="795"/>
        <item x="99"/>
        <item x="1222"/>
        <item x="1307"/>
        <item x="1050"/>
        <item x="1333"/>
        <item x="872"/>
        <item x="1094"/>
        <item x="910"/>
        <item x="1232"/>
        <item x="1205"/>
        <item x="1196"/>
        <item x="1083"/>
        <item x="1260"/>
        <item x="912"/>
        <item x="1039"/>
        <item x="1107"/>
        <item x="1220"/>
        <item x="876"/>
        <item x="1096"/>
        <item x="694"/>
        <item x="1288"/>
        <item x="1139"/>
        <item x="778"/>
        <item x="982"/>
        <item x="1221"/>
        <item x="966"/>
        <item x="1067"/>
        <item x="1329"/>
        <item x="347"/>
        <item x="1028"/>
        <item x="1149"/>
        <item x="737"/>
        <item x="186"/>
        <item x="1043"/>
        <item x="1069"/>
        <item x="1146"/>
        <item x="418"/>
        <item x="91"/>
        <item x="726"/>
        <item x="775"/>
        <item x="341"/>
        <item x="361"/>
        <item x="619"/>
        <item x="700"/>
        <item x="766"/>
        <item x="620"/>
        <item x="752"/>
        <item x="776"/>
        <item x="538"/>
        <item x="749"/>
        <item x="281"/>
        <item x="317"/>
        <item x="579"/>
        <item x="621"/>
        <item x="283"/>
        <item x="386"/>
        <item x="553"/>
        <item x="1171"/>
        <item x="1166"/>
        <item x="997"/>
        <item x="1006"/>
        <item x="539"/>
        <item x="1164"/>
        <item x="1324"/>
        <item x="1261"/>
        <item x="1063"/>
        <item x="1311"/>
        <item x="1133"/>
        <item x="1207"/>
        <item x="722"/>
        <item x="1001"/>
        <item x="1005"/>
        <item x="1163"/>
        <item x="1317"/>
        <item x="734"/>
        <item x="1323"/>
        <item x="1141"/>
        <item x="1152"/>
        <item x="902"/>
        <item x="1117"/>
        <item x="1127"/>
        <item x="1229"/>
        <item x="1193"/>
        <item x="1209"/>
        <item x="1131"/>
        <item x="1102"/>
        <item x="781"/>
        <item x="478"/>
        <item x="625"/>
        <item x="1239"/>
        <item x="567"/>
        <item x="1218"/>
        <item x="1011"/>
        <item x="1029"/>
        <item x="1019"/>
        <item x="1167"/>
        <item x="770"/>
        <item x="1264"/>
        <item x="1250"/>
        <item x="1310"/>
        <item x="231"/>
        <item x="208"/>
        <item x="41"/>
        <item x="64"/>
        <item x="180"/>
        <item x="144"/>
        <item x="114"/>
        <item x="98"/>
        <item x="141"/>
        <item x="228"/>
        <item x="93"/>
        <item x="73"/>
        <item x="239"/>
        <item x="172"/>
        <item x="211"/>
        <item x="52"/>
        <item x="815"/>
        <item x="578"/>
        <item x="13"/>
        <item x="195"/>
        <item x="358"/>
        <item x="280"/>
        <item x="484"/>
        <item x="426"/>
        <item x="365"/>
        <item x="1277"/>
        <item x="1085"/>
        <item x="477"/>
        <item x="455"/>
        <item x="409"/>
        <item x="1243"/>
        <item x="1295"/>
        <item x="1237"/>
        <item x="1154"/>
        <item x="1058"/>
        <item x="1016"/>
        <item x="1276"/>
        <item x="880"/>
        <item x="964"/>
        <item x="1124"/>
        <item x="1051"/>
        <item x="1134"/>
        <item x="1053"/>
        <item x="1194"/>
        <item x="1318"/>
        <item x="1012"/>
        <item x="1301"/>
        <item x="1198"/>
        <item x="745"/>
        <item x="148"/>
        <item x="181"/>
        <item x="586"/>
        <item x="1246"/>
        <item x="998"/>
        <item x="1266"/>
        <item x="1042"/>
        <item x="1114"/>
        <item x="634"/>
        <item x="1312"/>
        <item x="1255"/>
        <item x="113"/>
        <item x="143"/>
        <item x="689"/>
        <item x="21"/>
        <item x="248"/>
        <item x="1270"/>
        <item x="296"/>
        <item x="1256"/>
        <item x="1188"/>
        <item x="1081"/>
        <item x="1303"/>
        <item x="1004"/>
        <item x="220"/>
        <item x="1314"/>
        <item x="937"/>
        <item x="179"/>
        <item x="744"/>
        <item x="828"/>
        <item x="606"/>
        <item x="582"/>
        <item x="504"/>
        <item x="282"/>
        <item x="295"/>
        <item x="827"/>
        <item x="649"/>
        <item x="1332"/>
        <item x="154"/>
        <item x="123"/>
        <item x="757"/>
        <item x="642"/>
        <item x="526"/>
        <item x="587"/>
        <item x="637"/>
        <item x="639"/>
        <item x="747"/>
        <item x="266"/>
        <item x="1305"/>
        <item x="675"/>
        <item x="263"/>
        <item x="839"/>
        <item x="800"/>
        <item x="1040"/>
        <item x="1325"/>
        <item x="1104"/>
        <item x="899"/>
        <item x="933"/>
        <item x="883"/>
        <item x="1265"/>
        <item x="1002"/>
        <item x="898"/>
        <item x="927"/>
        <item x="1263"/>
        <item x="1026"/>
        <item x="1309"/>
        <item x="1144"/>
        <item x="1326"/>
        <item x="996"/>
        <item x="1031"/>
        <item x="221"/>
        <item x="1186"/>
        <item x="445"/>
        <item x="268"/>
        <item x="546"/>
        <item x="638"/>
        <item x="710"/>
        <item x="333"/>
        <item x="723"/>
        <item x="590"/>
        <item x="415"/>
        <item x="458"/>
        <item x="651"/>
        <item x="481"/>
        <item x="490"/>
        <item x="589"/>
        <item x="602"/>
        <item x="370"/>
        <item x="824"/>
        <item x="474"/>
        <item x="531"/>
        <item x="286"/>
        <item x="1274"/>
        <item x="1291"/>
        <item x="667"/>
        <item x="664"/>
        <item x="631"/>
        <item x="116"/>
        <item x="993"/>
        <item x="35"/>
        <item x="517"/>
        <item x="508"/>
        <item x="1240"/>
        <item x="980"/>
        <item x="1140"/>
        <item x="1254"/>
        <item x="555"/>
        <item x="1159"/>
        <item x="440"/>
        <item x="811"/>
        <item x="272"/>
        <item x="121"/>
        <item x="49"/>
        <item x="51"/>
        <item x="467"/>
        <item x="391"/>
        <item x="882"/>
        <item x="245"/>
        <item x="12"/>
        <item x="672"/>
        <item x="169"/>
        <item x="668"/>
        <item x="833"/>
        <item x="29"/>
        <item x="81"/>
        <item x="1045"/>
        <item x="832"/>
        <item x="0"/>
        <item x="173"/>
        <item x="1285"/>
        <item x="791"/>
        <item x="89"/>
        <item x="611"/>
        <item x="1215"/>
        <item x="990"/>
        <item x="1066"/>
        <item x="222"/>
        <item x="953"/>
        <item x="1320"/>
        <item x="1177"/>
        <item x="1179"/>
        <item x="1074"/>
        <item x="1138"/>
        <item x="875"/>
        <item x="253"/>
        <item x="174"/>
        <item x="1147"/>
        <item x="1142"/>
        <item x="238"/>
        <item x="421"/>
        <item x="259"/>
        <item x="1287"/>
        <item x="1014"/>
        <item x="1192"/>
        <item x="117"/>
        <item x="960"/>
        <item x="257"/>
        <item x="355"/>
        <item x="506"/>
        <item x="433"/>
        <item x="251"/>
        <item x="471"/>
        <item x="77"/>
        <item x="242"/>
        <item x="39"/>
        <item x="219"/>
        <item x="56"/>
        <item x="129"/>
        <item x="159"/>
        <item x="584"/>
        <item x="157"/>
        <item x="618"/>
        <item x="240"/>
        <item x="442"/>
        <item x="225"/>
        <item x="6"/>
        <item x="188"/>
        <item x="138"/>
        <item x="128"/>
        <item x="45"/>
        <item x="5"/>
        <item x="158"/>
        <item x="218"/>
        <item x="914"/>
        <item x="387"/>
        <item x="767"/>
        <item x="599"/>
        <item x="854"/>
        <item x="814"/>
        <item x="92"/>
        <item x="163"/>
        <item x="871"/>
        <item x="406"/>
        <item x="27"/>
        <item x="846"/>
        <item x="942"/>
        <item x="10"/>
        <item x="110"/>
        <item x="11"/>
        <item x="258"/>
        <item x="184"/>
        <item x="152"/>
        <item x="62"/>
        <item x="137"/>
        <item x="178"/>
        <item x="952"/>
        <item x="1084"/>
        <item x="703"/>
        <item x="972"/>
        <item x="1272"/>
        <item x="931"/>
        <item x="1213"/>
        <item x="977"/>
        <item x="865"/>
        <item x="1286"/>
        <item x="431"/>
        <item x="714"/>
        <item x="1214"/>
        <item x="545"/>
        <item x="762"/>
        <item x="650"/>
        <item x="500"/>
        <item x="699"/>
        <item x="684"/>
        <item x="759"/>
        <item x="601"/>
        <item x="1111"/>
        <item x="1116"/>
        <item x="1095"/>
        <item x="1092"/>
        <item x="986"/>
        <item x="991"/>
        <item x="1336"/>
        <item x="1143"/>
        <item x="1156"/>
        <item x="1089"/>
        <item x="915"/>
        <item x="932"/>
        <item x="908"/>
        <item x="1088"/>
        <item x="1077"/>
        <item x="950"/>
        <item x="1223"/>
        <item x="1068"/>
        <item x="1180"/>
        <item x="1033"/>
        <item x="987"/>
        <item x="1018"/>
        <item x="913"/>
        <item x="1113"/>
        <item x="1082"/>
        <item x="381"/>
        <item x="916"/>
        <item x="995"/>
        <item x="918"/>
        <item x="787"/>
        <item x="1041"/>
        <item x="845"/>
        <item x="976"/>
        <item x="909"/>
        <item x="992"/>
        <item x="802"/>
        <item x="1279"/>
        <item x="751"/>
        <item x="594"/>
        <item x="905"/>
        <item x="540"/>
        <item x="224"/>
        <item x="200"/>
        <item x="151"/>
        <item x="187"/>
        <item x="422"/>
        <item x="1030"/>
        <item x="1293"/>
        <item x="60"/>
        <item x="149"/>
        <item x="193"/>
        <item x="656"/>
        <item x="830"/>
        <item x="788"/>
        <item x="831"/>
        <item x="943"/>
        <item x="957"/>
        <item x="401"/>
        <item x="803"/>
        <item x="755"/>
        <item x="743"/>
        <item x="119"/>
        <item x="549"/>
        <item x="492"/>
        <item x="569"/>
        <item x="597"/>
        <item x="715"/>
        <item x="568"/>
        <item x="285"/>
        <item x="407"/>
        <item x="1009"/>
        <item x="1184"/>
        <item x="829"/>
        <item x="1178"/>
        <item x="901"/>
        <item x="834"/>
        <item x="1007"/>
        <item x="963"/>
        <item x="1322"/>
        <item x="1038"/>
        <item x="904"/>
        <item x="853"/>
        <item x="1022"/>
        <item x="1230"/>
        <item x="1283"/>
        <item x="920"/>
        <item x="975"/>
        <item x="1055"/>
        <item x="907"/>
        <item x="1130"/>
        <item x="1328"/>
        <item x="869"/>
        <item x="595"/>
        <item x="130"/>
        <item x="236"/>
        <item x="1183"/>
        <item x="33"/>
        <item x="104"/>
        <item x="25"/>
        <item x="235"/>
        <item x="145"/>
        <item x="215"/>
        <item x="674"/>
        <item x="345"/>
        <item x="861"/>
        <item x="261"/>
        <item x="804"/>
        <item x="860"/>
        <item x="789"/>
        <item x="69"/>
        <item x="23"/>
        <item x="192"/>
        <item x="446"/>
        <item x="542"/>
        <item x="654"/>
        <item x="897"/>
        <item x="1302"/>
        <item x="1241"/>
        <item x="1275"/>
        <item x="721"/>
        <item x="528"/>
        <item x="37"/>
        <item x="692"/>
        <item x="71"/>
        <item x="118"/>
        <item x="300"/>
        <item x="491"/>
        <item x="711"/>
        <item x="728"/>
        <item x="573"/>
        <item x="448"/>
        <item x="900"/>
        <item x="26"/>
        <item x="103"/>
        <item x="74"/>
        <item x="233"/>
        <item x="202"/>
        <item x="733"/>
        <item x="922"/>
        <item x="48"/>
        <item x="125"/>
        <item x="84"/>
        <item x="126"/>
        <item x="9"/>
        <item x="14"/>
        <item x="8"/>
        <item x="160"/>
        <item x="86"/>
        <item x="244"/>
        <item x="100"/>
        <item x="55"/>
        <item x="96"/>
        <item x="254"/>
        <item x="234"/>
        <item x="153"/>
        <item x="624"/>
        <item x="28"/>
        <item x="1046"/>
        <item x="396"/>
        <item x="740"/>
        <item x="591"/>
        <item x="1136"/>
        <item x="1080"/>
        <item x="769"/>
        <item x="706"/>
        <item x="718"/>
        <item x="658"/>
        <item x="449"/>
        <item x="947"/>
        <item x="1190"/>
        <item x="1125"/>
        <item x="640"/>
        <item x="691"/>
        <item x="364"/>
        <item x="393"/>
        <item x="1021"/>
        <item x="1233"/>
        <item x="673"/>
        <item x="1282"/>
        <item x="1304"/>
        <item x="693"/>
        <item x="940"/>
        <item x="851"/>
        <item x="476"/>
        <item x="279"/>
        <item x="685"/>
        <item x="58"/>
        <item x="841"/>
        <item x="612"/>
        <item x="146"/>
        <item x="50"/>
        <item x="76"/>
        <item x="112"/>
        <item x="131"/>
        <item x="24"/>
        <item x="54"/>
        <item x="106"/>
        <item x="70"/>
        <item x="80"/>
        <item x="139"/>
        <item x="59"/>
        <item x="176"/>
        <item x="212"/>
        <item x="68"/>
        <item x="65"/>
        <item x="207"/>
        <item x="226"/>
        <item x="360"/>
        <item x="38"/>
        <item x="191"/>
        <item x="859"/>
        <item x="697"/>
        <item x="264"/>
        <item x="489"/>
        <item x="575"/>
        <item x="362"/>
        <item x="514"/>
        <item x="382"/>
        <item x="447"/>
        <item x="356"/>
        <item x="314"/>
        <item x="66"/>
        <item x="196"/>
        <item x="502"/>
        <item x="44"/>
        <item x="232"/>
        <item x="7"/>
        <item x="383"/>
        <item x="105"/>
        <item x="709"/>
        <item x="310"/>
        <item x="563"/>
        <item x="730"/>
        <item x="1278"/>
        <item x="1176"/>
        <item x="42"/>
        <item x="862"/>
        <item x="206"/>
        <item x="683"/>
        <item x="965"/>
        <item x="1271"/>
        <item x="501"/>
        <item x="274"/>
        <item x="1052"/>
        <item x="863"/>
        <item x="698"/>
        <item x="136"/>
        <item x="928"/>
        <item x="1219"/>
        <item x="395"/>
        <item x="336"/>
        <item x="465"/>
        <item x="646"/>
        <item x="190"/>
        <item x="870"/>
        <item x="782"/>
        <item x="162"/>
        <item x="210"/>
        <item x="107"/>
        <item x="132"/>
        <item x="156"/>
        <item x="142"/>
        <item x="185"/>
        <item x="271"/>
        <item x="326"/>
        <item x="250"/>
        <item x="31"/>
        <item x="452"/>
        <item x="464"/>
        <item x="4"/>
        <item x="213"/>
        <item x="246"/>
        <item x="276"/>
        <item x="494"/>
        <item x="419"/>
        <item x="379"/>
        <item x="203"/>
        <item x="108"/>
        <item x="521"/>
        <item x="205"/>
        <item x="799"/>
        <item x="1097"/>
        <item x="1300"/>
        <item x="1234"/>
        <item x="1296"/>
        <item x="1108"/>
        <item x="1181"/>
        <item x="1249"/>
        <item x="1242"/>
        <item x="659"/>
        <item x="1118"/>
        <item x="325"/>
        <item x="879"/>
        <item x="127"/>
        <item x="785"/>
        <item x="1023"/>
        <item x="1106"/>
        <item x="520"/>
        <item x="20"/>
        <item x="46"/>
        <item x="83"/>
        <item x="1319"/>
        <item x="311"/>
        <item x="1297"/>
        <item x="724"/>
        <item x="556"/>
        <item x="543"/>
        <item x="262"/>
        <item x="399"/>
        <item x="944"/>
        <item x="410"/>
        <item x="1048"/>
        <item x="826"/>
        <item x="30"/>
        <item x="884"/>
        <item x="425"/>
        <item x="1257"/>
        <item x="120"/>
        <item x="164"/>
        <item x="214"/>
        <item x="1129"/>
        <item x="1013"/>
        <item x="1294"/>
        <item x="463"/>
        <item x="840"/>
        <item x="122"/>
        <item x="844"/>
        <item x="430"/>
        <item x="171"/>
        <item x="1173"/>
        <item x="1060"/>
        <item x="267"/>
        <item x="696"/>
        <item x="665"/>
        <item x="524"/>
        <item x="938"/>
        <item x="487"/>
        <item x="330"/>
        <item x="388"/>
        <item x="466"/>
        <item x="888"/>
        <item x="662"/>
        <item x="420"/>
        <item x="331"/>
        <item x="774"/>
        <item x="821"/>
        <item x="720"/>
        <item x="339"/>
        <item x="792"/>
        <item x="923"/>
        <item x="1258"/>
        <item x="166"/>
        <item x="249"/>
        <item x="247"/>
        <item x="771"/>
        <item x="626"/>
        <item x="636"/>
        <item x="570"/>
        <item x="708"/>
        <item x="384"/>
        <item x="53"/>
        <item x="439"/>
        <item x="629"/>
        <item x="155"/>
        <item x="168"/>
        <item x="102"/>
        <item x="1203"/>
        <item x="956"/>
        <item x="1187"/>
        <item x="1036"/>
        <item x="1010"/>
        <item x="1280"/>
        <item x="1112"/>
        <item x="1262"/>
        <item x="988"/>
        <item x="1100"/>
        <item x="1098"/>
        <item x="793"/>
        <item x="1195"/>
        <item x="1071"/>
        <item x="1238"/>
        <item x="1076"/>
        <item x="1065"/>
        <item x="580"/>
        <item x="1070"/>
        <item x="1247"/>
        <item x="1044"/>
        <item x="970"/>
        <item x="1122"/>
        <item x="255"/>
        <item x="614"/>
        <item x="807"/>
        <item x="323"/>
        <item x="454"/>
        <item x="954"/>
        <item x="288"/>
        <item x="738"/>
        <item x="632"/>
        <item x="124"/>
        <item x="348"/>
        <item x="813"/>
        <item x="808"/>
        <item x="887"/>
        <item x="525"/>
        <item x="817"/>
        <item x="397"/>
        <item x="777"/>
        <item x="305"/>
        <item x="541"/>
        <item x="289"/>
        <item x="823"/>
        <item x="717"/>
        <item x="812"/>
        <item x="456"/>
        <item x="877"/>
        <item x="686"/>
        <item x="522"/>
        <item x="856"/>
        <item x="321"/>
        <item x="342"/>
        <item x="194"/>
        <item x="63"/>
        <item x="94"/>
        <item x="727"/>
        <item x="890"/>
        <item x="229"/>
        <item x="948"/>
        <item x="512"/>
        <item x="566"/>
        <item x="535"/>
        <item x="644"/>
        <item x="1017"/>
        <item x="1078"/>
        <item x="707"/>
        <item x="1211"/>
        <item x="1000"/>
        <item x="1202"/>
        <item x="1123"/>
        <item x="1299"/>
        <item x="1119"/>
        <item x="1150"/>
        <item x="1245"/>
        <item x="1073"/>
        <item x="945"/>
        <item x="1087"/>
        <item x="402"/>
        <item x="701"/>
        <item x="411"/>
        <item x="732"/>
        <item x="754"/>
        <item x="786"/>
        <item x="353"/>
        <item x="472"/>
        <item x="552"/>
        <item x="368"/>
        <item x="493"/>
        <item x="577"/>
        <item x="677"/>
        <item x="470"/>
        <item x="435"/>
        <item x="278"/>
        <item x="616"/>
        <item x="428"/>
        <item x="312"/>
        <item x="363"/>
        <item x="315"/>
        <item x="571"/>
        <item x="596"/>
        <item x="510"/>
        <item x="652"/>
        <item x="423"/>
        <item x="607"/>
        <item x="653"/>
        <item x="432"/>
        <item x="511"/>
        <item x="377"/>
        <item x="825"/>
        <item x="641"/>
        <item x="719"/>
        <item x="627"/>
        <item x="1244"/>
        <item x="548"/>
        <item x="690"/>
        <item x="424"/>
        <item x="111"/>
        <item x="666"/>
        <item x="858"/>
        <item x="499"/>
        <item x="613"/>
        <item x="1200"/>
        <item x="11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showAll="0"/>
    <pivotField numFmtId="164" showAll="0" defaultSubtotal="0"/>
    <pivotField showAll="0"/>
    <pivotField dataField="1"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1"/>
  </rowFields>
  <rowItems count="1338">
    <i>
      <x v="73"/>
    </i>
    <i>
      <x v="98"/>
    </i>
    <i>
      <x v="72"/>
    </i>
    <i>
      <x v="204"/>
    </i>
    <i>
      <x v="203"/>
    </i>
    <i>
      <x v="205"/>
    </i>
    <i>
      <x v="987"/>
    </i>
    <i>
      <x v="985"/>
    </i>
    <i>
      <x v="988"/>
    </i>
    <i>
      <x v="986"/>
    </i>
    <i>
      <x v="209"/>
    </i>
    <i>
      <x v="881"/>
    </i>
    <i>
      <x v="1058"/>
    </i>
    <i>
      <x v="1060"/>
    </i>
    <i>
      <x v="590"/>
    </i>
    <i>
      <x v="591"/>
    </i>
    <i>
      <x v="1063"/>
    </i>
    <i>
      <x v="198"/>
    </i>
    <i>
      <x v="1187"/>
    </i>
    <i>
      <x v="1195"/>
    </i>
    <i>
      <x v="1194"/>
    </i>
    <i>
      <x v="747"/>
    </i>
    <i>
      <x v="732"/>
    </i>
    <i>
      <x v="731"/>
    </i>
    <i>
      <x v="78"/>
    </i>
    <i>
      <x v="210"/>
    </i>
    <i>
      <x v="211"/>
    </i>
    <i>
      <x v="1189"/>
    </i>
    <i>
      <x v="224"/>
    </i>
    <i>
      <x v="1037"/>
    </i>
    <i>
      <x v="1036"/>
    </i>
    <i>
      <x v="199"/>
    </i>
    <i>
      <x v="797"/>
    </i>
    <i>
      <x v="800"/>
    </i>
    <i>
      <x v="799"/>
    </i>
    <i>
      <x v="798"/>
    </i>
    <i>
      <x v="875"/>
    </i>
    <i>
      <x v="1185"/>
    </i>
    <i>
      <x v="1293"/>
    </i>
    <i>
      <x v="225"/>
    </i>
    <i>
      <x v="109"/>
    </i>
    <i>
      <x v="228"/>
    </i>
    <i>
      <x v="263"/>
    </i>
    <i>
      <x v="992"/>
    </i>
    <i>
      <x v="1078"/>
    </i>
    <i>
      <x v="227"/>
    </i>
    <i>
      <x v="1193"/>
    </i>
    <i>
      <x v="231"/>
    </i>
    <i>
      <x v="214"/>
    </i>
    <i>
      <x v="213"/>
    </i>
    <i>
      <x v="230"/>
    </i>
    <i>
      <x v="1188"/>
    </i>
    <i>
      <x v="593"/>
    </i>
    <i>
      <x v="346"/>
    </i>
    <i>
      <x v="102"/>
    </i>
    <i>
      <x v="103"/>
    </i>
    <i>
      <x v="780"/>
    </i>
    <i>
      <x v="781"/>
    </i>
    <i>
      <x v="208"/>
    </i>
    <i>
      <x v="212"/>
    </i>
    <i>
      <x v="596"/>
    </i>
    <i>
      <x v="955"/>
    </i>
    <i>
      <x v="434"/>
    </i>
    <i>
      <x v="1062"/>
    </i>
    <i>
      <x v="260"/>
    </i>
    <i>
      <x v="206"/>
    </i>
    <i>
      <x v="110"/>
    </i>
    <i>
      <x v="108"/>
    </i>
    <i>
      <x v="1275"/>
    </i>
    <i>
      <x v="968"/>
    </i>
    <i>
      <x v="432"/>
    </i>
    <i>
      <x v="246"/>
    </i>
    <i>
      <x v="1069"/>
    </i>
    <i>
      <x v="91"/>
    </i>
    <i>
      <x v="266"/>
    </i>
    <i>
      <x v="1182"/>
    </i>
    <i>
      <x v="787"/>
    </i>
    <i>
      <x v="1068"/>
    </i>
    <i>
      <x v="1071"/>
    </i>
    <i>
      <x v="1067"/>
    </i>
    <i>
      <x v="1072"/>
    </i>
    <i>
      <x v="1070"/>
    </i>
    <i>
      <x v="1310"/>
    </i>
    <i>
      <x v="522"/>
    </i>
    <i>
      <x v="595"/>
    </i>
    <i>
      <x v="921"/>
    </i>
    <i>
      <x v="693"/>
    </i>
    <i>
      <x v="1319"/>
    </i>
    <i>
      <x v="428"/>
    </i>
    <i>
      <x v="821"/>
    </i>
    <i>
      <x v="956"/>
    </i>
    <i>
      <x v="1046"/>
    </i>
    <i>
      <x v="1048"/>
    </i>
    <i>
      <x v="1061"/>
    </i>
    <i>
      <x v="229"/>
    </i>
    <i>
      <x v="701"/>
    </i>
    <i>
      <x v="526"/>
    </i>
    <i>
      <x v="877"/>
    </i>
    <i>
      <x v="1141"/>
    </i>
    <i>
      <x v="592"/>
    </i>
    <i>
      <x v="1064"/>
    </i>
    <i>
      <x v="1076"/>
    </i>
    <i>
      <x v="994"/>
    </i>
    <i>
      <x v="993"/>
    </i>
    <i>
      <x v="1077"/>
    </i>
    <i>
      <x v="1183"/>
    </i>
    <i>
      <x v="247"/>
    </i>
    <i>
      <x v="200"/>
    </i>
    <i>
      <x v="158"/>
    </i>
    <i>
      <x v="398"/>
    </i>
    <i>
      <x v="984"/>
    </i>
    <i>
      <x v="983"/>
    </i>
    <i>
      <x v="977"/>
    </i>
    <i>
      <x v="471"/>
    </i>
    <i>
      <x v="741"/>
    </i>
    <i>
      <x v="1049"/>
    </i>
    <i>
      <x v="194"/>
    </i>
    <i>
      <x v="678"/>
    </i>
    <i>
      <x v="131"/>
    </i>
    <i>
      <x v="132"/>
    </i>
    <i>
      <x v="130"/>
    </i>
    <i>
      <x v="922"/>
    </i>
    <i>
      <x v="560"/>
    </i>
    <i>
      <x v="1123"/>
    </i>
    <i>
      <x v="104"/>
    </i>
    <i>
      <x v="427"/>
    </i>
    <i>
      <x v="1057"/>
    </i>
    <i>
      <x v="173"/>
    </i>
    <i>
      <x v="234"/>
    </i>
    <i>
      <x v="403"/>
    </i>
    <i>
      <x v="931"/>
    </i>
    <i>
      <x v="868"/>
    </i>
    <i>
      <x v="791"/>
    </i>
    <i>
      <x v="790"/>
    </i>
    <i>
      <x v="215"/>
    </i>
    <i>
      <x v="858"/>
    </i>
    <i>
      <x v="967"/>
    </i>
    <i>
      <x v="1216"/>
    </i>
    <i>
      <x v="1208"/>
    </i>
    <i>
      <x v="1210"/>
    </i>
    <i>
      <x v="161"/>
    </i>
    <i>
      <x v="100"/>
    </i>
    <i>
      <x v="274"/>
    </i>
    <i>
      <x v="1184"/>
    </i>
    <i>
      <x v="814"/>
    </i>
    <i>
      <x v="808"/>
    </i>
    <i>
      <x v="815"/>
    </i>
    <i>
      <x v="700"/>
    </i>
    <i>
      <x v="79"/>
    </i>
    <i>
      <x v="438"/>
    </i>
    <i>
      <x v="1316"/>
    </i>
    <i>
      <x v="358"/>
    </i>
    <i>
      <x v="226"/>
    </i>
    <i>
      <x v="975"/>
    </i>
    <i>
      <x v="357"/>
    </i>
    <i>
      <x v="417"/>
    </i>
    <i>
      <x v="822"/>
    </i>
    <i>
      <x v="823"/>
    </i>
    <i>
      <x v="744"/>
    </i>
    <i>
      <x v="730"/>
    </i>
    <i>
      <x v="734"/>
    </i>
    <i>
      <x v="742"/>
    </i>
    <i>
      <x v="729"/>
    </i>
    <i>
      <x v="509"/>
    </i>
    <i>
      <x v="999"/>
    </i>
    <i>
      <x v="1000"/>
    </i>
    <i>
      <x v="998"/>
    </i>
    <i>
      <x v="918"/>
    </i>
    <i>
      <x v="376"/>
    </i>
    <i>
      <x v="1035"/>
    </i>
    <i>
      <x v="1055"/>
    </i>
    <i>
      <x v="692"/>
    </i>
    <i>
      <x v="926"/>
    </i>
    <i>
      <x v="433"/>
    </i>
    <i>
      <x v="970"/>
    </i>
    <i>
      <x v="559"/>
    </i>
    <i>
      <x v="752"/>
    </i>
    <i>
      <x v="750"/>
    </i>
    <i>
      <x v="63"/>
    </i>
    <i>
      <x v="786"/>
    </i>
    <i>
      <x v="785"/>
    </i>
    <i>
      <x v="784"/>
    </i>
    <i>
      <x v="1066"/>
    </i>
    <i>
      <x v="192"/>
    </i>
    <i>
      <x v="193"/>
    </i>
    <i>
      <x v="114"/>
    </i>
    <i>
      <x v="115"/>
    </i>
    <i>
      <x v="397"/>
    </i>
    <i>
      <x v="396"/>
    </i>
    <i>
      <x v="356"/>
    </i>
    <i>
      <x v="196"/>
    </i>
    <i>
      <x v="195"/>
    </i>
    <i>
      <x v="93"/>
    </i>
    <i>
      <x v="150"/>
    </i>
    <i>
      <x v="255"/>
    </i>
    <i>
      <x v="379"/>
    </i>
    <i>
      <x v="1052"/>
    </i>
    <i>
      <x v="743"/>
    </i>
    <i>
      <x v="1327"/>
    </i>
    <i>
      <x v="1320"/>
    </i>
    <i>
      <x v="374"/>
    </i>
    <i>
      <x v="736"/>
    </i>
    <i>
      <x v="1148"/>
    </i>
    <i>
      <x v="216"/>
    </i>
    <i>
      <x v="1107"/>
    </i>
    <i>
      <x v="835"/>
    </i>
    <i>
      <x v="866"/>
    </i>
    <i>
      <x v="806"/>
    </i>
    <i>
      <x v="348"/>
    </i>
    <i>
      <x v="1289"/>
    </i>
    <i>
      <x v="836"/>
    </i>
    <i>
      <x v="264"/>
    </i>
    <i>
      <x v="728"/>
    </i>
    <i>
      <x v="662"/>
    </i>
    <i>
      <x v="997"/>
    </i>
    <i>
      <x v="995"/>
    </i>
    <i>
      <x v="996"/>
    </i>
    <i>
      <x v="703"/>
    </i>
    <i>
      <x v="464"/>
    </i>
    <i>
      <x v="976"/>
    </i>
    <i>
      <x v="276"/>
    </i>
    <i>
      <x v="558"/>
    </i>
    <i>
      <x v="92"/>
    </i>
    <i>
      <x v="1274"/>
    </i>
    <i>
      <x v="952"/>
    </i>
    <i>
      <x v="950"/>
    </i>
    <i>
      <x v="954"/>
    </i>
    <i>
      <x v="1118"/>
    </i>
    <i>
      <x v="1179"/>
    </i>
    <i>
      <x v="1181"/>
    </i>
    <i>
      <x v="465"/>
    </i>
    <i>
      <x v="1246"/>
    </i>
    <i>
      <x v="1260"/>
    </i>
    <i>
      <x v="1252"/>
    </i>
    <i>
      <x v="1247"/>
    </i>
    <i>
      <x v="1248"/>
    </i>
    <i>
      <x v="1251"/>
    </i>
    <i>
      <x v="163"/>
    </i>
    <i>
      <x v="477"/>
    </i>
    <i>
      <x v="157"/>
    </i>
    <i>
      <x v="528"/>
    </i>
    <i>
      <x v="1180"/>
    </i>
    <i>
      <x v="1065"/>
    </i>
    <i>
      <x v="457"/>
    </i>
    <i>
      <x v="430"/>
    </i>
    <i>
      <x v="429"/>
    </i>
    <i>
      <x v="431"/>
    </i>
    <i>
      <x v="699"/>
    </i>
    <i>
      <x v="1191"/>
    </i>
    <i>
      <x v="1192"/>
    </i>
    <i>
      <x v="366"/>
    </i>
    <i>
      <x v="1050"/>
    </i>
    <i>
      <x v="737"/>
    </i>
    <i>
      <x v="243"/>
    </i>
    <i>
      <x v="244"/>
    </i>
    <i>
      <x v="245"/>
    </i>
    <i>
      <x v="177"/>
    </i>
    <i>
      <x v="1306"/>
    </i>
    <i>
      <x v="514"/>
    </i>
    <i>
      <x v="364"/>
    </i>
    <i>
      <x v="575"/>
    </i>
    <i>
      <x v="577"/>
    </i>
    <i>
      <x v="576"/>
    </i>
    <i>
      <x v="738"/>
    </i>
    <i>
      <x v="735"/>
    </i>
    <i>
      <x v="52"/>
    </i>
    <i>
      <x v="435"/>
    </i>
    <i>
      <x v="277"/>
    </i>
    <i>
      <x v="197"/>
    </i>
    <i>
      <x v="238"/>
    </i>
    <i>
      <x v="217"/>
    </i>
    <i>
      <x v="185"/>
    </i>
    <i>
      <x v="284"/>
    </i>
    <i>
      <x v="694"/>
    </i>
    <i>
      <x v="1006"/>
    </i>
    <i>
      <x v="574"/>
    </i>
    <i>
      <x v="726"/>
    </i>
    <i>
      <x v="81"/>
    </i>
    <i>
      <x v="828"/>
    </i>
    <i>
      <x v="411"/>
    </i>
    <i>
      <x v="1059"/>
    </i>
    <i>
      <x v="1233"/>
    </i>
    <i>
      <x v="581"/>
    </i>
    <i>
      <x v="582"/>
    </i>
    <i>
      <x v="580"/>
    </i>
    <i>
      <x v="578"/>
    </i>
    <i>
      <x v="579"/>
    </i>
    <i>
      <x v="583"/>
    </i>
    <i>
      <x v="1047"/>
    </i>
    <i>
      <x v="1045"/>
    </i>
    <i>
      <x v="1043"/>
    </i>
    <i>
      <x v="1044"/>
    </i>
    <i>
      <x v="1042"/>
    </i>
    <i>
      <x v="71"/>
    </i>
    <i>
      <x v="746"/>
    </i>
    <i>
      <x v="119"/>
    </i>
    <i>
      <x v="623"/>
    </i>
    <i>
      <x v="896"/>
    </i>
    <i>
      <x v="83"/>
    </i>
    <i>
      <x v="145"/>
    </i>
    <i>
      <x v="832"/>
    </i>
    <i>
      <x v="232"/>
    </i>
    <i>
      <x v="943"/>
    </i>
    <i>
      <x v="1321"/>
    </i>
    <i>
      <x v="867"/>
    </i>
    <i>
      <x v="241"/>
    </i>
    <i>
      <x v="239"/>
    </i>
    <i>
      <x v="242"/>
    </i>
    <i>
      <x v="240"/>
    </i>
    <i>
      <x v="380"/>
    </i>
    <i>
      <x v="878"/>
    </i>
    <i>
      <x v="818"/>
    </i>
    <i>
      <x v="817"/>
    </i>
    <i>
      <x v="816"/>
    </i>
    <i>
      <x v="705"/>
    </i>
    <i>
      <x v="910"/>
    </i>
    <i>
      <x v="1300"/>
    </i>
    <i>
      <x v="760"/>
    </i>
    <i>
      <x v="485"/>
    </i>
    <i>
      <x v="621"/>
    </i>
    <i>
      <x v="899"/>
    </i>
    <i>
      <x v="907"/>
    </i>
    <i>
      <x v="410"/>
    </i>
    <i>
      <x v="1198"/>
    </i>
    <i>
      <x v="1199"/>
    </i>
    <i>
      <x v="1034"/>
    </i>
    <i>
      <x v="1033"/>
    </i>
    <i>
      <x v="1190"/>
    </i>
    <i>
      <x v="1213"/>
    </i>
    <i>
      <x v="698"/>
    </i>
    <i>
      <x v="1136"/>
    </i>
    <i>
      <x v="733"/>
    </i>
    <i>
      <x v="422"/>
    </i>
    <i>
      <x v="972"/>
    </i>
    <i>
      <x v="140"/>
    </i>
    <i>
      <x v="1085"/>
    </i>
    <i>
      <x v="927"/>
    </i>
    <i>
      <x v="857"/>
    </i>
    <i>
      <x v="335"/>
    </i>
    <i>
      <x v="1309"/>
    </i>
    <i>
      <x v="495"/>
    </i>
    <i>
      <x v="553"/>
    </i>
    <i>
      <x v="467"/>
    </i>
    <i>
      <x v="221"/>
    </i>
    <i>
      <x v="361"/>
    </i>
    <i>
      <x v="925"/>
    </i>
    <i>
      <x v="459"/>
    </i>
    <i>
      <x v="594"/>
    </i>
    <i>
      <x v="265"/>
    </i>
    <i>
      <x v="341"/>
    </i>
    <i>
      <x v="113"/>
    </i>
    <i>
      <x v="5"/>
    </i>
    <i>
      <x v="880"/>
    </i>
    <i>
      <x v="1267"/>
    </i>
    <i>
      <x v="778"/>
    </i>
    <i>
      <x v="756"/>
    </i>
    <i>
      <x v="1211"/>
    </i>
    <i>
      <x v="824"/>
    </i>
    <i>
      <x v="331"/>
    </i>
    <i>
      <x v="363"/>
    </i>
    <i>
      <x v="43"/>
    </i>
    <i>
      <x v="865"/>
    </i>
    <i>
      <x v="944"/>
    </i>
    <i>
      <x v="801"/>
    </i>
    <i>
      <x v="974"/>
    </i>
    <i>
      <x v="35"/>
    </i>
    <i>
      <x v="36"/>
    </i>
    <i>
      <x v="608"/>
    </i>
    <i>
      <x v="833"/>
    </i>
    <i>
      <x v="923"/>
    </i>
    <i>
      <x v="609"/>
    </i>
    <i>
      <x v="404"/>
    </i>
    <i>
      <x v="827"/>
    </i>
    <i>
      <x v="697"/>
    </i>
    <i>
      <x v="568"/>
    </i>
    <i>
      <x v="460"/>
    </i>
    <i>
      <x v="112"/>
    </i>
    <i>
      <x v="107"/>
    </i>
    <i>
      <x v="111"/>
    </i>
    <i>
      <x v="1243"/>
    </i>
    <i>
      <x v="928"/>
    </i>
    <i>
      <x v="904"/>
    </i>
    <i>
      <x v="1223"/>
    </i>
    <i>
      <x v="1222"/>
    </i>
    <i>
      <x v="532"/>
    </i>
    <i>
      <x v="969"/>
    </i>
    <i>
      <x v="973"/>
    </i>
    <i>
      <x v="336"/>
    </i>
    <i>
      <x v="1176"/>
    </i>
    <i>
      <x v="1249"/>
    </i>
    <i>
      <x v="1250"/>
    </i>
    <i>
      <x v="258"/>
    </i>
    <i>
      <x v="235"/>
    </i>
    <i>
      <x v="830"/>
    </i>
    <i>
      <x v="718"/>
    </i>
    <i>
      <x v="256"/>
    </i>
    <i>
      <x v="1205"/>
    </i>
    <i>
      <x v="278"/>
    </i>
    <i>
      <x v="90"/>
    </i>
    <i>
      <x v="980"/>
    </i>
    <i>
      <x v="978"/>
    </i>
    <i>
      <x v="979"/>
    </i>
    <i>
      <x v="1178"/>
    </i>
    <i>
      <x v="777"/>
    </i>
    <i>
      <x v="702"/>
    </i>
    <i>
      <x v="295"/>
    </i>
    <i>
      <x v="300"/>
    </i>
    <i>
      <x v="1171"/>
    </i>
    <i>
      <x v="1172"/>
    </i>
    <i>
      <x v="1186"/>
    </i>
    <i>
      <x v="66"/>
    </i>
    <i>
      <x v="671"/>
    </i>
    <i>
      <x v="139"/>
    </i>
    <i>
      <x v="94"/>
    </i>
    <i>
      <x v="489"/>
    </i>
    <i>
      <x v="916"/>
    </i>
    <i>
      <x v="1311"/>
    </i>
    <i>
      <x v="804"/>
    </i>
    <i>
      <x v="375"/>
    </i>
    <i>
      <x v="254"/>
    </i>
    <i>
      <x v="614"/>
    </i>
    <i>
      <x v="472"/>
    </i>
    <i>
      <x v="51"/>
    </i>
    <i>
      <x v="1288"/>
    </i>
    <i>
      <x v="53"/>
    </i>
    <i>
      <x v="144"/>
    </i>
    <i>
      <x v="1215"/>
    </i>
    <i>
      <x v="552"/>
    </i>
    <i>
      <x v="1292"/>
    </i>
    <i>
      <x v="1151"/>
    </i>
    <i>
      <x v="809"/>
    </i>
    <i>
      <x v="201"/>
    </i>
    <i>
      <x v="938"/>
    </i>
    <i>
      <x v="275"/>
    </i>
    <i>
      <x v="661"/>
    </i>
    <i>
      <x v="1170"/>
    </i>
    <i>
      <x v="77"/>
    </i>
    <i>
      <x v="531"/>
    </i>
    <i>
      <x v="690"/>
    </i>
    <i>
      <x v="1091"/>
    </i>
    <i>
      <x v="696"/>
    </i>
    <i>
      <x v="1323"/>
    </i>
    <i>
      <x v="1328"/>
    </i>
    <i>
      <x v="312"/>
    </i>
    <i>
      <x v="795"/>
    </i>
    <i>
      <x v="706"/>
    </i>
    <i>
      <x v="1253"/>
    </i>
    <i>
      <x v="1263"/>
    </i>
    <i>
      <x v="695"/>
    </i>
    <i>
      <x v="392"/>
    </i>
    <i>
      <x v="897"/>
    </i>
    <i>
      <x v="602"/>
    </i>
    <i>
      <x v="333"/>
    </i>
    <i>
      <x v="330"/>
    </i>
    <i>
      <x v="641"/>
    </i>
    <i>
      <x v="788"/>
    </i>
    <i>
      <x v="462"/>
    </i>
    <i>
      <x v="286"/>
    </i>
    <i>
      <x v="468"/>
    </i>
    <i>
      <x v="589"/>
    </i>
    <i>
      <x v="49"/>
    </i>
    <i>
      <x v="1270"/>
    </i>
    <i>
      <x v="874"/>
    </i>
    <i>
      <x v="154"/>
    </i>
    <i>
      <x v="862"/>
    </i>
    <i>
      <x v="50"/>
    </i>
    <i>
      <x v="497"/>
    </i>
    <i>
      <x v="475"/>
    </i>
    <i>
      <x v="1329"/>
    </i>
    <i>
      <x v="257"/>
    </i>
    <i>
      <x v="584"/>
    </i>
    <i>
      <x v="586"/>
    </i>
    <i>
      <x v="585"/>
    </i>
    <i>
      <x v="287"/>
    </i>
    <i>
      <x v="1304"/>
    </i>
    <i>
      <x v="440"/>
    </i>
    <i>
      <x v="445"/>
    </i>
    <i>
      <x v="448"/>
    </i>
    <i>
      <x v="764"/>
    </i>
    <i>
      <x v="442"/>
    </i>
    <i>
      <x v="765"/>
    </i>
    <i>
      <x v="443"/>
    </i>
    <i>
      <x v="447"/>
    </i>
    <i>
      <x v="441"/>
    </i>
    <i>
      <x v="446"/>
    </i>
    <i>
      <x v="159"/>
    </i>
    <i>
      <x v="320"/>
    </i>
    <i>
      <x v="1125"/>
    </i>
    <i>
      <x v="152"/>
    </i>
    <i>
      <x v="359"/>
    </i>
    <i>
      <x v="1007"/>
    </i>
    <i>
      <x v="1312"/>
    </i>
    <i>
      <x v="436"/>
    </i>
    <i>
      <x v="343"/>
    </i>
    <i>
      <x v="1290"/>
    </i>
    <i>
      <x v="529"/>
    </i>
    <i>
      <x v="316"/>
    </i>
    <i>
      <x v="820"/>
    </i>
    <i>
      <x v="1032"/>
    </i>
    <i>
      <x v="42"/>
    </i>
    <i>
      <x v="321"/>
    </i>
    <i>
      <x v="1051"/>
    </i>
    <i>
      <x v="653"/>
    </i>
    <i>
      <x v="87"/>
    </i>
    <i>
      <x v="353"/>
    </i>
    <i>
      <x v="318"/>
    </i>
    <i>
      <x v="406"/>
    </i>
    <i>
      <x v="303"/>
    </i>
    <i>
      <x v="894"/>
    </i>
    <i>
      <x v="80"/>
    </i>
    <i>
      <x v="1303"/>
    </i>
    <i>
      <x v="138"/>
    </i>
    <i>
      <x v="876"/>
    </i>
    <i>
      <x v="937"/>
    </i>
    <i>
      <x v="573"/>
    </i>
    <i>
      <x v="1209"/>
    </i>
    <i>
      <x v="959"/>
    </i>
    <i>
      <x v="891"/>
    </i>
    <i>
      <x v="294"/>
    </i>
    <i>
      <x v="527"/>
    </i>
    <i>
      <x v="105"/>
    </i>
    <i>
      <x v="367"/>
    </i>
    <i>
      <x v="556"/>
    </i>
    <i>
      <x v="550"/>
    </i>
    <i>
      <x v="424"/>
    </i>
    <i>
      <x v="721"/>
    </i>
    <i>
      <x v="491"/>
    </i>
    <i>
      <x v="686"/>
    </i>
    <i>
      <x v="963"/>
    </i>
    <i>
      <x v="850"/>
    </i>
    <i>
      <x v="248"/>
    </i>
    <i>
      <x v="639"/>
    </i>
    <i>
      <x v="1101"/>
    </i>
    <i>
      <x v="990"/>
    </i>
    <i>
      <x v="991"/>
    </i>
    <i>
      <x v="989"/>
    </i>
    <i>
      <x v="492"/>
    </i>
    <i>
      <x v="615"/>
    </i>
    <i>
      <x v="1106"/>
    </i>
    <i>
      <x v="267"/>
    </i>
    <i>
      <x v="885"/>
    </i>
    <i>
      <x v="886"/>
    </i>
    <i>
      <x v="146"/>
    </i>
    <i>
      <x v="859"/>
    </i>
    <i>
      <x v="1154"/>
    </i>
    <i>
      <x v="342"/>
    </i>
    <i>
      <x v="1325"/>
    </i>
    <i>
      <x v="793"/>
    </i>
    <i>
      <x v="794"/>
    </i>
    <i>
      <x v="1054"/>
    </i>
    <i>
      <x v="4"/>
    </i>
    <i>
      <x v="1109"/>
    </i>
    <i>
      <x v="1302"/>
    </i>
    <i>
      <x v="299"/>
    </i>
    <i>
      <x v="183"/>
    </i>
    <i>
      <x v="184"/>
    </i>
    <i>
      <x v="1075"/>
    </i>
    <i>
      <x v="811"/>
    </i>
    <i>
      <x v="807"/>
    </i>
    <i>
      <x v="305"/>
    </i>
    <i>
      <x v="704"/>
    </i>
    <i>
      <x v="1131"/>
    </i>
    <i>
      <x v="1221"/>
    </i>
    <i>
      <x v="864"/>
    </i>
    <i>
      <x v="116"/>
    </i>
    <i>
      <x v="117"/>
    </i>
    <i>
      <x v="525"/>
    </i>
    <i>
      <x v="871"/>
    </i>
    <i>
      <x v="513"/>
    </i>
    <i>
      <x v="792"/>
    </i>
    <i>
      <x v="481"/>
    </i>
    <i>
      <x v="520"/>
    </i>
    <i>
      <x v="1029"/>
    </i>
    <i>
      <x v="1027"/>
    </i>
    <i>
      <x v="1030"/>
    </i>
    <i>
      <x v="1028"/>
    </i>
    <i>
      <x v="901"/>
    </i>
    <i>
      <x v="250"/>
    </i>
    <i>
      <x v="924"/>
    </i>
    <i>
      <x v="812"/>
    </i>
    <i>
      <x v="813"/>
    </i>
    <i>
      <x v="1313"/>
    </i>
    <i>
      <x v="219"/>
    </i>
    <i>
      <x v="365"/>
    </i>
    <i>
      <x v="1164"/>
    </i>
    <i>
      <x v="1158"/>
    </i>
    <i>
      <x v="966"/>
    </i>
    <i>
      <x v="1129"/>
    </i>
    <i>
      <x v="76"/>
    </i>
    <i>
      <x v="308"/>
    </i>
    <i>
      <x v="160"/>
    </i>
    <i>
      <x v="328"/>
    </i>
    <i>
      <x v="1102"/>
    </i>
    <i>
      <x v="463"/>
    </i>
    <i>
      <x v="480"/>
    </i>
    <i>
      <x v="168"/>
    </i>
    <i>
      <x v="607"/>
    </i>
    <i>
      <x v="1241"/>
    </i>
    <i>
      <x v="663"/>
    </i>
    <i>
      <x v="1254"/>
    </i>
    <i>
      <x v="1265"/>
    </i>
    <i>
      <x v="1202"/>
    </i>
    <i>
      <x v="883"/>
    </i>
    <i>
      <x v="362"/>
    </i>
    <i>
      <x v="1105"/>
    </i>
    <i>
      <x v="634"/>
    </i>
    <i>
      <x v="831"/>
    </i>
    <i>
      <x v="548"/>
    </i>
    <i>
      <x v="466"/>
    </i>
    <i>
      <x v="458"/>
    </i>
    <i>
      <x v="929"/>
    </i>
    <i>
      <x v="388"/>
    </i>
    <i>
      <x v="1096"/>
    </i>
    <i>
      <x v="29"/>
    </i>
    <i>
      <x v="409"/>
    </i>
    <i>
      <x v="1231"/>
    </i>
    <i>
      <x v="285"/>
    </i>
    <i>
      <x v="99"/>
    </i>
    <i>
      <x v="1230"/>
    </i>
    <i>
      <x v="789"/>
    </i>
    <i>
      <x v="314"/>
    </i>
    <i>
      <x v="301"/>
    </i>
    <i>
      <x v="1018"/>
    </i>
    <i>
      <x v="1013"/>
    </i>
    <i>
      <x v="838"/>
    </i>
    <i>
      <x v="716"/>
    </i>
    <i>
      <x v="218"/>
    </i>
    <i>
      <x v="1012"/>
    </i>
    <i>
      <x v="546"/>
    </i>
    <i>
      <x v="106"/>
    </i>
    <i>
      <x v="97"/>
    </i>
    <i>
      <x v="96"/>
    </i>
    <i>
      <x v="934"/>
    </i>
    <i>
      <x v="155"/>
    </i>
    <i>
      <x v="391"/>
    </i>
    <i>
      <x v="684"/>
    </i>
    <i>
      <x v="1224"/>
    </i>
    <i>
      <x v="1324"/>
    </i>
    <i>
      <x v="782"/>
    </i>
    <i>
      <x v="551"/>
    </i>
    <i>
      <x v="1173"/>
    </i>
    <i>
      <x v="344"/>
    </i>
    <i>
      <x v="1132"/>
    </i>
    <i>
      <x v="1200"/>
    </i>
    <i>
      <x v="337"/>
    </i>
    <i>
      <x v="1317"/>
    </i>
    <i>
      <x v="141"/>
    </i>
    <i>
      <x v="174"/>
    </i>
    <i>
      <x v="386"/>
    </i>
    <i>
      <x v="385"/>
    </i>
    <i>
      <x v="895"/>
    </i>
    <i>
      <x v="521"/>
    </i>
    <i>
      <x v="309"/>
    </i>
    <i>
      <x v="803"/>
    </i>
    <i>
      <x v="1225"/>
    </i>
    <i>
      <x v="451"/>
    </i>
    <i>
      <x v="1214"/>
    </i>
    <i>
      <x v="1082"/>
    </i>
    <i>
      <x v="288"/>
    </i>
    <i>
      <x v="900"/>
    </i>
    <i>
      <x v="1053"/>
    </i>
    <i>
      <x v="530"/>
    </i>
    <i>
      <x v="1103"/>
    </i>
    <i>
      <x v="384"/>
    </i>
    <i>
      <x v="518"/>
    </i>
    <i>
      <x v="605"/>
    </i>
    <i>
      <x v="25"/>
    </i>
    <i>
      <x v="22"/>
    </i>
    <i>
      <x v="21"/>
    </i>
    <i>
      <x v="24"/>
    </i>
    <i>
      <x v="20"/>
    </i>
    <i>
      <x v="890"/>
    </i>
    <i>
      <x v="761"/>
    </i>
    <i>
      <x v="454"/>
    </i>
    <i>
      <x v="665"/>
    </i>
    <i>
      <x v="149"/>
    </i>
    <i>
      <x v="1218"/>
    </i>
    <i>
      <x v="917"/>
    </i>
    <i>
      <x v="512"/>
    </i>
    <i>
      <x v="1315"/>
    </i>
    <i>
      <x v="319"/>
    </i>
    <i>
      <x v="302"/>
    </i>
    <i>
      <x v="1019"/>
    </i>
    <i>
      <x v="947"/>
    </i>
    <i>
      <x v="946"/>
    </i>
    <i>
      <x v="945"/>
    </i>
    <i>
      <x v="563"/>
    </i>
    <i>
      <x v="1038"/>
    </i>
    <i>
      <x v="680"/>
    </i>
    <i>
      <x v="172"/>
    </i>
    <i>
      <x v="418"/>
    </i>
    <i>
      <x v="845"/>
    </i>
    <i>
      <x v="280"/>
    </i>
    <i>
      <x v="873"/>
    </i>
    <i>
      <x v="625"/>
    </i>
    <i>
      <x v="1201"/>
    </i>
    <i>
      <x v="725"/>
    </i>
    <i>
      <x v="515"/>
    </i>
    <i>
      <x v="484"/>
    </i>
    <i>
      <x v="847"/>
    </i>
    <i>
      <x v="1010"/>
    </i>
    <i>
      <x v="355"/>
    </i>
    <i>
      <x v="920"/>
    </i>
    <i>
      <x v="664"/>
    </i>
    <i>
      <x v="19"/>
    </i>
    <i>
      <x v="745"/>
    </i>
    <i>
      <x v="1217"/>
    </i>
    <i>
      <x v="508"/>
    </i>
    <i>
      <x v="1240"/>
    </i>
    <i>
      <x v="1239"/>
    </i>
    <i>
      <x v="62"/>
    </i>
    <i>
      <x v="567"/>
    </i>
    <i>
      <x v="307"/>
    </i>
    <i>
      <x v="933"/>
    </i>
    <i>
      <x v="32"/>
    </i>
    <i>
      <x v="324"/>
    </i>
    <i>
      <x v="762"/>
    </i>
    <i>
      <x v="720"/>
    </i>
    <i>
      <x v="837"/>
    </i>
    <i>
      <x v="298"/>
    </i>
    <i>
      <x v="643"/>
    </i>
    <i>
      <x v="843"/>
    </i>
    <i>
      <x v="2"/>
    </i>
    <i>
      <x v="368"/>
    </i>
    <i>
      <x v="293"/>
    </i>
    <i>
      <x v="1268"/>
    </i>
    <i>
      <x v="960"/>
    </i>
    <i>
      <x v="1238"/>
    </i>
    <i>
      <x v="1237"/>
    </i>
    <i>
      <x v="162"/>
    </i>
    <i>
      <x v="1126"/>
    </i>
    <i>
      <x v="95"/>
    </i>
    <i>
      <x v="34"/>
    </i>
    <i>
      <x v="856"/>
    </i>
    <i>
      <x v="912"/>
    </i>
    <i>
      <x v="1015"/>
    </i>
    <i>
      <x v="758"/>
    </i>
    <i>
      <x v="89"/>
    </i>
    <i>
      <x v="779"/>
    </i>
    <i>
      <x v="768"/>
    </i>
    <i>
      <x v="660"/>
    </i>
    <i>
      <x v="1301"/>
    </i>
    <i>
      <x v="524"/>
    </i>
    <i>
      <x v="261"/>
    </i>
    <i>
      <x v="1206"/>
    </i>
    <i>
      <x v="523"/>
    </i>
    <i>
      <x v="178"/>
    </i>
    <i>
      <x v="389"/>
    </i>
    <i>
      <x v="54"/>
    </i>
    <i>
      <x v="1023"/>
    </i>
    <i>
      <x v="332"/>
    </i>
    <i>
      <x v="413"/>
    </i>
    <i>
      <x v="33"/>
    </i>
    <i>
      <x v="1139"/>
    </i>
    <i>
      <x v="169"/>
    </i>
    <i>
      <x v="134"/>
    </i>
    <i>
      <x v="668"/>
    </i>
    <i>
      <x v="517"/>
    </i>
    <i>
      <x v="909"/>
    </i>
    <i>
      <x v="957"/>
    </i>
    <i>
      <x v="407"/>
    </i>
    <i>
      <x v="962"/>
    </i>
    <i>
      <x v="547"/>
    </i>
    <i>
      <x v="311"/>
    </i>
    <i>
      <x v="1157"/>
    </i>
    <i>
      <x v="855"/>
    </i>
    <i>
      <x v="120"/>
    </i>
    <i>
      <x v="1165"/>
    </i>
    <i>
      <x v="1093"/>
    </i>
    <i>
      <x v="841"/>
    </i>
    <i>
      <x v="810"/>
    </i>
    <i>
      <x v="958"/>
    </i>
    <i>
      <x v="133"/>
    </i>
    <i>
      <x v="840"/>
    </i>
    <i>
      <x v="1146"/>
    </i>
    <i>
      <x v="1308"/>
    </i>
    <i>
      <x v="156"/>
    </i>
    <i>
      <x v="1276"/>
    </i>
    <i>
      <x v="1026"/>
    </i>
    <i>
      <x v="636"/>
    </i>
    <i>
      <x v="851"/>
    </i>
    <i>
      <x v="763"/>
    </i>
    <i>
      <x v="1155"/>
    </i>
    <i>
      <x v="1114"/>
    </i>
    <i>
      <x v="1159"/>
    </i>
    <i>
      <x v="233"/>
    </i>
    <i>
      <x v="500"/>
    </i>
    <i>
      <x v="38"/>
    </i>
    <i>
      <x v="1294"/>
    </i>
    <i>
      <x v="402"/>
    </i>
    <i>
      <x v="1150"/>
    </i>
    <i>
      <x v="370"/>
    </i>
    <i>
      <x v="606"/>
    </i>
    <i>
      <x v="869"/>
    </i>
    <i>
      <x v="1314"/>
    </i>
    <i>
      <x v="1259"/>
    </i>
    <i>
      <x v="1258"/>
    </i>
    <i>
      <x v="1257"/>
    </i>
    <i>
      <x v="1261"/>
    </i>
    <i>
      <x v="533"/>
    </i>
    <i>
      <x v="542"/>
    </i>
    <i>
      <x v="128"/>
    </i>
    <i>
      <x v="1130"/>
    </i>
    <i>
      <x v="844"/>
    </i>
    <i>
      <x v="1133"/>
    </i>
    <i>
      <x v="1227"/>
    </i>
    <i>
      <x v="479"/>
    </i>
    <i>
      <x v="757"/>
    </i>
    <i>
      <x v="476"/>
    </i>
    <i>
      <x v="1333"/>
    </i>
    <i>
      <x v="1331"/>
    </i>
    <i>
      <x v="1092"/>
    </i>
    <i>
      <x v="415"/>
    </i>
    <i>
      <x v="1262"/>
    </i>
    <i>
      <x v="1264"/>
    </i>
    <i>
      <x v="136"/>
    </i>
    <i>
      <x v="1207"/>
    </i>
    <i>
      <x v="313"/>
    </i>
    <i>
      <x v="1031"/>
    </i>
    <i>
      <x v="176"/>
    </i>
    <i>
      <x v="919"/>
    </i>
    <i>
      <x v="289"/>
    </i>
    <i>
      <x v="511"/>
    </i>
    <i>
      <x v="408"/>
    </i>
    <i>
      <x v="329"/>
    </i>
    <i>
      <x v="290"/>
    </i>
    <i>
      <x v="749"/>
    </i>
    <i>
      <x v="450"/>
    </i>
    <i>
      <x v="650"/>
    </i>
    <i>
      <x v="863"/>
    </i>
    <i>
      <x v="347"/>
    </i>
    <i>
      <x v="842"/>
    </i>
    <i>
      <x v="1307"/>
    </i>
    <i>
      <x v="754"/>
    </i>
    <i>
      <x v="1017"/>
    </i>
    <i>
      <x v="1124"/>
    </i>
    <i>
      <x v="1122"/>
    </i>
    <i>
      <x v="884"/>
    </i>
    <i>
      <x v="59"/>
    </i>
    <i>
      <x v="166"/>
    </i>
    <i>
      <x v="1113"/>
    </i>
    <i>
      <x v="251"/>
    </i>
    <i>
      <x v="805"/>
    </i>
    <i>
      <x v="658"/>
    </i>
    <i>
      <x v="399"/>
    </i>
    <i>
      <x v="561"/>
    </i>
    <i>
      <x v="1086"/>
    </i>
    <i>
      <x v="519"/>
    </i>
    <i>
      <x v="767"/>
    </i>
    <i>
      <x v="853"/>
    </i>
    <i>
      <x v="40"/>
    </i>
    <i>
      <x v="1269"/>
    </i>
    <i>
      <x v="60"/>
    </i>
    <i>
      <x v="1128"/>
    </i>
    <i>
      <x v="1098"/>
    </i>
    <i>
      <x v="898"/>
    </i>
    <i>
      <x v="769"/>
    </i>
    <i>
      <x v="269"/>
    </i>
    <i>
      <x v="57"/>
    </i>
    <i>
      <x v="537"/>
    </i>
    <i>
      <x v="982"/>
    </i>
    <i>
      <x v="981"/>
    </i>
    <i>
      <x v="64"/>
    </i>
    <i>
      <x v="1094"/>
    </i>
    <i>
      <x v="272"/>
    </i>
    <i>
      <x v="444"/>
    </i>
    <i>
      <x v="449"/>
    </i>
    <i>
      <x v="870"/>
    </i>
    <i>
      <x v="908"/>
    </i>
    <i>
      <x v="1110"/>
    </i>
    <i>
      <x v="179"/>
    </i>
    <i>
      <x v="860"/>
    </i>
    <i>
      <x v="381"/>
    </i>
    <i>
      <x v="1120"/>
    </i>
    <i>
      <x v="1279"/>
    </i>
    <i>
      <x v="180"/>
    </i>
    <i>
      <x v="849"/>
    </i>
    <i>
      <x v="28"/>
    </i>
    <i>
      <x v="498"/>
    </i>
    <i>
      <x v="753"/>
    </i>
    <i>
      <x v="262"/>
    </i>
    <i>
      <x v="1322"/>
    </i>
    <i>
      <x v="848"/>
    </i>
    <i>
      <x v="854"/>
    </i>
    <i>
      <x v="182"/>
    </i>
    <i>
      <x v="181"/>
    </i>
    <i>
      <x v="714"/>
    </i>
    <i>
      <x v="1116"/>
    </i>
    <i>
      <x v="1117"/>
    </i>
    <i>
      <x v="124"/>
    </i>
    <i>
      <x v="839"/>
    </i>
    <i>
      <x v="1318"/>
    </i>
    <i>
      <x v="1115"/>
    </i>
    <i>
      <x v="190"/>
    </i>
    <i>
      <x v="723"/>
    </i>
    <i>
      <x v="604"/>
    </i>
    <i>
      <x v="325"/>
    </i>
    <i>
      <x v="1147"/>
    </i>
    <i>
      <x v="679"/>
    </i>
    <i>
      <x v="755"/>
    </i>
    <i>
      <x v="675"/>
    </i>
    <i>
      <x v="1108"/>
    </i>
    <i>
      <x v="1137"/>
    </i>
    <i>
      <x v="127"/>
    </i>
    <i>
      <x v="236"/>
    </i>
    <i>
      <x v="237"/>
    </i>
    <i>
      <x v="913"/>
    </i>
    <i>
      <x v="1305"/>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268"/>
    </i>
    <i>
      <x v="1220"/>
    </i>
    <i>
      <x v="504"/>
    </i>
    <i>
      <x v="1140"/>
    </i>
    <i>
      <x v="599"/>
    </i>
    <i>
      <x v="652"/>
    </i>
    <i>
      <x v="252"/>
    </i>
    <i>
      <x v="622"/>
    </i>
    <i>
      <x v="635"/>
    </i>
    <i>
      <x v="632"/>
    </i>
    <i>
      <x v="903"/>
    </i>
    <i>
      <x v="1089"/>
    </i>
    <i>
      <x v="1099"/>
    </i>
    <i>
      <x v="935"/>
    </i>
    <i>
      <x v="189"/>
    </i>
    <i>
      <x v="834"/>
    </i>
    <i>
      <x v="135"/>
    </i>
    <i>
      <x v="1112"/>
    </i>
    <i>
      <x v="637"/>
    </i>
    <i>
      <x v="123"/>
    </i>
    <i>
      <x v="121"/>
    </i>
    <i>
      <x v="122"/>
    </i>
    <i>
      <x v="1134"/>
    </i>
    <i>
      <x v="1285"/>
    </i>
    <i>
      <x v="1104"/>
    </i>
    <i>
      <x v="191"/>
    </i>
    <i>
      <x v="56"/>
    </i>
    <i>
      <x v="387"/>
    </i>
    <i>
      <x v="748"/>
    </i>
    <i>
      <x v="669"/>
    </i>
    <i>
      <x v="670"/>
    </i>
    <i>
      <x v="271"/>
    </i>
    <i>
      <x v="965"/>
    </i>
    <i>
      <x v="483"/>
    </i>
    <i>
      <x v="751"/>
    </i>
    <i>
      <x v="646"/>
    </i>
    <i>
      <x v="1149"/>
    </i>
    <i>
      <x v="648"/>
    </i>
    <i>
      <x v="569"/>
    </i>
    <i>
      <x v="1232"/>
    </i>
    <i>
      <x v="861"/>
    </i>
    <i>
      <x v="1001"/>
    </i>
    <i>
      <x v="541"/>
    </i>
    <i>
      <x v="317"/>
    </i>
    <i>
      <x v="503"/>
    </i>
    <i>
      <x v="1167"/>
    </i>
    <i>
      <x v="915"/>
    </i>
    <i>
      <x v="296"/>
    </i>
    <i>
      <x v="1203"/>
    </i>
    <i>
      <x v="685"/>
    </i>
    <i>
      <x v="710"/>
    </i>
    <i>
      <x v="1266"/>
    </i>
    <i>
      <x v="416"/>
    </i>
    <i>
      <x v="1326"/>
    </i>
    <i>
      <x v="259"/>
    </i>
    <i>
      <x v="1273"/>
    </i>
    <i>
      <x v="681"/>
    </i>
    <i>
      <x v="297"/>
    </i>
    <i>
      <x v="1212"/>
    </i>
    <i>
      <x v="620"/>
    </i>
    <i>
      <x v="1003"/>
    </i>
    <i>
      <x v="642"/>
    </i>
    <i>
      <x v="1280"/>
    </i>
    <i>
      <x v="455"/>
    </i>
    <i>
      <x v="461"/>
    </i>
    <i>
      <x v="775"/>
    </i>
    <i>
      <x v="75"/>
    </i>
    <i>
      <x v="1196"/>
    </i>
    <i>
      <x v="708"/>
    </i>
    <i>
      <x v="951"/>
    </i>
    <i>
      <x v="953"/>
    </i>
    <i>
      <x v="949"/>
    </i>
    <i>
      <x v="948"/>
    </i>
    <i>
      <x v="676"/>
    </i>
    <i>
      <x v="61"/>
    </i>
    <i>
      <x v="624"/>
    </i>
    <i>
      <x v="282"/>
    </i>
    <i>
      <x v="932"/>
    </i>
    <i>
      <x v="1255"/>
    </i>
    <i>
      <x v="540"/>
    </i>
    <i>
      <x v="1256"/>
    </i>
    <i>
      <x v="672"/>
    </i>
    <i>
      <x v="564"/>
    </i>
    <i>
      <x v="562"/>
    </i>
    <i>
      <x v="88"/>
    </i>
    <i>
      <x v="1204"/>
    </i>
    <i>
      <x v="360"/>
    </i>
    <i>
      <x v="171"/>
    </i>
    <i>
      <x v="47"/>
    </i>
    <i>
      <x v="507"/>
    </i>
    <i>
      <x v="722"/>
    </i>
    <i>
      <x v="1235"/>
    </i>
    <i>
      <x v="414"/>
    </i>
    <i>
      <x v="420"/>
    </i>
    <i>
      <x v="872"/>
    </i>
    <i>
      <x v="1334"/>
    </i>
    <i>
      <x v="1332"/>
    </i>
    <i>
      <x v="170"/>
    </i>
    <i>
      <x v="502"/>
    </i>
    <i>
      <x v="349"/>
    </i>
    <i>
      <x v="534"/>
    </i>
    <i>
      <x v="126"/>
    </i>
    <i>
      <x v="1020"/>
    </i>
    <i>
      <x v="1119"/>
    </i>
    <i>
      <x v="1090"/>
    </i>
    <i>
      <x v="41"/>
    </i>
    <i>
      <x v="334"/>
    </i>
    <i>
      <x v="352"/>
    </i>
    <i>
      <x v="322"/>
    </i>
    <i>
      <x v="1144"/>
    </i>
    <i>
      <x v="1145"/>
    </i>
    <i>
      <x v="597"/>
    </i>
    <i>
      <x v="776"/>
    </i>
    <i>
      <x v="470"/>
    </i>
    <i>
      <x v="656"/>
    </i>
    <i>
      <x v="383"/>
    </i>
    <i>
      <x v="1169"/>
    </i>
    <i>
      <x v="153"/>
    </i>
    <i>
      <x v="101"/>
    </i>
    <i>
      <x v="175"/>
    </i>
    <i>
      <x v="1284"/>
    </i>
    <i>
      <x v="437"/>
    </i>
    <i>
      <x v="345"/>
    </i>
    <i>
      <x v="819"/>
    </i>
    <i>
      <x v="412"/>
    </i>
    <i>
      <x v="771"/>
    </i>
    <i>
      <x v="889"/>
    </i>
    <i>
      <x v="538"/>
    </i>
    <i>
      <x v="147"/>
    </i>
    <i>
      <x v="964"/>
    </i>
    <i>
      <x v="1009"/>
    </i>
    <i>
      <x v="1088"/>
    </i>
    <i>
      <x v="555"/>
    </i>
    <i>
      <x v="1174"/>
    </i>
    <i>
      <x v="202"/>
    </i>
    <i>
      <x v="1011"/>
    </i>
    <i>
      <x v="1272"/>
    </i>
    <i>
      <x v="487"/>
    </i>
    <i>
      <x v="419"/>
    </i>
    <i>
      <x v="1166"/>
    </i>
    <i>
      <x v="350"/>
    </i>
    <i>
      <x v="456"/>
    </i>
    <i>
      <x v="587"/>
    </i>
    <i>
      <x v="70"/>
    </i>
    <i>
      <x v="773"/>
    </i>
    <i>
      <x v="1087"/>
    </i>
    <i>
      <x v="473"/>
    </i>
    <i>
      <x v="1021"/>
    </i>
    <i>
      <x v="273"/>
    </i>
    <i>
      <x v="118"/>
    </i>
    <i>
      <x v="644"/>
    </i>
    <i>
      <x v="1084"/>
    </i>
    <i>
      <x v="1242"/>
    </i>
    <i>
      <x v="393"/>
    </i>
    <i>
      <x v="1024"/>
    </i>
    <i>
      <x v="829"/>
    </i>
    <i>
      <x v="1228"/>
    </i>
    <i>
      <x v="186"/>
    </i>
    <i>
      <x v="8"/>
    </i>
    <i>
      <x v="1100"/>
    </i>
    <i>
      <x v="1073"/>
    </i>
    <i>
      <x v="539"/>
    </i>
    <i>
      <x v="488"/>
    </i>
    <i>
      <x v="37"/>
    </i>
    <i>
      <x v="673"/>
    </i>
    <i>
      <x v="598"/>
    </i>
    <i>
      <x v="565"/>
    </i>
    <i>
      <x v="942"/>
    </i>
    <i>
      <x v="1138"/>
    </i>
    <i>
      <x v="941"/>
    </i>
    <i>
      <x v="46"/>
    </i>
    <i>
      <x v="1168"/>
    </i>
    <i>
      <x v="667"/>
    </i>
    <i>
      <x v="354"/>
    </i>
    <i>
      <x v="323"/>
    </i>
    <i>
      <x v="10"/>
    </i>
    <i>
      <x v="1121"/>
    </i>
    <i>
      <x v="373"/>
    </i>
    <i>
      <x v="616"/>
    </i>
    <i>
      <x v="709"/>
    </i>
    <i>
      <x v="371"/>
    </i>
    <i>
      <x v="1095"/>
    </i>
    <i>
      <x v="543"/>
    </i>
    <i>
      <x v="187"/>
    </i>
    <i>
      <x v="164"/>
    </i>
    <i>
      <x v="707"/>
    </i>
    <i>
      <x v="940"/>
    </i>
    <i>
      <x v="1142"/>
    </i>
    <i>
      <x v="377"/>
    </i>
    <i>
      <x v="249"/>
    </i>
    <i>
      <x v="26"/>
    </i>
    <i>
      <x v="545"/>
    </i>
    <i>
      <x v="902"/>
    </i>
    <i>
      <x v="501"/>
    </i>
    <i>
      <x v="613"/>
    </i>
    <i>
      <x v="617"/>
    </i>
    <i>
      <x v="1135"/>
    </i>
    <i>
      <x v="18"/>
    </i>
    <i>
      <x v="510"/>
    </i>
    <i>
      <x v="148"/>
    </i>
    <i>
      <x v="655"/>
    </i>
    <i>
      <x v="882"/>
    </i>
    <i>
      <x v="315"/>
    </i>
    <i>
      <x v="1296"/>
    </i>
    <i>
      <x v="3"/>
    </i>
    <i>
      <x v="516"/>
    </i>
    <i>
      <x v="283"/>
    </i>
    <i>
      <x v="74"/>
    </i>
    <i>
      <x v="1160"/>
    </i>
    <i>
      <x v="482"/>
    </i>
    <i>
      <x v="188"/>
    </i>
    <i>
      <x v="270"/>
    </i>
    <i>
      <x v="674"/>
    </i>
    <i>
      <x v="378"/>
    </i>
    <i>
      <x v="496"/>
    </i>
    <i>
      <x v="651"/>
    </i>
    <i>
      <x v="372"/>
    </i>
    <i>
      <x v="220"/>
    </i>
    <i>
      <x v="759"/>
    </i>
    <i>
      <x v="1056"/>
    </i>
    <i>
      <x v="911"/>
    </i>
    <i>
      <x v="600"/>
    </i>
    <i>
      <x v="394"/>
    </i>
    <i>
      <x v="618"/>
    </i>
    <i>
      <x v="1156"/>
    </i>
    <i>
      <x v="640"/>
    </i>
    <i>
      <x v="351"/>
    </i>
    <i>
      <x v="554"/>
    </i>
    <i>
      <x v="9"/>
    </i>
    <i>
      <x v="666"/>
    </i>
    <i>
      <x v="490"/>
    </i>
    <i>
      <x v="306"/>
    </i>
    <i>
      <x v="129"/>
    </i>
    <i>
      <x v="1097"/>
    </i>
    <i>
      <x v="292"/>
    </i>
    <i>
      <x v="1281"/>
    </i>
    <i>
      <x v="612"/>
    </i>
    <i>
      <x v="647"/>
    </i>
    <i>
      <x v="493"/>
    </i>
    <i>
      <x v="55"/>
    </i>
    <i>
      <x v="1079"/>
    </i>
    <i>
      <x v="1175"/>
    </i>
    <i>
      <x v="327"/>
    </i>
    <i>
      <x v="677"/>
    </i>
    <i>
      <x v="44"/>
    </i>
    <i>
      <x v="423"/>
    </i>
    <i>
      <x v="936"/>
    </i>
    <i>
      <x v="142"/>
    </i>
    <i>
      <x v="715"/>
    </i>
    <i>
      <x v="1041"/>
    </i>
    <i>
      <x v="1040"/>
    </i>
    <i>
      <x v="1039"/>
    </i>
    <i>
      <x v="13"/>
    </i>
    <i>
      <x v="1286"/>
    </i>
    <i>
      <x v="638"/>
    </i>
    <i>
      <x v="887"/>
    </i>
    <i>
      <x v="86"/>
    </i>
    <i>
      <x v="452"/>
    </i>
    <i>
      <x v="961"/>
    </i>
    <i>
      <x v="469"/>
    </i>
    <i>
      <x v="11"/>
    </i>
    <i>
      <x v="557"/>
    </i>
    <i>
      <x v="1283"/>
    </i>
    <i>
      <x v="1004"/>
    </i>
    <i>
      <x v="1271"/>
    </i>
    <i>
      <x v="1245"/>
    </i>
    <i>
      <x v="390"/>
    </i>
    <i>
      <x v="770"/>
    </i>
    <i>
      <x v="338"/>
    </i>
    <i>
      <x v="687"/>
    </i>
    <i>
      <x v="16"/>
    </i>
    <i>
      <x v="1335"/>
    </i>
    <i>
      <x v="971"/>
    </i>
    <i>
      <x v="630"/>
    </i>
    <i>
      <x v="17"/>
    </i>
    <i>
      <x v="657"/>
    </i>
    <i>
      <x v="400"/>
    </i>
    <i>
      <x v="1236"/>
    </i>
    <i>
      <x v="304"/>
    </i>
    <i>
      <x v="207"/>
    </i>
    <i>
      <x v="724"/>
    </i>
    <i>
      <x v="719"/>
    </i>
    <i>
      <x v="14"/>
    </i>
    <i>
      <x v="395"/>
    </i>
    <i>
      <x v="1219"/>
    </i>
    <i>
      <x v="15"/>
    </i>
    <i>
      <x v="31"/>
    </i>
    <i>
      <x v="544"/>
    </i>
    <i>
      <x v="939"/>
    </i>
    <i>
      <x v="382"/>
    </i>
    <i>
      <x v="852"/>
    </i>
    <i>
      <x v="48"/>
    </i>
    <i>
      <x v="1080"/>
    </i>
    <i>
      <x v="39"/>
    </i>
    <i>
      <x v="549"/>
    </i>
    <i>
      <x v="774"/>
    </i>
    <i>
      <x v="571"/>
    </i>
    <i>
      <x v="1022"/>
    </i>
    <i>
      <x v="535"/>
    </i>
    <i>
      <x v="223"/>
    </i>
    <i>
      <x v="222"/>
    </i>
    <i>
      <x v="421"/>
    </i>
    <i>
      <x v="825"/>
    </i>
    <i>
      <x v="603"/>
    </i>
    <i>
      <x v="1025"/>
    </i>
    <i>
      <x v="1081"/>
    </i>
    <i>
      <x v="58"/>
    </i>
    <i>
      <x v="879"/>
    </i>
    <i>
      <x v="30"/>
    </i>
    <i>
      <x v="892"/>
    </i>
    <i>
      <x v="906"/>
    </i>
    <i>
      <x v="1074"/>
    </i>
    <i>
      <x v="649"/>
    </i>
    <i>
      <x v="888"/>
    </i>
    <i>
      <x v="688"/>
    </i>
    <i>
      <x v="143"/>
    </i>
    <i>
      <x v="1153"/>
    </i>
    <i>
      <x v="65"/>
    </i>
    <i>
      <x v="572"/>
    </i>
    <i>
      <x v="6"/>
    </i>
    <i>
      <x v="1111"/>
    </i>
    <i>
      <x v="68"/>
    </i>
    <i>
      <x v="601"/>
    </i>
    <i>
      <x v="766"/>
    </i>
    <i>
      <x v="1330"/>
    </i>
    <i>
      <x v="439"/>
    </i>
    <i>
      <x v="401"/>
    </i>
    <i>
      <x v="7"/>
    </i>
    <i>
      <x v="1287"/>
    </i>
    <i>
      <x v="691"/>
    </i>
    <i>
      <x v="69"/>
    </i>
    <i>
      <x v="627"/>
    </i>
    <i>
      <x v="339"/>
    </i>
    <i>
      <x v="137"/>
    </i>
    <i>
      <x v="1282"/>
    </i>
    <i>
      <x v="1083"/>
    </i>
    <i>
      <x v="717"/>
    </i>
    <i>
      <x v="654"/>
    </i>
    <i>
      <x v="645"/>
    </i>
    <i>
      <x v="739"/>
    </i>
    <i>
      <x v="253"/>
    </i>
    <i>
      <x v="1234"/>
    </i>
    <i>
      <x v="494"/>
    </i>
    <i>
      <x v="1127"/>
    </i>
    <i>
      <x v="281"/>
    </i>
    <i>
      <x v="426"/>
    </i>
    <i>
      <x v="1014"/>
    </i>
    <i>
      <x v="712"/>
    </i>
    <i>
      <x v="1161"/>
    </i>
    <i>
      <x v="340"/>
    </i>
    <i>
      <x v="1162"/>
    </i>
    <i>
      <x v="453"/>
    </i>
    <i>
      <x v="1297"/>
    </i>
    <i>
      <x v="1298"/>
    </i>
    <i>
      <x v="125"/>
    </i>
    <i>
      <x v="291"/>
    </i>
    <i>
      <x v="45"/>
    </i>
    <i>
      <x v="1336"/>
    </i>
    <i>
      <x v="1016"/>
    </i>
    <i>
      <x v="84"/>
    </i>
    <i>
      <x v="506"/>
    </i>
    <i>
      <x v="1197"/>
    </i>
    <i>
      <x v="1278"/>
    </i>
    <i>
      <x v="659"/>
    </i>
    <i>
      <x v="626"/>
    </i>
    <i>
      <x v="796"/>
    </i>
    <i>
      <x v="151"/>
    </i>
    <i>
      <x v="1005"/>
    </i>
    <i>
      <x v="783"/>
    </i>
    <i>
      <x v="405"/>
    </i>
    <i>
      <x v="826"/>
    </i>
    <i>
      <x v="1291"/>
    </i>
    <i>
      <x v="1163"/>
    </i>
    <i>
      <x v="478"/>
    </i>
    <i>
      <x v="499"/>
    </i>
    <i>
      <x v="1299"/>
    </i>
    <i>
      <x v="474"/>
    </i>
    <i>
      <x v="711"/>
    </i>
    <i>
      <x v="82"/>
    </i>
    <i>
      <x v="629"/>
    </i>
    <i>
      <x v="505"/>
    </i>
    <i>
      <x v="893"/>
    </i>
    <i>
      <x v="1"/>
    </i>
    <i>
      <x v="67"/>
    </i>
    <i>
      <x v="846"/>
    </i>
    <i>
      <x v="1277"/>
    </i>
    <i>
      <x v="12"/>
    </i>
    <i>
      <x/>
    </i>
    <i>
      <x v="727"/>
    </i>
    <i>
      <x v="631"/>
    </i>
    <i>
      <x v="1244"/>
    </i>
    <i>
      <x v="628"/>
    </i>
    <i>
      <x v="279"/>
    </i>
    <i>
      <x v="1143"/>
    </i>
    <i>
      <x v="713"/>
    </i>
    <i>
      <x v="682"/>
    </i>
    <i>
      <x v="1226"/>
    </i>
    <i>
      <x v="772"/>
    </i>
    <i>
      <x v="619"/>
    </i>
    <i>
      <x v="85"/>
    </i>
    <i>
      <x v="1002"/>
    </i>
    <i t="grand">
      <x/>
    </i>
  </rowItems>
  <colItems count="1">
    <i/>
  </colItems>
  <dataFields count="1">
    <dataField name="Sum of rating_count" fld="15" baseField="0" baseItem="0" numFmtId="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8"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Main Category">
  <location ref="A3:B13" firstHeaderRow="1" firstDataRow="1" firstDataCol="1"/>
  <pivotFields count="27">
    <pivotField showAll="0"/>
    <pivotField showAll="0"/>
    <pivotField showAll="0"/>
    <pivotField axis="axisRow" showAll="0" sortType="descending">
      <items count="10">
        <item x="7"/>
        <item x="1"/>
        <item x="0"/>
        <item x="8"/>
        <item x="3"/>
        <item x="5"/>
        <item x="2"/>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pivotField dataField="1" numFmtId="9" showAll="0"/>
    <pivotField showAll="0"/>
    <pivotField numFmtId="164" showAll="0" defaultSubtotal="0"/>
    <pivotField showAll="0"/>
    <pivotField showAll="0"/>
    <pivotField numFmtId="164" showAll="0" defaultSubtotal="0"/>
    <pivotField showAll="0"/>
    <pivotField showAll="0"/>
    <pivotField showAll="0"/>
    <pivotField showAll="0"/>
    <pivotField showAll="0"/>
    <pivotField showAll="0"/>
    <pivotField showAll="0"/>
    <pivotField showAll="0"/>
    <pivotField showAll="0"/>
    <pivotField showAll="0"/>
  </pivotFields>
  <rowFields count="1">
    <field x="3"/>
  </rowFields>
  <rowItems count="10">
    <i>
      <x v="1"/>
    </i>
    <i>
      <x v="2"/>
    </i>
    <i>
      <x v="4"/>
    </i>
    <i>
      <x v="7"/>
    </i>
    <i>
      <x v="6"/>
    </i>
    <i>
      <x v="5"/>
    </i>
    <i>
      <x v="3"/>
    </i>
    <i>
      <x/>
    </i>
    <i>
      <x v="8"/>
    </i>
    <i t="grand">
      <x/>
    </i>
  </rowItems>
  <colItems count="1">
    <i/>
  </colItems>
  <dataFields count="1">
    <dataField name="Max of discount_percentage" fld="11" subtotal="max" baseField="0" baseItem="0" numFmtId="10"/>
  </dataField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9"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Products Id">
  <location ref="A3:B1355" firstHeaderRow="1" firstDataRow="1" firstDataCol="1"/>
  <pivotFields count="27">
    <pivotField axis="axisRow" showAll="0" sortType="descending">
      <items count="1352">
        <item x="905"/>
        <item x="675"/>
        <item x="451"/>
        <item x="458"/>
        <item x="471"/>
        <item x="276"/>
        <item x="668"/>
        <item x="463"/>
        <item x="359"/>
        <item x="1076"/>
        <item x="742"/>
        <item x="636"/>
        <item x="1227"/>
        <item x="937"/>
        <item x="872"/>
        <item x="805"/>
        <item x="1102"/>
        <item x="1152"/>
        <item x="559"/>
        <item x="922"/>
        <item x="1024"/>
        <item x="948"/>
        <item x="1036"/>
        <item x="1244"/>
        <item x="1067"/>
        <item x="634"/>
        <item x="1107"/>
        <item x="900"/>
        <item x="988"/>
        <item x="935"/>
        <item x="993"/>
        <item x="1194"/>
        <item x="295"/>
        <item x="343"/>
        <item x="1228"/>
        <item x="991"/>
        <item x="910"/>
        <item x="403"/>
        <item x="1180"/>
        <item x="1225"/>
        <item x="628"/>
        <item x="766"/>
        <item x="602"/>
        <item x="700"/>
        <item x="616"/>
        <item x="1011"/>
        <item x="927"/>
        <item x="787"/>
        <item x="995"/>
        <item x="477"/>
        <item x="447"/>
        <item x="465"/>
        <item x="31"/>
        <item x="1217"/>
        <item x="555"/>
        <item x="1002"/>
        <item x="1020"/>
        <item x="806"/>
        <item x="909"/>
        <item x="1029"/>
        <item x="545"/>
        <item x="707"/>
        <item x="1257"/>
        <item x="718"/>
        <item x="1248"/>
        <item x="1302"/>
        <item x="670"/>
        <item x="994"/>
        <item x="342"/>
        <item x="521"/>
        <item x="530"/>
        <item x="558"/>
        <item x="513"/>
        <item x="663"/>
        <item x="607"/>
        <item x="1320"/>
        <item x="848"/>
        <item x="444"/>
        <item x="394"/>
        <item x="781"/>
        <item x="773"/>
        <item x="656"/>
        <item x="456"/>
        <item x="430"/>
        <item x="697"/>
        <item x="372"/>
        <item x="603"/>
        <item x="618"/>
        <item x="319"/>
        <item x="585"/>
        <item x="723"/>
        <item x="879"/>
        <item x="861"/>
        <item x="464"/>
        <item x="411"/>
        <item x="1052"/>
        <item x="454"/>
        <item x="866"/>
        <item x="878"/>
        <item x="1007"/>
        <item x="4"/>
        <item x="1114"/>
        <item x="611"/>
        <item x="587"/>
        <item x="658"/>
        <item x="1012"/>
        <item x="380"/>
        <item x="694"/>
        <item x="457"/>
        <item x="764"/>
        <item x="1127"/>
        <item x="1015"/>
        <item x="1208"/>
        <item x="1061"/>
        <item x="929"/>
        <item x="1082"/>
        <item x="382"/>
        <item x="783"/>
        <item x="834"/>
        <item x="987"/>
        <item x="622"/>
        <item x="959"/>
        <item x="345"/>
        <item x="918"/>
        <item x="1047"/>
        <item x="509"/>
        <item x="302"/>
        <item x="105"/>
        <item x="621"/>
        <item x="1150"/>
        <item x="1198"/>
        <item x="494"/>
        <item x="996"/>
        <item x="829"/>
        <item x="797"/>
        <item x="736"/>
        <item x="1239"/>
        <item x="907"/>
        <item x="940"/>
        <item x="316"/>
        <item x="763"/>
        <item x="1323"/>
        <item x="752"/>
        <item x="429"/>
        <item x="475"/>
        <item x="405"/>
        <item x="126"/>
        <item x="526"/>
        <item x="604"/>
        <item x="570"/>
        <item x="1222"/>
        <item x="1023"/>
        <item x="1211"/>
        <item x="1339"/>
        <item x="877"/>
        <item x="908"/>
        <item x="1334"/>
        <item x="689"/>
        <item x="754"/>
        <item x="315"/>
        <item x="13"/>
        <item x="202"/>
        <item x="613"/>
        <item x="367"/>
        <item x="693"/>
        <item x="946"/>
        <item x="527"/>
        <item x="153"/>
        <item x="198"/>
        <item x="1330"/>
        <item x="184"/>
        <item x="858"/>
        <item x="960"/>
        <item x="949"/>
        <item x="347"/>
        <item x="1001"/>
        <item x="479"/>
        <item x="303"/>
        <item x="1006"/>
        <item x="388"/>
        <item x="598"/>
        <item x="280"/>
        <item x="586"/>
        <item x="402"/>
        <item x="738"/>
        <item x="1106"/>
        <item x="566"/>
        <item x="1130"/>
        <item x="1347"/>
        <item x="293"/>
        <item x="157"/>
        <item x="815"/>
        <item x="1162"/>
        <item x="762"/>
        <item x="1064"/>
        <item x="986"/>
        <item x="1191"/>
        <item x="857"/>
        <item x="128"/>
        <item x="976"/>
        <item x="888"/>
        <item x="915"/>
        <item x="1151"/>
        <item x="428"/>
        <item x="496"/>
        <item x="664"/>
        <item x="847"/>
        <item x="1349"/>
        <item x="1314"/>
        <item x="945"/>
        <item x="1008"/>
        <item x="503"/>
        <item x="1193"/>
        <item x="395"/>
        <item x="958"/>
        <item x="788"/>
        <item x="875"/>
        <item x="579"/>
        <item x="334"/>
        <item x="259"/>
        <item x="1039"/>
        <item x="1009"/>
        <item x="418"/>
        <item x="363"/>
        <item x="1242"/>
        <item x="1122"/>
        <item x="953"/>
        <item x="406"/>
        <item x="1101"/>
        <item x="676"/>
        <item x="680"/>
        <item x="1000"/>
        <item x="182"/>
        <item x="716"/>
        <item x="944"/>
        <item x="1032"/>
        <item x="1184"/>
        <item x="539"/>
        <item x="79"/>
        <item x="712"/>
        <item x="1141"/>
        <item x="340"/>
        <item x="493"/>
        <item x="461"/>
        <item x="1021"/>
        <item x="1336"/>
        <item x="356"/>
        <item x="500"/>
        <item x="727"/>
        <item x="1022"/>
        <item x="1243"/>
        <item x="1256"/>
        <item x="299"/>
        <item x="306"/>
        <item x="1251"/>
        <item x="1232"/>
        <item x="389"/>
        <item x="310"/>
        <item x="1333"/>
        <item x="1286"/>
        <item x="436"/>
        <item x="860"/>
        <item x="818"/>
        <item x="185"/>
        <item x="1093"/>
        <item x="645"/>
        <item x="1121"/>
        <item x="889"/>
        <item x="1234"/>
        <item x="1310"/>
        <item x="924"/>
        <item x="973"/>
        <item x="759"/>
        <item x="1294"/>
        <item x="1192"/>
        <item x="338"/>
        <item x="967"/>
        <item x="1085"/>
        <item x="582"/>
        <item x="741"/>
        <item x="441"/>
        <item x="955"/>
        <item x="1275"/>
        <item x="439"/>
        <item x="1142"/>
        <item x="524"/>
        <item x="424"/>
        <item x="332"/>
        <item x="1155"/>
        <item x="250"/>
        <item x="473"/>
        <item x="1245"/>
        <item x="1263"/>
        <item x="466"/>
        <item x="371"/>
        <item x="933"/>
        <item x="652"/>
        <item x="96"/>
        <item x="516"/>
        <item x="828"/>
        <item x="346"/>
        <item x="1091"/>
        <item x="1103"/>
        <item x="317"/>
        <item x="1289"/>
        <item x="1285"/>
        <item x="1345"/>
        <item x="1261"/>
        <item x="1087"/>
        <item x="1062"/>
        <item x="1301"/>
        <item x="572"/>
        <item x="690"/>
        <item x="1266"/>
        <item x="1072"/>
        <item x="942"/>
        <item x="200"/>
        <item x="19"/>
        <item x="58"/>
        <item x="869"/>
        <item x="401"/>
        <item x="1168"/>
        <item x="114"/>
        <item x="882"/>
        <item x="212"/>
        <item x="1224"/>
        <item x="979"/>
        <item x="1116"/>
        <item x="647"/>
        <item x="1312"/>
        <item x="435"/>
        <item x="1270"/>
        <item x="600"/>
        <item x="1054"/>
        <item x="641"/>
        <item x="568"/>
        <item x="1146"/>
        <item x="821"/>
        <item x="826"/>
        <item x="410"/>
        <item x="375"/>
        <item x="830"/>
        <item x="538"/>
        <item x="386"/>
        <item x="292"/>
        <item x="901"/>
        <item x="790"/>
        <item x="1240"/>
        <item x="1276"/>
        <item x="1238"/>
        <item x="320"/>
        <item x="1104"/>
        <item x="786"/>
        <item x="381"/>
        <item x="902"/>
        <item x="557"/>
        <item x="823"/>
        <item x="318"/>
        <item x="744"/>
        <item x="609"/>
        <item x="442"/>
        <item x="445"/>
        <item x="620"/>
        <item x="1246"/>
        <item x="1274"/>
        <item x="775"/>
        <item x="715"/>
        <item x="385"/>
        <item x="1295"/>
        <item x="890"/>
        <item x="537"/>
        <item x="467"/>
        <item x="968"/>
        <item x="981"/>
        <item x="1045"/>
        <item x="520"/>
        <item x="1100"/>
        <item x="323"/>
        <item x="125"/>
        <item x="571"/>
        <item x="812"/>
        <item x="1096"/>
        <item x="1341"/>
        <item x="1071"/>
        <item x="706"/>
        <item x="1237"/>
        <item x="734"/>
        <item x="952"/>
        <item x="398"/>
        <item x="89"/>
        <item x="437"/>
        <item x="289"/>
        <item x="1264"/>
        <item x="208"/>
        <item x="393"/>
        <item x="229"/>
        <item x="916"/>
        <item x="1030"/>
        <item x="798"/>
        <item x="325"/>
        <item x="1226"/>
        <item x="785"/>
        <item x="1140"/>
        <item x="101"/>
        <item x="121"/>
        <item x="1074"/>
        <item x="224"/>
        <item x="711"/>
        <item x="591"/>
        <item x="934"/>
        <item x="1201"/>
        <item x="107"/>
        <item x="614"/>
        <item x="326"/>
        <item x="1145"/>
        <item x="1070"/>
        <item x="925"/>
        <item x="633"/>
        <item x="1325"/>
        <item x="1077"/>
        <item x="290"/>
        <item x="724"/>
        <item x="1316"/>
        <item x="296"/>
        <item x="692"/>
        <item x="453"/>
        <item x="1279"/>
        <item x="1281"/>
        <item x="383"/>
        <item x="551"/>
        <item x="32"/>
        <item x="842"/>
        <item x="808"/>
        <item x="565"/>
        <item x="548"/>
        <item x="643"/>
        <item x="337"/>
        <item x="807"/>
        <item x="1265"/>
        <item x="1348"/>
        <item x="774"/>
        <item x="1119"/>
        <item x="491"/>
        <item x="794"/>
        <item x="709"/>
        <item x="179"/>
        <item x="99"/>
        <item x="41"/>
        <item x="120"/>
        <item x="247"/>
        <item x="25"/>
        <item x="66"/>
        <item x="990"/>
        <item x="236"/>
        <item x="148"/>
        <item x="187"/>
        <item x="104"/>
        <item x="215"/>
        <item x="218"/>
        <item x="76"/>
        <item x="151"/>
        <item x="1055"/>
        <item x="1040"/>
        <item x="575"/>
        <item x="800"/>
        <item x="938"/>
        <item x="1129"/>
        <item x="615"/>
        <item x="642"/>
        <item x="288"/>
        <item x="705"/>
        <item x="904"/>
        <item x="881"/>
        <item x="433"/>
        <item x="1258"/>
        <item x="1290"/>
        <item x="1195"/>
        <item x="1115"/>
        <item x="1113"/>
        <item x="747"/>
        <item x="499"/>
        <item x="671"/>
        <item x="376"/>
        <item x="1203"/>
        <item x="894"/>
        <item x="1273"/>
        <item x="624"/>
        <item x="640"/>
        <item x="484"/>
        <item x="412"/>
        <item x="498"/>
        <item x="560"/>
        <item x="695"/>
        <item x="462"/>
        <item x="1048"/>
        <item x="608"/>
        <item x="1182"/>
        <item x="573"/>
        <item x="452"/>
        <item x="1059"/>
        <item x="1144"/>
        <item x="921"/>
        <item x="654"/>
        <item x="390"/>
        <item x="460"/>
        <item x="1213"/>
        <item x="554"/>
        <item x="355"/>
        <item x="544"/>
        <item x="1328"/>
        <item x="1179"/>
        <item x="1090"/>
        <item x="561"/>
        <item x="978"/>
        <item x="849"/>
        <item x="814"/>
        <item x="684"/>
        <item x="832"/>
        <item x="674"/>
        <item x="969"/>
        <item x="1297"/>
        <item x="932"/>
        <item x="845"/>
        <item x="1172"/>
        <item x="885"/>
        <item x="416"/>
        <item x="1095"/>
        <item x="1068"/>
        <item x="980"/>
        <item x="1069"/>
        <item x="399"/>
        <item x="592"/>
        <item x="743"/>
        <item x="426"/>
        <item x="159"/>
        <item x="722"/>
        <item x="344"/>
        <item x="29"/>
        <item x="789"/>
        <item x="765"/>
        <item x="779"/>
        <item x="619"/>
        <item x="246"/>
        <item x="482"/>
        <item x="755"/>
        <item x="364"/>
        <item x="578"/>
        <item x="547"/>
        <item x="313"/>
        <item x="369"/>
        <item x="853"/>
        <item x="440"/>
        <item x="407"/>
        <item x="678"/>
        <item x="255"/>
        <item x="843"/>
        <item x="113"/>
        <item x="1233"/>
        <item x="72"/>
        <item x="1268"/>
        <item x="569"/>
        <item x="1196"/>
        <item x="16"/>
        <item x="748"/>
        <item x="776"/>
        <item x="449"/>
        <item x="1112"/>
        <item x="638"/>
        <item x="324"/>
        <item x="22"/>
        <item x="970"/>
        <item x="1126"/>
        <item x="725"/>
        <item x="1250"/>
        <item x="564"/>
        <item x="204"/>
        <item x="926"/>
        <item x="1317"/>
        <item x="108"/>
        <item x="859"/>
        <item x="617"/>
        <item x="169"/>
        <item x="33"/>
        <item x="1185"/>
        <item x="228"/>
        <item x="528"/>
        <item x="1178"/>
        <item x="957"/>
        <item x="801"/>
        <item x="816"/>
        <item x="459"/>
        <item x="518"/>
        <item x="977"/>
        <item x="1229"/>
        <item x="836"/>
        <item x="504"/>
        <item x="423"/>
        <item x="1158"/>
        <item x="665"/>
        <item x="702"/>
        <item x="333"/>
        <item x="535"/>
        <item x="719"/>
        <item x="354"/>
        <item x="374"/>
        <item x="761"/>
        <item x="387"/>
        <item x="605"/>
        <item x="989"/>
        <item x="110"/>
        <item x="23"/>
        <item x="713"/>
        <item x="632"/>
        <item x="408"/>
        <item x="804"/>
        <item x="852"/>
        <item x="984"/>
        <item x="378"/>
        <item x="30"/>
        <item x="703"/>
        <item x="118"/>
        <item x="329"/>
        <item x="691"/>
        <item x="733"/>
        <item x="36"/>
        <item x="37"/>
        <item x="123"/>
        <item x="1078"/>
        <item x="1075"/>
        <item x="487"/>
        <item x="1053"/>
        <item x="975"/>
        <item x="710"/>
        <item x="515"/>
        <item x="165"/>
        <item x="87"/>
        <item x="1088"/>
        <item x="1170"/>
        <item x="1157"/>
        <item x="331"/>
        <item x="552"/>
        <item x="1176"/>
        <item x="831"/>
        <item x="796"/>
        <item x="175"/>
        <item x="1131"/>
        <item x="400"/>
        <item x="612"/>
        <item x="263"/>
        <item x="0"/>
        <item x="127"/>
        <item x="49"/>
        <item x="704"/>
        <item x="1138"/>
        <item x="698"/>
        <item x="599"/>
        <item x="1253"/>
        <item x="574"/>
        <item x="282"/>
        <item x="1099"/>
        <item x="162"/>
        <item x="1284"/>
        <item x="260"/>
        <item x="258"/>
        <item x="590"/>
        <item x="887"/>
        <item x="594"/>
        <item x="649"/>
        <item x="1300"/>
        <item x="1169"/>
        <item x="686"/>
        <item x="203"/>
        <item x="69"/>
        <item x="974"/>
        <item x="379"/>
        <item x="549"/>
        <item x="835"/>
        <item x="365"/>
        <item x="651"/>
        <item x="1277"/>
        <item x="650"/>
        <item x="194"/>
        <item x="51"/>
        <item x="397"/>
        <item x="92"/>
        <item x="660"/>
        <item x="998"/>
        <item x="1003"/>
        <item x="1189"/>
        <item x="784"/>
        <item x="1209"/>
        <item x="1110"/>
        <item x="501"/>
        <item x="336"/>
        <item x="1337"/>
        <item x="349"/>
        <item x="46"/>
        <item x="481"/>
        <item x="507"/>
        <item x="18"/>
        <item x="420"/>
        <item x="679"/>
        <item x="512"/>
        <item x="625"/>
        <item x="300"/>
        <item x="529"/>
        <item x="1309"/>
        <item x="443"/>
        <item x="871"/>
        <item x="626"/>
        <item x="1057"/>
        <item x="876"/>
        <item x="919"/>
        <item x="553"/>
        <item x="1311"/>
        <item x="413"/>
        <item x="758"/>
        <item x="563"/>
        <item x="677"/>
        <item x="274"/>
        <item x="176"/>
        <item x="1123"/>
        <item x="799"/>
        <item x="1118"/>
        <item x="732"/>
        <item x="497"/>
        <item x="1249"/>
        <item x="1186"/>
        <item x="793"/>
        <item x="1271"/>
        <item x="749"/>
        <item x="370"/>
        <item x="683"/>
        <item x="964"/>
        <item x="737"/>
        <item x="1204"/>
        <item x="1080"/>
        <item x="285"/>
        <item x="281"/>
        <item x="20"/>
        <item x="144"/>
        <item x="63"/>
        <item x="234"/>
        <item x="38"/>
        <item x="59"/>
        <item x="1202"/>
        <item x="1018"/>
        <item x="1081"/>
        <item x="1174"/>
        <item x="506"/>
        <item x="61"/>
        <item x="294"/>
        <item x="1187"/>
        <item x="583"/>
        <item x="653"/>
        <item x="767"/>
        <item x="730"/>
        <item x="469"/>
        <item x="639"/>
        <item x="850"/>
        <item x="1084"/>
        <item x="803"/>
        <item x="1327"/>
        <item x="696"/>
        <item x="1159"/>
        <item x="476"/>
        <item x="510"/>
        <item x="728"/>
        <item x="150"/>
        <item x="262"/>
        <item x="874"/>
        <item x="802"/>
        <item x="746"/>
        <item x="682"/>
        <item x="817"/>
        <item x="661"/>
        <item x="1041"/>
        <item x="780"/>
        <item x="556"/>
        <item x="327"/>
        <item x="1206"/>
        <item x="1241"/>
        <item x="35"/>
        <item x="1219"/>
        <item x="322"/>
        <item x="64"/>
        <item x="1218"/>
        <item x="417"/>
        <item x="1060"/>
        <item x="593"/>
        <item x="596"/>
        <item x="1027"/>
        <item x="1004"/>
        <item x="245"/>
        <item x="864"/>
        <item x="291"/>
        <item x="134"/>
        <item x="1299"/>
        <item x="330"/>
        <item x="838"/>
        <item x="837"/>
        <item x="130"/>
        <item x="1235"/>
        <item x="985"/>
        <item x="196"/>
        <item x="490"/>
        <item x="1065"/>
        <item x="631"/>
        <item x="863"/>
        <item x="576"/>
        <item x="54"/>
        <item x="434"/>
        <item x="27"/>
        <item x="419"/>
        <item x="1296"/>
        <item x="1149"/>
        <item x="149"/>
        <item x="577"/>
        <item x="1105"/>
        <item x="795"/>
        <item x="1220"/>
        <item x="197"/>
        <item x="86"/>
        <item x="913"/>
        <item x="156"/>
        <item x="495"/>
        <item x="811"/>
        <item x="870"/>
        <item x="1329"/>
        <item x="309"/>
        <item x="377"/>
        <item x="483"/>
        <item x="53"/>
        <item x="1255"/>
        <item x="136"/>
        <item x="891"/>
        <item x="963"/>
        <item x="895"/>
        <item x="983"/>
        <item x="1005"/>
        <item x="1260"/>
        <item x="1034"/>
        <item x="362"/>
        <item x="822"/>
        <item x="1135"/>
        <item x="523"/>
        <item x="351"/>
        <item x="304"/>
        <item x="792"/>
        <item x="223"/>
        <item x="519"/>
        <item x="1111"/>
        <item x="352"/>
        <item x="721"/>
        <item x="95"/>
        <item x="951"/>
        <item x="644"/>
        <item x="1154"/>
        <item x="750"/>
        <item x="1083"/>
        <item x="726"/>
        <item x="770"/>
        <item x="1133"/>
        <item x="341"/>
        <item x="772"/>
        <item x="189"/>
        <item x="161"/>
        <item x="1332"/>
        <item x="540"/>
        <item x="164"/>
        <item x="637"/>
        <item x="350"/>
        <item x="833"/>
        <item x="450"/>
        <item x="486"/>
        <item x="630"/>
        <item x="886"/>
        <item x="851"/>
        <item x="1017"/>
        <item x="1033"/>
        <item x="868"/>
        <item x="906"/>
        <item x="673"/>
        <item x="283"/>
        <item x="1109"/>
        <item x="681"/>
        <item x="769"/>
        <item x="373"/>
        <item x="1042"/>
        <item x="1160"/>
        <item x="21"/>
        <item x="662"/>
        <item x="777"/>
        <item x="314"/>
        <item x="1066"/>
        <item x="854"/>
        <item x="819"/>
        <item x="936"/>
        <item x="75"/>
        <item x="1303"/>
        <item x="124"/>
        <item x="1335"/>
        <item x="1063"/>
        <item x="1230"/>
        <item x="360"/>
        <item x="431"/>
        <item x="739"/>
        <item x="88"/>
        <item x="132"/>
        <item x="581"/>
        <item x="133"/>
        <item x="48"/>
        <item x="584"/>
        <item x="191"/>
        <item x="1016"/>
        <item x="1166"/>
        <item x="409"/>
        <item x="1079"/>
        <item x="1350"/>
        <item x="82"/>
        <item x="143"/>
        <item x="137"/>
        <item x="284"/>
        <item x="1342"/>
        <item x="180"/>
        <item x="301"/>
        <item x="216"/>
        <item x="1153"/>
        <item x="928"/>
        <item x="1171"/>
        <item x="1254"/>
        <item x="542"/>
        <item x="1010"/>
        <item x="896"/>
        <item x="181"/>
        <item x="265"/>
        <item x="421"/>
        <item x="155"/>
        <item x="768"/>
        <item x="844"/>
        <item x="911"/>
        <item x="1094"/>
        <item x="1175"/>
        <item x="353"/>
        <item x="943"/>
        <item x="478"/>
        <item x="667"/>
        <item x="1291"/>
        <item x="514"/>
        <item x="242"/>
        <item x="160"/>
        <item x="266"/>
        <item x="1331"/>
        <item x="912"/>
        <item x="312"/>
        <item x="308"/>
        <item x="298"/>
        <item x="947"/>
        <item x="1282"/>
        <item x="505"/>
        <item x="562"/>
        <item x="1315"/>
        <item x="720"/>
        <item x="1306"/>
        <item x="404"/>
        <item x="714"/>
        <item x="171"/>
        <item x="708"/>
        <item x="141"/>
        <item x="1247"/>
        <item x="43"/>
        <item x="80"/>
        <item x="50"/>
        <item x="1097"/>
        <item x="1035"/>
        <item x="142"/>
        <item x="580"/>
        <item x="147"/>
        <item x="1165"/>
        <item x="272"/>
        <item x="522"/>
        <item x="1050"/>
        <item x="597"/>
        <item x="648"/>
        <item x="1343"/>
        <item x="855"/>
        <item x="903"/>
        <item x="880"/>
        <item x="268"/>
        <item x="252"/>
        <item x="950"/>
        <item x="396"/>
        <item x="635"/>
        <item x="111"/>
        <item x="1340"/>
        <item x="384"/>
        <item x="1319"/>
        <item x="1025"/>
        <item x="226"/>
        <item x="57"/>
        <item x="231"/>
        <item x="207"/>
        <item x="1287"/>
        <item x="455"/>
        <item x="1173"/>
        <item x="655"/>
        <item x="525"/>
        <item x="100"/>
        <item x="34"/>
        <item x="1236"/>
        <item x="425"/>
        <item x="119"/>
        <item x="232"/>
        <item x="39"/>
        <item x="541"/>
        <item x="278"/>
        <item x="782"/>
        <item x="827"/>
        <item x="956"/>
        <item x="971"/>
        <item x="414"/>
        <item x="825"/>
        <item x="699"/>
        <item x="91"/>
        <item x="167"/>
        <item x="254"/>
        <item x="248"/>
        <item x="1283"/>
        <item x="1086"/>
        <item x="567"/>
        <item x="190"/>
        <item x="914"/>
        <item x="623"/>
        <item x="74"/>
        <item x="339"/>
        <item x="12"/>
        <item x="917"/>
        <item x="809"/>
        <item x="883"/>
        <item x="47"/>
        <item x="1223"/>
        <item x="1073"/>
        <item x="629"/>
        <item x="217"/>
        <item x="1089"/>
        <item x="1120"/>
        <item x="102"/>
        <item x="106"/>
        <item x="140"/>
        <item x="56"/>
        <item x="321"/>
        <item x="839"/>
        <item x="729"/>
        <item x="657"/>
        <item x="199"/>
        <item x="778"/>
        <item x="71"/>
        <item x="67"/>
        <item x="230"/>
        <item x="15"/>
        <item x="206"/>
        <item x="168"/>
        <item x="45"/>
        <item x="5"/>
        <item x="610"/>
        <item x="867"/>
        <item x="238"/>
        <item x="1143"/>
        <item x="287"/>
        <item x="999"/>
        <item x="1210"/>
        <item x="1318"/>
        <item x="840"/>
        <item x="210"/>
        <item x="862"/>
        <item x="1308"/>
        <item x="1313"/>
        <item x="1038"/>
        <item x="348"/>
        <item x="97"/>
        <item x="735"/>
        <item x="897"/>
        <item x="1177"/>
        <item x="601"/>
        <item x="685"/>
        <item x="588"/>
        <item x="1044"/>
        <item x="109"/>
        <item x="77"/>
        <item x="26"/>
        <item x="94"/>
        <item x="1262"/>
        <item x="606"/>
        <item x="214"/>
        <item x="1147"/>
        <item x="1298"/>
        <item x="432"/>
        <item x="745"/>
        <item x="534"/>
        <item x="1293"/>
        <item x="930"/>
        <item x="368"/>
        <item x="135"/>
        <item x="145"/>
        <item x="42"/>
        <item x="813"/>
        <item x="659"/>
        <item x="1132"/>
        <item x="357"/>
        <item x="899"/>
        <item x="532"/>
        <item x="257"/>
        <item x="174"/>
        <item x="264"/>
        <item x="70"/>
        <item x="62"/>
        <item x="646"/>
        <item x="492"/>
        <item x="256"/>
        <item x="589"/>
        <item x="1272"/>
        <item x="531"/>
        <item x="1046"/>
        <item x="438"/>
        <item x="103"/>
        <item x="898"/>
        <item x="81"/>
        <item x="982"/>
        <item x="1269"/>
        <item x="448"/>
        <item x="98"/>
        <item x="954"/>
        <item x="489"/>
        <item x="751"/>
        <item x="1205"/>
        <item x="391"/>
        <item x="1207"/>
        <item x="192"/>
        <item x="856"/>
        <item x="701"/>
        <item x="536"/>
        <item x="865"/>
        <item x="446"/>
        <item x="756"/>
        <item x="279"/>
        <item x="163"/>
        <item x="139"/>
        <item x="997"/>
        <item x="771"/>
        <item x="666"/>
        <item x="297"/>
        <item x="244"/>
        <item x="193"/>
        <item x="731"/>
        <item x="1190"/>
        <item x="1014"/>
        <item x="502"/>
        <item x="1164"/>
        <item x="201"/>
        <item x="893"/>
        <item x="939"/>
        <item x="517"/>
        <item x="760"/>
        <item x="166"/>
        <item x="328"/>
        <item x="546"/>
        <item x="11"/>
        <item x="10"/>
        <item x="116"/>
        <item x="177"/>
        <item x="1043"/>
        <item x="1028"/>
        <item x="884"/>
        <item x="508"/>
        <item x="235"/>
        <item x="83"/>
        <item x="511"/>
        <item x="233"/>
        <item x="550"/>
        <item x="1"/>
        <item x="253"/>
        <item x="65"/>
        <item x="1267"/>
        <item x="992"/>
        <item x="275"/>
        <item x="688"/>
        <item x="468"/>
        <item x="422"/>
        <item x="962"/>
        <item x="261"/>
        <item x="112"/>
        <item x="73"/>
        <item x="146"/>
        <item x="60"/>
        <item x="183"/>
        <item x="84"/>
        <item x="90"/>
        <item x="757"/>
        <item x="873"/>
        <item x="687"/>
        <item x="1019"/>
        <item x="1056"/>
        <item x="1128"/>
        <item x="358"/>
        <item x="273"/>
        <item x="1181"/>
        <item x="222"/>
        <item x="152"/>
        <item x="243"/>
        <item x="239"/>
        <item x="221"/>
        <item x="1259"/>
        <item x="2"/>
        <item x="172"/>
        <item x="93"/>
        <item x="40"/>
        <item x="361"/>
        <item x="269"/>
        <item x="740"/>
        <item x="1026"/>
        <item x="6"/>
        <item x="1221"/>
        <item x="170"/>
        <item x="158"/>
        <item x="920"/>
        <item x="810"/>
        <item x="122"/>
        <item x="307"/>
        <item x="485"/>
        <item x="366"/>
        <item x="1188"/>
        <item x="249"/>
        <item x="846"/>
        <item x="480"/>
        <item x="824"/>
        <item x="286"/>
        <item x="267"/>
        <item x="225"/>
        <item x="1197"/>
        <item x="1321"/>
        <item x="1108"/>
        <item x="178"/>
        <item x="1137"/>
        <item x="1216"/>
        <item x="966"/>
        <item x="1326"/>
        <item x="227"/>
        <item x="85"/>
        <item x="474"/>
        <item x="470"/>
        <item x="427"/>
        <item x="17"/>
        <item x="923"/>
        <item x="117"/>
        <item x="1214"/>
        <item x="220"/>
        <item x="1148"/>
        <item x="277"/>
        <item x="1346"/>
        <item x="543"/>
        <item x="305"/>
        <item x="188"/>
        <item x="237"/>
        <item x="1134"/>
        <item x="1167"/>
        <item x="392"/>
        <item x="1058"/>
        <item x="1231"/>
        <item x="820"/>
        <item x="972"/>
        <item x="627"/>
        <item x="241"/>
        <item x="209"/>
        <item x="1324"/>
        <item x="173"/>
        <item x="488"/>
        <item x="8"/>
        <item x="14"/>
        <item x="9"/>
        <item x="213"/>
        <item x="186"/>
        <item x="1292"/>
        <item x="335"/>
        <item x="311"/>
        <item x="1163"/>
        <item x="472"/>
        <item x="672"/>
        <item x="1200"/>
        <item x="892"/>
        <item x="219"/>
        <item x="270"/>
        <item x="1049"/>
        <item x="7"/>
        <item x="595"/>
        <item x="44"/>
        <item x="240"/>
        <item x="1322"/>
        <item x="129"/>
        <item x="68"/>
        <item x="78"/>
        <item x="52"/>
        <item x="3"/>
        <item x="1125"/>
        <item x="965"/>
        <item x="717"/>
        <item x="941"/>
        <item x="251"/>
        <item x="1288"/>
        <item x="791"/>
        <item x="669"/>
        <item x="1215"/>
        <item x="753"/>
        <item x="1344"/>
        <item x="1199"/>
        <item x="1280"/>
        <item x="931"/>
        <item x="1338"/>
        <item x="1252"/>
        <item x="1117"/>
        <item x="415"/>
        <item x="1124"/>
        <item x="1156"/>
        <item x="1031"/>
        <item x="55"/>
        <item x="24"/>
        <item x="138"/>
        <item x="195"/>
        <item x="1051"/>
        <item x="271"/>
        <item x="841"/>
        <item x="1183"/>
        <item x="1013"/>
        <item x="1136"/>
        <item x="131"/>
        <item x="1161"/>
        <item x="1278"/>
        <item x="1305"/>
        <item x="1139"/>
        <item x="154"/>
        <item x="205"/>
        <item x="211"/>
        <item x="115"/>
        <item x="533"/>
        <item x="1304"/>
        <item x="1307"/>
        <item x="961"/>
        <item x="1092"/>
        <item x="1212"/>
        <item x="1098"/>
        <item x="28"/>
        <item x="10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pivotField showAll="0"/>
    <pivotField showAll="0"/>
    <pivotField numFmtId="9" showAll="0"/>
    <pivotField showAll="0"/>
    <pivotField numFmtId="164" showAll="0" defaultSubtotal="0"/>
    <pivotField showAll="0"/>
    <pivotField showAll="0"/>
    <pivotField dataField="1" numFmtId="164" showAll="0" defaultSubtotal="0"/>
    <pivotField showAll="0"/>
    <pivotField showAll="0"/>
    <pivotField showAll="0"/>
    <pivotField showAll="0"/>
    <pivotField showAll="0"/>
    <pivotField showAll="0"/>
    <pivotField showAll="0"/>
    <pivotField showAll="0"/>
    <pivotField showAll="0"/>
    <pivotField showAll="0"/>
  </pivotFields>
  <rowFields count="1">
    <field x="0"/>
  </rowFields>
  <rowItems count="1352">
    <i>
      <x v="643"/>
    </i>
    <i>
      <x v="848"/>
    </i>
    <i>
      <x v="346"/>
    </i>
    <i>
      <x v="464"/>
    </i>
    <i>
      <x v="47"/>
    </i>
    <i>
      <x v="443"/>
    </i>
    <i>
      <x v="538"/>
    </i>
    <i>
      <x v="1308"/>
    </i>
    <i>
      <x v="215"/>
    </i>
    <i>
      <x v="117"/>
    </i>
    <i>
      <x v="352"/>
    </i>
    <i>
      <x v="819"/>
    </i>
    <i>
      <x v="401"/>
    </i>
    <i>
      <x v="728"/>
    </i>
    <i>
      <x v="689"/>
    </i>
    <i>
      <x v="79"/>
    </i>
    <i>
      <x v="272"/>
    </i>
    <i>
      <x v="1016"/>
    </i>
    <i>
      <x v="777"/>
    </i>
    <i>
      <x v="540"/>
    </i>
    <i>
      <x v="532"/>
    </i>
    <i>
      <x v="1055"/>
    </i>
    <i>
      <x v="892"/>
    </i>
    <i>
      <x v="564"/>
    </i>
    <i>
      <x v="440"/>
    </i>
    <i>
      <x v="365"/>
    </i>
    <i>
      <x v="80"/>
    </i>
    <i>
      <x v="864"/>
    </i>
    <i>
      <x v="1148"/>
    </i>
    <i>
      <x v="722"/>
    </i>
    <i>
      <x v="1"/>
    </i>
    <i>
      <x v="134"/>
    </i>
    <i>
      <x v="41"/>
    </i>
    <i>
      <x v="398"/>
    </i>
    <i>
      <x v="861"/>
    </i>
    <i>
      <x v="15"/>
    </i>
    <i>
      <x v="886"/>
    </i>
    <i>
      <x v="716"/>
    </i>
    <i>
      <x v="1197"/>
    </i>
    <i>
      <x v="938"/>
    </i>
    <i>
      <x v="755"/>
    </i>
    <i>
      <x v="539"/>
    </i>
    <i>
      <x v="109"/>
    </i>
    <i>
      <x v="10"/>
    </i>
    <i>
      <x v="193"/>
    </i>
    <i>
      <x v="140"/>
    </i>
    <i>
      <x v="1143"/>
    </i>
    <i>
      <x v="605"/>
    </i>
    <i>
      <x v="279"/>
    </i>
    <i>
      <x v="1162"/>
    </i>
    <i>
      <x v="142"/>
    </i>
    <i>
      <x v="772"/>
    </i>
    <i>
      <x v="1218"/>
    </i>
    <i>
      <x v="588"/>
    </i>
    <i>
      <x v="771"/>
    </i>
    <i>
      <x v="158"/>
    </i>
    <i>
      <x v="544"/>
    </i>
    <i>
      <x v="614"/>
    </i>
    <i>
      <x v="1133"/>
    </i>
    <i>
      <x v="248"/>
    </i>
    <i>
      <x v="1311"/>
    </i>
    <i>
      <x v="761"/>
    </i>
    <i>
      <x v="358"/>
    </i>
    <i>
      <x v="1052"/>
    </i>
    <i>
      <x v="1097"/>
    </i>
    <i>
      <x v="623"/>
    </i>
    <i>
      <x v="135"/>
    </i>
    <i>
      <x v="858"/>
    </i>
    <i>
      <x v="730"/>
    </i>
    <i>
      <x v="906"/>
    </i>
    <i>
      <x v="184"/>
    </i>
    <i>
      <x v="860"/>
    </i>
    <i>
      <x v="724"/>
    </i>
    <i>
      <x v="563"/>
    </i>
    <i>
      <x v="767"/>
    </i>
    <i>
      <x v="191"/>
    </i>
    <i>
      <x v="734"/>
    </i>
    <i>
      <x v="1080"/>
    </i>
    <i>
      <x v="572"/>
    </i>
    <i>
      <x v="421"/>
    </i>
    <i>
      <x v="90"/>
    </i>
    <i>
      <x v="1153"/>
    </i>
    <i>
      <x v="479"/>
    </i>
    <i>
      <x v="535"/>
    </i>
    <i>
      <x v="470"/>
    </i>
    <i>
      <x v="386"/>
    </i>
    <i>
      <x v="756"/>
    </i>
    <i>
      <x v="853"/>
    </i>
    <i>
      <x v="962"/>
    </i>
    <i>
      <x v="632"/>
    </i>
    <i>
      <x v="518"/>
    </i>
    <i>
      <x v="882"/>
    </i>
    <i>
      <x v="602"/>
    </i>
    <i>
      <x v="233"/>
    </i>
    <i>
      <x v="1286"/>
    </i>
    <i>
      <x v="63"/>
    </i>
    <i>
      <x v="444"/>
    </i>
    <i>
      <x v="1304"/>
    </i>
    <i>
      <x v="366"/>
    </i>
    <i>
      <x v="965"/>
    </i>
    <i>
      <x v="317"/>
    </i>
    <i>
      <x v="157"/>
    </i>
    <i>
      <x v="619"/>
    </i>
    <i>
      <x v="407"/>
    </i>
    <i>
      <x v="611"/>
    </i>
    <i>
      <x v="652"/>
    </i>
    <i>
      <x v="43"/>
    </i>
    <i>
      <x v="885"/>
    </i>
    <i>
      <x v="239"/>
    </i>
    <i>
      <x v="61"/>
    </i>
    <i>
      <x v="967"/>
    </i>
    <i>
      <x v="384"/>
    </i>
    <i>
      <x v="599"/>
    </i>
    <i>
      <x v="1139"/>
    </i>
    <i>
      <x v="1022"/>
    </i>
    <i>
      <x v="6"/>
    </i>
    <i>
      <x v="516"/>
    </i>
    <i>
      <x v="553"/>
    </i>
    <i>
      <x v="654"/>
    </i>
    <i>
      <x v="230"/>
    </i>
    <i>
      <x v="701"/>
    </i>
    <i>
      <x v="481"/>
    </i>
    <i>
      <x v="229"/>
    </i>
    <i>
      <x v="84"/>
    </i>
    <i>
      <x v="432"/>
    </i>
    <i>
      <x v="763"/>
    </i>
    <i>
      <x v="732"/>
    </i>
    <i>
      <x v="1309"/>
    </i>
    <i>
      <x v="492"/>
    </i>
    <i>
      <x v="1185"/>
    </i>
    <i>
      <x v="424"/>
    </i>
    <i>
      <x v="66"/>
    </i>
    <i>
      <x v="515"/>
    </i>
    <i>
      <x v="773"/>
    </i>
    <i>
      <x v="160"/>
    </i>
    <i>
      <x v="946"/>
    </i>
    <i>
      <x v="718"/>
    </i>
    <i>
      <x v="437"/>
    </i>
    <i>
      <x v="1199"/>
    </i>
    <i>
      <x v="164"/>
    </i>
    <i>
      <x v="57"/>
    </i>
    <i>
      <x v="107"/>
    </i>
    <i>
      <x v="670"/>
    </i>
    <i>
      <x v="1084"/>
    </i>
    <i>
      <x v="622"/>
    </i>
    <i>
      <x v="312"/>
    </i>
    <i>
      <x v="826"/>
    </i>
    <i>
      <x v="685"/>
    </i>
    <i>
      <x v="598"/>
    </i>
    <i>
      <x v="1105"/>
    </i>
    <i>
      <x v="1149"/>
    </i>
    <i>
      <x v="205"/>
    </i>
    <i>
      <x v="380"/>
    </i>
    <i>
      <x v="1225"/>
    </i>
    <i>
      <x v="1037"/>
    </i>
    <i>
      <x v="73"/>
    </i>
    <i>
      <x v="356"/>
    </i>
    <i>
      <x v="1063"/>
    </i>
    <i>
      <x v="1106"/>
    </i>
    <i>
      <x v="649"/>
    </i>
    <i>
      <x v="1035"/>
    </i>
    <i>
      <x v="891"/>
    </i>
    <i>
      <x v="911"/>
    </i>
    <i>
      <x v="775"/>
    </i>
    <i>
      <x v="1166"/>
    </i>
    <i>
      <x v="1059"/>
    </i>
    <i>
      <x v="100"/>
    </i>
    <i>
      <x v="562"/>
    </i>
    <i>
      <x v="1292"/>
    </i>
    <i>
      <x v="1167"/>
    </i>
    <i>
      <x v="1278"/>
    </i>
    <i>
      <x v="699"/>
    </i>
    <i>
      <x v="1251"/>
    </i>
    <i>
      <x v="1276"/>
    </i>
    <i>
      <x v="1277"/>
    </i>
    <i>
      <x v="1179"/>
    </i>
    <i>
      <x v="970"/>
    </i>
    <i>
      <x v="1301"/>
    </i>
    <i>
      <x v="1220"/>
    </i>
    <i>
      <x v="1062"/>
    </i>
    <i>
      <x v="1212"/>
    </i>
    <i>
      <x v="1294"/>
    </i>
    <i>
      <x v="262"/>
    </i>
    <i>
      <x v="625"/>
    </i>
    <i>
      <x v="447"/>
    </i>
    <i>
      <x v="1013"/>
    </i>
    <i>
      <x v="1104"/>
    </i>
    <i>
      <x v="318"/>
    </i>
    <i>
      <x v="1215"/>
    </i>
    <i>
      <x v="774"/>
    </i>
    <i>
      <x v="589"/>
    </i>
    <i>
      <x v="743"/>
    </i>
    <i>
      <x v="610"/>
    </i>
    <i>
      <x v="537"/>
    </i>
    <i>
      <x v="624"/>
    </i>
    <i>
      <x v="782"/>
    </i>
    <i>
      <x v="569"/>
    </i>
    <i>
      <x v="651"/>
    </i>
    <i>
      <x v="450"/>
    </i>
    <i>
      <x v="1008"/>
    </i>
    <i>
      <x v="618"/>
    </i>
    <i>
      <x v="582"/>
    </i>
    <i>
      <x v="430"/>
    </i>
    <i>
      <x v="52"/>
    </i>
    <i>
      <x v="1089"/>
    </i>
    <i>
      <x v="337"/>
    </i>
    <i>
      <x v="890"/>
    </i>
    <i>
      <x v="812"/>
    </i>
    <i>
      <x v="1039"/>
    </i>
    <i>
      <x v="1349"/>
    </i>
    <i>
      <x v="739"/>
    </i>
    <i>
      <x v="1324"/>
    </i>
    <i>
      <x v="696"/>
    </i>
    <i>
      <x v="1268"/>
    </i>
    <i>
      <x v="972"/>
    </i>
    <i>
      <x v="843"/>
    </i>
    <i>
      <x v="896"/>
    </i>
    <i>
      <x v="81"/>
    </i>
    <i>
      <x v="104"/>
    </i>
    <i>
      <x v="1053"/>
    </i>
    <i>
      <x v="1049"/>
    </i>
    <i>
      <x v="682"/>
    </i>
    <i>
      <x v="999"/>
    </i>
    <i>
      <x v="1300"/>
    </i>
    <i>
      <x v="1323"/>
    </i>
    <i>
      <x v="810"/>
    </i>
    <i>
      <x v="832"/>
    </i>
    <i>
      <x v="1005"/>
    </i>
    <i>
      <x v="502"/>
    </i>
    <i>
      <x v="754"/>
    </i>
    <i>
      <x v="558"/>
    </i>
    <i>
      <x v="907"/>
    </i>
    <i>
      <x v="672"/>
    </i>
    <i>
      <x v="296"/>
    </i>
    <i>
      <x v="1114"/>
    </i>
    <i>
      <x v="1115"/>
    </i>
    <i>
      <x v="741"/>
    </i>
    <i>
      <x v="1181"/>
    </i>
    <i>
      <x v="678"/>
    </i>
    <i>
      <x v="983"/>
    </i>
    <i>
      <x v="451"/>
    </i>
    <i>
      <x v="1057"/>
    </i>
    <i>
      <x v="667"/>
    </i>
    <i>
      <x v="1298"/>
    </i>
    <i>
      <x v="1116"/>
    </i>
    <i>
      <x v="680"/>
    </i>
    <i>
      <x v="1056"/>
    </i>
    <i>
      <x v="567"/>
    </i>
    <i>
      <x v="328"/>
    </i>
    <i>
      <x v="785"/>
    </i>
    <i>
      <x v="468"/>
    </i>
    <i>
      <x v="971"/>
    </i>
    <i>
      <x v="265"/>
    </i>
    <i>
      <x v="334"/>
    </i>
    <i>
      <x v="807"/>
    </i>
    <i>
      <x v="908"/>
    </i>
    <i>
      <x v="11"/>
    </i>
    <i>
      <x v="856"/>
    </i>
    <i>
      <x v="870"/>
    </i>
    <i>
      <x v="487"/>
    </i>
    <i>
      <x v="435"/>
    </i>
    <i>
      <x v="1191"/>
    </i>
    <i>
      <x v="992"/>
    </i>
    <i>
      <x v="25"/>
    </i>
    <i>
      <x v="758"/>
    </i>
    <i>
      <x v="238"/>
    </i>
    <i>
      <x v="417"/>
    </i>
    <i>
      <x v="1033"/>
    </i>
    <i>
      <x v="875"/>
    </i>
    <i>
      <x v="750"/>
    </i>
    <i>
      <x v="459"/>
    </i>
    <i>
      <x v="1042"/>
    </i>
    <i>
      <x v="612"/>
    </i>
    <i>
      <x v="1193"/>
    </i>
    <i>
      <x v="744"/>
    </i>
    <i>
      <x v="40"/>
    </i>
    <i>
      <x v="898"/>
    </i>
    <i>
      <x v="1299"/>
    </i>
    <i>
      <x v="1088"/>
    </i>
    <i>
      <x v="650"/>
    </i>
    <i>
      <x v="1234"/>
    </i>
    <i>
      <x v="642"/>
    </i>
    <i>
      <x v="338"/>
    </i>
    <i>
      <x v="1270"/>
    </i>
    <i>
      <x v="1017"/>
    </i>
    <i>
      <x v="411"/>
    </i>
    <i>
      <x v="709"/>
    </i>
    <i>
      <x v="1021"/>
    </i>
    <i>
      <x v="822"/>
    </i>
    <i>
      <x v="1247"/>
    </i>
    <i>
      <x v="1195"/>
    </i>
    <i>
      <x v="1175"/>
    </i>
    <i>
      <x v="133"/>
    </i>
    <i>
      <x v="341"/>
    </i>
    <i>
      <x v="919"/>
    </i>
    <i>
      <x v="299"/>
    </i>
    <i>
      <x v="1126"/>
    </i>
    <i>
      <x v="431"/>
    </i>
    <i>
      <x v="910"/>
    </i>
    <i>
      <x v="900"/>
    </i>
    <i>
      <x v="635"/>
    </i>
    <i>
      <x v="146"/>
    </i>
    <i>
      <x v="1232"/>
    </i>
    <i>
      <x v="522"/>
    </i>
    <i>
      <x v="322"/>
    </i>
    <i>
      <x v="118"/>
    </i>
    <i>
      <x v="206"/>
    </i>
    <i>
      <x v="1329"/>
    </i>
    <i>
      <x v="626"/>
    </i>
    <i>
      <x v="378"/>
    </i>
    <i>
      <x v="1051"/>
    </i>
    <i>
      <x v="448"/>
    </i>
    <i>
      <x v="1072"/>
    </i>
    <i>
      <x v="1047"/>
    </i>
    <i>
      <x v="939"/>
    </i>
    <i>
      <x v="1226"/>
    </i>
    <i>
      <x v="799"/>
    </i>
    <i>
      <x v="404"/>
    </i>
    <i>
      <x v="555"/>
    </i>
    <i>
      <x v="456"/>
    </i>
    <i>
      <x v="800"/>
    </i>
    <i>
      <x v="594"/>
    </i>
    <i>
      <x v="872"/>
    </i>
    <i>
      <x v="676"/>
    </i>
    <i>
      <x v="1168"/>
    </i>
    <i>
      <x v="127"/>
    </i>
    <i>
      <x v="517"/>
    </i>
    <i>
      <x v="1011"/>
    </i>
    <i>
      <x v="620"/>
    </i>
    <i>
      <x v="1333"/>
    </i>
    <i>
      <x v="1253"/>
    </i>
    <i>
      <x v="1130"/>
    </i>
    <i>
      <x v="801"/>
    </i>
    <i>
      <x v="1341"/>
    </i>
    <i>
      <x v="1079"/>
    </i>
    <i>
      <x v="403"/>
    </i>
    <i>
      <x v="446"/>
    </i>
    <i>
      <x v="1046"/>
    </i>
    <i>
      <x v="514"/>
    </i>
    <i>
      <x v="297"/>
    </i>
    <i>
      <x v="1297"/>
    </i>
    <i>
      <x v="1007"/>
    </i>
    <i>
      <x v="5"/>
    </i>
    <i>
      <x v="198"/>
    </i>
    <i>
      <x v="1023"/>
    </i>
    <i>
      <x v="854"/>
    </i>
    <i>
      <x v="1124"/>
    </i>
    <i>
      <x v="232"/>
    </i>
    <i>
      <x v="1087"/>
    </i>
    <i>
      <x v="578"/>
    </i>
    <i>
      <x v="609"/>
    </i>
    <i>
      <x v="76"/>
    </i>
    <i>
      <x v="1196"/>
    </i>
    <i>
      <x v="979"/>
    </i>
    <i>
      <x v="171"/>
    </i>
    <i>
      <x v="1190"/>
    </i>
    <i>
      <x v="615"/>
    </i>
    <i>
      <x v="1026"/>
    </i>
    <i>
      <x v="895"/>
    </i>
    <i>
      <x v="550"/>
    </i>
    <i>
      <x v="759"/>
    </i>
    <i>
      <x v="1090"/>
    </i>
    <i>
      <x v="877"/>
    </i>
    <i>
      <x v="993"/>
    </i>
    <i>
      <x v="389"/>
    </i>
    <i>
      <x v="556"/>
    </i>
    <i>
      <x v="1214"/>
    </i>
    <i>
      <x v="648"/>
    </i>
    <i>
      <x v="985"/>
    </i>
    <i>
      <x v="197"/>
    </i>
    <i>
      <x v="684"/>
    </i>
    <i>
      <x v="1138"/>
    </i>
    <i>
      <x v="1295"/>
    </i>
    <i>
      <x v="449"/>
    </i>
    <i>
      <x v="1025"/>
    </i>
    <i>
      <x v="1180"/>
    </i>
    <i>
      <x v="1085"/>
    </i>
    <i>
      <x v="542"/>
    </i>
    <i>
      <x v="579"/>
    </i>
    <i>
      <x v="989"/>
    </i>
    <i>
      <x v="92"/>
    </i>
    <i>
      <x v="1231"/>
    </i>
    <i>
      <x v="289"/>
    </i>
    <i>
      <x v="1111"/>
    </i>
    <i>
      <x v="1306"/>
    </i>
    <i>
      <x v="1032"/>
    </i>
    <i>
      <x v="662"/>
    </i>
    <i>
      <x v="137"/>
    </i>
    <i>
      <x v="1189"/>
    </i>
    <i>
      <x v="663"/>
    </i>
    <i>
      <x v="742"/>
    </i>
    <i>
      <x v="486"/>
    </i>
    <i>
      <x v="554"/>
    </i>
    <i>
      <x v="219"/>
    </i>
    <i>
      <x v="261"/>
    </i>
    <i>
      <x v="44"/>
    </i>
    <i>
      <x v="1174"/>
    </i>
    <i>
      <x v="1209"/>
    </i>
    <i>
      <x v="949"/>
    </i>
    <i>
      <x v="769"/>
    </i>
    <i>
      <x v="120"/>
    </i>
    <i>
      <x v="1118"/>
    </i>
    <i>
      <x v="91"/>
    </i>
    <i>
      <x v="1066"/>
    </i>
    <i>
      <x v="453"/>
    </i>
    <i>
      <x v="793"/>
    </i>
    <i>
      <x v="128"/>
    </i>
    <i>
      <x v="1289"/>
    </i>
    <i>
      <x v="998"/>
    </i>
    <i>
      <x v="1328"/>
    </i>
    <i>
      <x v="1262"/>
    </i>
    <i>
      <x v="362"/>
    </i>
    <i>
      <x v="1290"/>
    </i>
    <i>
      <x v="703"/>
    </i>
    <i>
      <x v="1208"/>
    </i>
    <i>
      <x v="1151"/>
    </i>
    <i>
      <x v="1271"/>
    </i>
    <i>
      <x v="1217"/>
    </i>
    <i>
      <x v="988"/>
    </i>
    <i>
      <x v="1177"/>
    </i>
    <i>
      <x v="1113"/>
    </i>
    <i>
      <x v="1236"/>
    </i>
    <i>
      <x v="951"/>
    </i>
    <i>
      <x v="827"/>
    </i>
    <i>
      <x v="1012"/>
    </i>
    <i>
      <x v="87"/>
    </i>
    <i>
      <x v="580"/>
    </i>
    <i>
      <x v="584"/>
    </i>
    <i>
      <x v="395"/>
    </i>
    <i>
      <x v="770"/>
    </i>
    <i>
      <x v="1237"/>
    </i>
    <i>
      <x v="541"/>
    </i>
    <i>
      <x v="467"/>
    </i>
    <i>
      <x v="1000"/>
    </i>
    <i>
      <x v="406"/>
    </i>
    <i>
      <x v="154"/>
    </i>
    <i>
      <x v="849"/>
    </i>
    <i>
      <x v="319"/>
    </i>
    <i>
      <x v="647"/>
    </i>
    <i>
      <x v="1246"/>
    </i>
    <i>
      <x v="1058"/>
    </i>
    <i>
      <x v="935"/>
    </i>
    <i>
      <x v="1206"/>
    </i>
    <i>
      <x v="89"/>
    </i>
    <i>
      <x v="658"/>
    </i>
    <i>
      <x v="161"/>
    </i>
    <i>
      <x v="97"/>
    </i>
    <i>
      <x v="102"/>
    </i>
    <i>
      <x v="1210"/>
    </i>
    <i>
      <x v="880"/>
    </i>
    <i>
      <x v="1141"/>
    </i>
    <i>
      <x v="162"/>
    </i>
    <i>
      <x v="1064"/>
    </i>
    <i>
      <x v="412"/>
    </i>
    <i>
      <x v="1198"/>
    </i>
    <i>
      <x v="98"/>
    </i>
    <i>
      <x v="1184"/>
    </i>
    <i>
      <x v="794"/>
    </i>
    <i>
      <x v="1255"/>
    </i>
    <i>
      <x v="14"/>
    </i>
    <i>
      <x v="216"/>
    </i>
    <i>
      <x v="1065"/>
    </i>
    <i>
      <x v="719"/>
    </i>
    <i>
      <x v="711"/>
    </i>
    <i>
      <x v="708"/>
    </i>
    <i>
      <x v="359"/>
    </i>
    <i>
      <x v="1102"/>
    </i>
    <i>
      <x v="311"/>
    </i>
    <i>
      <x v="1204"/>
    </i>
    <i>
      <x v="182"/>
    </i>
    <i>
      <x v="458"/>
    </i>
    <i>
      <x v="278"/>
    </i>
    <i>
      <x v="808"/>
    </i>
    <i>
      <x v="148"/>
    </i>
    <i>
      <x v="495"/>
    </i>
    <i>
      <x v="912"/>
    </i>
    <i>
      <x v="42"/>
    </i>
    <i>
      <x v="86"/>
    </i>
    <i>
      <x v="1043"/>
    </i>
    <i>
      <x v="1074"/>
    </i>
    <i>
      <x v="655"/>
    </i>
    <i>
      <x v="926"/>
    </i>
    <i>
      <x v="909"/>
    </i>
    <i>
      <x v="379"/>
    </i>
    <i>
      <x v="753"/>
    </i>
    <i>
      <x v="457"/>
    </i>
    <i>
      <x v="976"/>
    </i>
    <i>
      <x v="335"/>
    </i>
    <i>
      <x v="74"/>
    </i>
    <i>
      <x v="1083"/>
    </i>
    <i>
      <x v="180"/>
    </i>
    <i>
      <x v="149"/>
    </i>
    <i>
      <x v="332"/>
    </i>
    <i>
      <x v="607"/>
    </i>
    <i>
      <x v="1092"/>
    </i>
    <i>
      <x v="560"/>
    </i>
    <i>
      <x v="181"/>
    </i>
    <i>
      <x v="1103"/>
    </i>
    <i>
      <x v="217"/>
    </i>
    <i>
      <x v="186"/>
    </i>
    <i>
      <x v="103"/>
    </i>
    <i>
      <x v="1029"/>
    </i>
    <i>
      <x v="809"/>
    </i>
    <i>
      <x v="546"/>
    </i>
    <i>
      <x v="534"/>
    </i>
    <i>
      <x v="934"/>
    </i>
    <i>
      <x v="796"/>
    </i>
    <i>
      <x v="740"/>
    </i>
    <i>
      <x v="924"/>
    </i>
    <i>
      <x v="472"/>
    </i>
    <i>
      <x v="445"/>
    </i>
    <i>
      <x v="1024"/>
    </i>
    <i>
      <x v="524"/>
    </i>
    <i>
      <x v="1144"/>
    </i>
    <i>
      <x v="869"/>
    </i>
    <i>
      <x v="657"/>
    </i>
    <i>
      <x v="737"/>
    </i>
    <i>
      <x v="987"/>
    </i>
    <i>
      <x v="982"/>
    </i>
    <i>
      <x v="644"/>
    </i>
    <i>
      <x v="817"/>
    </i>
    <i>
      <x v="1112"/>
    </i>
    <i>
      <x v="433"/>
    </i>
    <i>
      <x v="1172"/>
    </i>
    <i>
      <x v="1015"/>
    </i>
    <i>
      <x v="168"/>
    </i>
    <i>
      <x v="834"/>
    </i>
    <i>
      <x v="323"/>
    </i>
    <i>
      <x v="316"/>
    </i>
    <i>
      <x v="497"/>
    </i>
    <i>
      <x v="512"/>
    </i>
    <i>
      <x v="369"/>
    </i>
    <i>
      <x v="738"/>
    </i>
    <i>
      <x v="1213"/>
    </i>
    <i>
      <x v="267"/>
    </i>
    <i>
      <x v="1038"/>
    </i>
    <i>
      <x v="574"/>
    </i>
    <i>
      <x v="463"/>
    </i>
    <i>
      <x v="790"/>
    </i>
    <i>
      <x v="1257"/>
    </i>
    <i>
      <x v="671"/>
    </i>
    <i>
      <x v="665"/>
    </i>
    <i>
      <x v="1061"/>
    </i>
    <i>
      <x v="920"/>
    </i>
    <i>
      <x v="18"/>
    </i>
    <i>
      <x v="1163"/>
    </i>
    <i>
      <x v="200"/>
    </i>
    <i>
      <x v="1158"/>
    </i>
    <i>
      <x v="1054"/>
    </i>
    <i>
      <x v="1274"/>
    </i>
    <i>
      <x v="666"/>
    </i>
    <i>
      <x v="1241"/>
    </i>
    <i>
      <x v="950"/>
    </i>
    <i>
      <x v="1169"/>
    </i>
    <i>
      <x v="966"/>
    </i>
    <i>
      <x v="71"/>
    </i>
    <i>
      <x v="835"/>
    </i>
    <i>
      <x v="876"/>
    </i>
    <i>
      <x v="1222"/>
    </i>
    <i>
      <x v="634"/>
    </i>
    <i>
      <x v="713"/>
    </i>
    <i>
      <x v="54"/>
    </i>
    <i>
      <x v="506"/>
    </i>
    <i>
      <x v="434"/>
    </i>
    <i>
      <x v="1293"/>
    </i>
    <i>
      <x v="789"/>
    </i>
    <i>
      <x v="355"/>
    </i>
    <i>
      <x v="491"/>
    </i>
    <i>
      <x v="717"/>
    </i>
    <i>
      <x v="1223"/>
    </i>
    <i>
      <x v="167"/>
    </i>
    <i>
      <x v="581"/>
    </i>
    <i>
      <x v="257"/>
    </i>
    <i>
      <x v="484"/>
    </i>
    <i>
      <x v="933"/>
    </i>
    <i>
      <x v="960"/>
    </i>
    <i>
      <x v="778"/>
    </i>
    <i>
      <x v="720"/>
    </i>
    <i>
      <x v="937"/>
    </i>
    <i>
      <x v="408"/>
    </i>
    <i>
      <x v="664"/>
    </i>
    <i>
      <x v="1145"/>
    </i>
    <i>
      <x v="357"/>
    </i>
    <i>
      <x v="1081"/>
    </i>
    <i>
      <x v="429"/>
    </i>
    <i>
      <x v="190"/>
    </i>
    <i>
      <x v="640"/>
    </i>
    <i>
      <x v="531"/>
    </i>
    <i>
      <x v="1159"/>
    </i>
    <i>
      <x v="1119"/>
    </i>
    <i>
      <x v="660"/>
    </i>
    <i>
      <x v="837"/>
    </i>
    <i>
      <x v="1093"/>
    </i>
    <i>
      <x v="824"/>
    </i>
    <i>
      <x v="1207"/>
    </i>
    <i>
      <x v="866"/>
    </i>
    <i>
      <x v="804"/>
    </i>
    <i>
      <x v="1178"/>
    </i>
    <i>
      <x v="1288"/>
    </i>
    <i>
      <x v="454"/>
    </i>
    <i>
      <x v="816"/>
    </i>
    <i>
      <x v="1146"/>
    </i>
    <i>
      <x v="345"/>
    </i>
    <i>
      <x v="344"/>
    </i>
    <i>
      <x v="1338"/>
    </i>
    <i>
      <x v="391"/>
    </i>
    <i>
      <x v="922"/>
    </i>
    <i>
      <x v="1325"/>
    </i>
    <i>
      <x v="575"/>
    </i>
    <i>
      <x v="1048"/>
    </i>
    <i>
      <x v="1192"/>
    </i>
    <i>
      <x v="977"/>
    </i>
    <i>
      <x v="975"/>
    </i>
    <i>
      <x v="921"/>
    </i>
    <i>
      <x v="968"/>
    </i>
    <i>
      <x v="681"/>
    </i>
    <i>
      <x v="460"/>
    </i>
    <i>
      <x v="1326"/>
    </i>
    <i>
      <x v="1279"/>
    </i>
    <i>
      <x v="1152"/>
    </i>
    <i>
      <x v="393"/>
    </i>
    <i>
      <x v="821"/>
    </i>
    <i>
      <x v="324"/>
    </i>
    <i>
      <x v="913"/>
    </i>
    <i>
      <x v="1060"/>
    </i>
    <i>
      <x v="139"/>
    </i>
    <i>
      <x v="883"/>
    </i>
    <i>
      <x v="170"/>
    </i>
    <i>
      <x v="1137"/>
    </i>
    <i>
      <x v="768"/>
    </i>
    <i>
      <x v="829"/>
    </i>
    <i>
      <x v="547"/>
    </i>
    <i>
      <x v="27"/>
    </i>
    <i>
      <x v="1030"/>
    </i>
    <i>
      <x v="1165"/>
    </i>
    <i>
      <x v="354"/>
    </i>
    <i>
      <x v="471"/>
    </i>
    <i>
      <x v="1340"/>
    </i>
    <i>
      <x v="1073"/>
    </i>
    <i>
      <x v="955"/>
    </i>
    <i>
      <x v="1109"/>
    </i>
    <i>
      <x v="1227"/>
    </i>
    <i>
      <x v="159"/>
    </i>
    <i>
      <x v="986"/>
    </i>
    <i>
      <x/>
    </i>
    <i>
      <x v="548"/>
    </i>
    <i>
      <x v="798"/>
    </i>
    <i>
      <x v="1339"/>
    </i>
    <i>
      <x v="303"/>
    </i>
    <i>
      <x v="455"/>
    </i>
    <i>
      <x v="1125"/>
    </i>
    <i>
      <x v="263"/>
    </i>
    <i>
      <x v="639"/>
    </i>
    <i>
      <x v="1001"/>
    </i>
    <i>
      <x v="893"/>
    </i>
    <i>
      <x v="881"/>
    </i>
    <i>
      <x v="1283"/>
    </i>
    <i>
      <x v="1272"/>
    </i>
    <i>
      <x v="784"/>
    </i>
    <i>
      <x v="954"/>
    </i>
    <i>
      <x v="60"/>
    </i>
    <i>
      <x v="675"/>
    </i>
    <i>
      <x v="865"/>
    </i>
    <i>
      <x v="1050"/>
    </i>
    <i>
      <x v="1280"/>
    </i>
    <i>
      <x v="189"/>
    </i>
    <i>
      <x v="1261"/>
    </i>
    <i>
      <x v="469"/>
    </i>
    <i>
      <x v="795"/>
    </i>
    <i>
      <x v="508"/>
    </i>
    <i>
      <x v="1194"/>
    </i>
    <i>
      <x v="1259"/>
    </i>
    <i>
      <x v="32"/>
    </i>
    <i>
      <x v="88"/>
    </i>
    <i>
      <x v="377"/>
    </i>
    <i>
      <x v="423"/>
    </i>
    <i>
      <x v="350"/>
    </i>
    <i>
      <x v="413"/>
    </i>
    <i>
      <x v="1068"/>
    </i>
    <i>
      <x v="568"/>
    </i>
    <i>
      <x v="420"/>
    </i>
    <i>
      <x v="931"/>
    </i>
    <i>
      <x v="253"/>
    </i>
    <i>
      <x v="1235"/>
    </i>
    <i>
      <x v="779"/>
    </i>
    <i>
      <x v="1164"/>
    </i>
    <i>
      <x v="399"/>
    </i>
    <i>
      <x v="621"/>
    </i>
    <i>
      <x v="126"/>
    </i>
    <i>
      <x v="1260"/>
    </i>
    <i>
      <x v="33"/>
    </i>
    <i>
      <x v="751"/>
    </i>
    <i>
      <x v="177"/>
    </i>
    <i>
      <x v="847"/>
    </i>
    <i>
      <x v="925"/>
    </i>
    <i>
      <x v="704"/>
    </i>
    <i>
      <x v="252"/>
    </i>
    <i>
      <x v="956"/>
    </i>
    <i>
      <x v="287"/>
    </i>
    <i>
      <x v="1150"/>
    </i>
    <i>
      <x v="213"/>
    </i>
    <i>
      <x v="68"/>
    </i>
    <i>
      <x v="241"/>
    </i>
    <i>
      <x v="863"/>
    </i>
    <i>
      <x v="1034"/>
    </i>
    <i>
      <x v="693"/>
    </i>
    <i>
      <x v="846"/>
    </i>
    <i>
      <x v="275"/>
    </i>
    <i>
      <x v="436"/>
    </i>
    <i>
      <x v="223"/>
    </i>
    <i>
      <x v="1282"/>
    </i>
    <i>
      <x v="294"/>
    </i>
    <i>
      <x v="286"/>
    </i>
    <i>
      <x v="677"/>
    </i>
    <i>
      <x v="163"/>
    </i>
    <i>
      <x v="340"/>
    </i>
    <i>
      <x v="218"/>
    </i>
    <i>
      <x v="549"/>
    </i>
    <i>
      <x v="1101"/>
    </i>
    <i>
      <x v="600"/>
    </i>
    <i>
      <x v="842"/>
    </i>
    <i>
      <x v="1216"/>
    </i>
    <i>
      <x v="545"/>
    </i>
    <i>
      <x v="300"/>
    </i>
    <i>
      <x v="731"/>
    </i>
    <i>
      <x v="482"/>
    </i>
    <i>
      <x v="1229"/>
    </i>
    <i>
      <x v="122"/>
    </i>
    <i>
      <x v="8"/>
    </i>
    <i>
      <x v="367"/>
    </i>
    <i>
      <x v="174"/>
    </i>
    <i>
      <x v="536"/>
    </i>
    <i>
      <x v="904"/>
    </i>
    <i>
      <x v="617"/>
    </i>
    <i>
      <x v="85"/>
    </i>
    <i>
      <x v="604"/>
    </i>
    <i>
      <x v="1203"/>
    </i>
    <i>
      <x v="887"/>
    </i>
    <i>
      <x v="695"/>
    </i>
    <i>
      <x v="473"/>
    </i>
    <i>
      <x v="1108"/>
    </i>
    <i>
      <x v="78"/>
    </i>
    <i>
      <x v="871"/>
    </i>
    <i>
      <x v="1078"/>
    </i>
    <i>
      <x v="370"/>
    </i>
    <i>
      <x v="94"/>
    </i>
    <i>
      <x v="507"/>
    </i>
    <i>
      <x v="246"/>
    </i>
    <i>
      <x v="237"/>
    </i>
    <i>
      <x v="342"/>
    </i>
    <i>
      <x v="868"/>
    </i>
    <i>
      <x v="603"/>
    </i>
    <i>
      <x v="943"/>
    </i>
    <i>
      <x v="995"/>
    </i>
    <i>
      <x v="353"/>
    </i>
    <i>
      <x v="1014"/>
    </i>
    <i>
      <x v="852"/>
    </i>
    <i>
      <x v="830"/>
    </i>
    <i>
      <x v="106"/>
    </i>
    <i>
      <x v="116"/>
    </i>
    <i>
      <x v="339"/>
    </i>
    <i>
      <x v="674"/>
    </i>
    <i>
      <x v="428"/>
    </i>
    <i>
      <x v="293"/>
    </i>
    <i>
      <x v="203"/>
    </i>
    <i>
      <x v="320"/>
    </i>
    <i>
      <x v="552"/>
    </i>
    <i>
      <x v="596"/>
    </i>
    <i>
      <x v="143"/>
    </i>
    <i>
      <x v="83"/>
    </i>
    <i>
      <x v="646"/>
    </i>
    <i>
      <x v="1096"/>
    </i>
    <i>
      <x v="905"/>
    </i>
    <i>
      <x v="1187"/>
    </i>
    <i>
      <x v="222"/>
    </i>
    <i>
      <x v="964"/>
    </i>
    <i>
      <x v="606"/>
    </i>
    <i>
      <x v="37"/>
    </i>
    <i>
      <x v="283"/>
    </i>
    <i>
      <x v="916"/>
    </i>
    <i>
      <x v="1250"/>
    </i>
    <i>
      <x v="183"/>
    </i>
    <i>
      <x v="936"/>
    </i>
    <i>
      <x v="1010"/>
    </i>
    <i>
      <x v="813"/>
    </i>
    <i>
      <x v="683"/>
    </i>
    <i>
      <x v="700"/>
    </i>
    <i>
      <x v="613"/>
    </i>
    <i>
      <x v="388"/>
    </i>
    <i>
      <x v="260"/>
    </i>
    <i>
      <x v="179"/>
    </i>
    <i>
      <x v="533"/>
    </i>
    <i>
      <x v="1140"/>
    </i>
    <i>
      <x v="787"/>
    </i>
    <i>
      <x v="525"/>
    </i>
    <i>
      <x v="145"/>
    </i>
    <i>
      <x v="530"/>
    </i>
    <i>
      <x v="1319"/>
    </i>
    <i>
      <x v="227"/>
    </i>
    <i>
      <x v="1020"/>
    </i>
    <i>
      <x v="489"/>
    </i>
    <i>
      <x v="330"/>
    </i>
    <i>
      <x v="503"/>
    </i>
    <i>
      <x v="256"/>
    </i>
    <i>
      <x v="343"/>
    </i>
    <i>
      <x v="601"/>
    </i>
    <i>
      <x v="715"/>
    </i>
    <i>
      <x v="991"/>
    </i>
    <i>
      <x v="155"/>
    </i>
    <i>
      <x v="811"/>
    </i>
    <i>
      <x v="1098"/>
    </i>
    <i>
      <x v="394"/>
    </i>
    <i>
      <x v="390"/>
    </i>
    <i>
      <x v="1135"/>
    </i>
    <i>
      <x v="58"/>
    </i>
    <i>
      <x v="1265"/>
    </i>
    <i>
      <x v="1123"/>
    </i>
    <i>
      <x v="361"/>
    </i>
    <i>
      <x v="551"/>
    </i>
    <i>
      <x v="77"/>
    </i>
    <i>
      <x v="1031"/>
    </i>
    <i>
      <x v="176"/>
    </i>
    <i>
      <x v="50"/>
    </i>
    <i>
      <x v="565"/>
    </i>
    <i>
      <x v="707"/>
    </i>
    <i>
      <x v="360"/>
    </i>
    <i>
      <x v="36"/>
    </i>
    <i>
      <x v="280"/>
    </i>
    <i>
      <x v="7"/>
    </i>
    <i>
      <x v="51"/>
    </i>
    <i>
      <x v="823"/>
    </i>
    <i>
      <x v="1142"/>
    </i>
    <i>
      <x v="504"/>
    </i>
    <i>
      <x v="1129"/>
    </i>
    <i>
      <x v="2"/>
    </i>
    <i>
      <x v="425"/>
    </i>
    <i>
      <x v="493"/>
    </i>
    <i>
      <x v="123"/>
    </i>
    <i>
      <x v="953"/>
    </i>
    <i>
      <x v="3"/>
    </i>
    <i>
      <x v="93"/>
    </i>
    <i>
      <x v="204"/>
    </i>
    <i>
      <x v="96"/>
    </i>
    <i>
      <x v="498"/>
    </i>
    <i>
      <x v="396"/>
    </i>
    <i>
      <x v="873"/>
    </i>
    <i>
      <x v="19"/>
    </i>
    <i>
      <x v="940"/>
    </i>
    <i>
      <x v="201"/>
    </i>
    <i>
      <x v="1003"/>
    </i>
    <i>
      <x v="1036"/>
    </i>
    <i>
      <x v="108"/>
    </i>
    <i>
      <x v="82"/>
    </i>
    <i>
      <x v="166"/>
    </i>
    <i>
      <x v="243"/>
    </i>
    <i>
      <x v="4"/>
    </i>
    <i>
      <x v="590"/>
    </i>
    <i>
      <x v="501"/>
    </i>
    <i>
      <x v="712"/>
    </i>
    <i>
      <x v="945"/>
    </i>
    <i>
      <x v="1224"/>
    </i>
    <i>
      <x v="46"/>
    </i>
    <i>
      <x v="138"/>
    </i>
    <i>
      <x v="416"/>
    </i>
    <i>
      <x v="576"/>
    </i>
    <i>
      <x v="488"/>
    </i>
    <i>
      <x v="270"/>
    </i>
    <i>
      <x v="13"/>
    </i>
    <i>
      <x v="1249"/>
    </i>
    <i>
      <x v="1252"/>
    </i>
    <i>
      <x v="757"/>
    </i>
    <i>
      <x v="295"/>
    </i>
    <i>
      <x v="1248"/>
    </i>
    <i>
      <x v="371"/>
    </i>
    <i>
      <x v="1186"/>
    </i>
    <i>
      <x v="521"/>
    </i>
    <i>
      <x v="1233"/>
    </i>
    <i>
      <x v="290"/>
    </i>
    <i>
      <x v="285"/>
    </i>
    <i>
      <x v="147"/>
    </i>
    <i>
      <x v="409"/>
    </i>
    <i>
      <x v="144"/>
    </i>
    <i>
      <x v="1342"/>
    </i>
    <i>
      <x v="49"/>
    </i>
    <i>
      <x v="1315"/>
    </i>
    <i>
      <x v="1100"/>
    </i>
    <i>
      <x v="765"/>
    </i>
    <i>
      <x v="1285"/>
    </i>
    <i>
      <x v="928"/>
    </i>
    <i>
      <x v="114"/>
    </i>
    <i>
      <x v="585"/>
    </i>
    <i>
      <x v="1006"/>
    </i>
    <i>
      <x v="697"/>
    </i>
    <i>
      <x v="831"/>
    </i>
    <i>
      <x v="543"/>
    </i>
    <i>
      <x v="1110"/>
    </i>
    <i>
      <x v="897"/>
    </i>
    <i>
      <x v="70"/>
    </i>
    <i>
      <x v="1121"/>
    </i>
    <i>
      <x v="442"/>
    </i>
    <i>
      <x v="705"/>
    </i>
    <i>
      <x v="825"/>
    </i>
    <i>
      <x v="131"/>
    </i>
    <i>
      <x v="1132"/>
    </i>
    <i>
      <x v="242"/>
    </i>
    <i>
      <x v="805"/>
    </i>
    <i>
      <x v="29"/>
    </i>
    <i>
      <x v="1275"/>
    </i>
    <i>
      <x v="629"/>
    </i>
    <i>
      <x v="874"/>
    </i>
    <i>
      <x v="1117"/>
    </i>
    <i>
      <x v="1228"/>
    </i>
    <i>
      <x v="845"/>
    </i>
    <i>
      <x v="633"/>
    </i>
    <i>
      <x v="980"/>
    </i>
    <i>
      <x v="69"/>
    </i>
    <i>
      <x v="850"/>
    </i>
    <i>
      <x v="375"/>
    </i>
    <i>
      <x v="591"/>
    </i>
    <i>
      <x v="298"/>
    </i>
    <i>
      <x v="247"/>
    </i>
    <i>
      <x v="1161"/>
    </i>
    <i>
      <x v="948"/>
    </i>
    <i>
      <x v="725"/>
    </i>
    <i>
      <x v="72"/>
    </i>
    <i>
      <x v="1160"/>
    </i>
    <i>
      <x v="1176"/>
    </i>
    <i>
      <x v="490"/>
    </i>
    <i>
      <x v="465"/>
    </i>
    <i>
      <x v="480"/>
    </i>
    <i>
      <x v="702"/>
    </i>
    <i>
      <x v="692"/>
    </i>
    <i>
      <x v="766"/>
    </i>
    <i>
      <x v="1156"/>
    </i>
    <i>
      <x v="125"/>
    </i>
    <i>
      <x v="1173"/>
    </i>
    <i>
      <x v="595"/>
    </i>
    <i>
      <x v="749"/>
    </i>
    <i>
      <x v="698"/>
    </i>
    <i>
      <x v="211"/>
    </i>
    <i>
      <x v="959"/>
    </i>
    <i>
      <x v="234"/>
    </i>
    <i>
      <x v="944"/>
    </i>
    <i>
      <x v="315"/>
    </i>
    <i>
      <x v="1305"/>
    </i>
    <i>
      <x v="21"/>
    </i>
    <i>
      <x v="209"/>
    </i>
    <i>
      <x v="165"/>
    </i>
    <i>
      <x v="957"/>
    </i>
    <i>
      <x v="226"/>
    </i>
    <i>
      <x v="173"/>
    </i>
    <i>
      <x v="387"/>
    </i>
    <i>
      <x v="855"/>
    </i>
    <i>
      <x v="990"/>
    </i>
    <i>
      <x v="1018"/>
    </i>
    <i>
      <x v="1131"/>
    </i>
    <i>
      <x v="271"/>
    </i>
    <i>
      <x v="281"/>
    </i>
    <i>
      <x v="121"/>
    </i>
    <i>
      <x v="570"/>
    </i>
    <i>
      <x v="519"/>
    </i>
    <i>
      <x v="372"/>
    </i>
    <i>
      <x v="276"/>
    </i>
    <i>
      <x v="587"/>
    </i>
    <i>
      <x v="214"/>
    </i>
    <i>
      <x v="1244"/>
    </i>
    <i>
      <x v="1303"/>
    </i>
    <i>
      <x v="1269"/>
    </i>
    <i>
      <x v="1019"/>
    </i>
    <i>
      <x v="172"/>
    </i>
    <i>
      <x v="836"/>
    </i>
    <i>
      <x v="733"/>
    </i>
    <i>
      <x v="631"/>
    </i>
    <i>
      <x v="1188"/>
    </i>
    <i>
      <x v="199"/>
    </i>
    <i>
      <x v="592"/>
    </i>
    <i>
      <x v="673"/>
    </i>
    <i>
      <x v="326"/>
    </i>
    <i>
      <x v="1345"/>
    </i>
    <i>
      <x v="616"/>
    </i>
    <i>
      <x v="513"/>
    </i>
    <i>
      <x v="528"/>
    </i>
    <i>
      <x v="373"/>
    </i>
    <i>
      <x v="195"/>
    </i>
    <i>
      <x v="838"/>
    </i>
    <i>
      <x v="119"/>
    </i>
    <i>
      <x v="1127"/>
    </i>
    <i>
      <x v="803"/>
    </i>
    <i>
      <x v="452"/>
    </i>
    <i>
      <x v="608"/>
    </i>
    <i>
      <x v="35"/>
    </i>
    <i>
      <x v="28"/>
    </i>
    <i>
      <x v="175"/>
    </i>
    <i>
      <x v="132"/>
    </i>
    <i>
      <x v="1183"/>
    </i>
    <i>
      <x v="231"/>
    </i>
    <i>
      <x v="48"/>
    </i>
    <i>
      <x v="67"/>
    </i>
    <i>
      <x v="30"/>
    </i>
    <i>
      <x v="244"/>
    </i>
    <i>
      <x v="686"/>
    </i>
    <i>
      <x v="1069"/>
    </i>
    <i>
      <x v="1147"/>
    </i>
    <i>
      <x v="178"/>
    </i>
    <i>
      <x v="56"/>
    </i>
    <i>
      <x v="839"/>
    </i>
    <i>
      <x v="792"/>
    </i>
    <i>
      <x v="45"/>
    </i>
    <i>
      <x v="746"/>
    </i>
    <i>
      <x v="687"/>
    </i>
    <i>
      <x v="914"/>
    </i>
    <i>
      <x v="55"/>
    </i>
    <i>
      <x v="1200"/>
    </i>
    <i>
      <x v="99"/>
    </i>
    <i>
      <x v="111"/>
    </i>
    <i>
      <x v="221"/>
    </i>
    <i>
      <x v="878"/>
    </i>
    <i>
      <x v="1155"/>
    </i>
    <i>
      <x v="932"/>
    </i>
    <i>
      <x v="105"/>
    </i>
    <i>
      <x v="1331"/>
    </i>
    <i>
      <x v="210"/>
    </i>
    <i>
      <x v="249"/>
    </i>
    <i>
      <x v="20"/>
    </i>
    <i>
      <x v="151"/>
    </i>
    <i>
      <x v="59"/>
    </i>
    <i>
      <x v="235"/>
    </i>
    <i>
      <x v="791"/>
    </i>
    <i>
      <x v="1171"/>
    </i>
    <i>
      <x v="1350"/>
    </i>
    <i>
      <x v="397"/>
    </i>
    <i>
      <x v="1219"/>
    </i>
    <i>
      <x v="997"/>
    </i>
    <i>
      <x v="1322"/>
    </i>
    <i>
      <x v="22"/>
    </i>
    <i>
      <x v="841"/>
    </i>
    <i>
      <x v="879"/>
    </i>
    <i>
      <x v="974"/>
    </i>
    <i>
      <x v="1077"/>
    </i>
    <i>
      <x v="776"/>
    </i>
    <i>
      <x v="220"/>
    </i>
    <i>
      <x v="462"/>
    </i>
    <i>
      <x v="124"/>
    </i>
    <i>
      <x v="1122"/>
    </i>
    <i>
      <x v="374"/>
    </i>
    <i>
      <x v="981"/>
    </i>
    <i>
      <x v="1086"/>
    </i>
    <i>
      <x v="1170"/>
    </i>
    <i>
      <x v="888"/>
    </i>
    <i>
      <x v="95"/>
    </i>
    <i>
      <x v="194"/>
    </i>
    <i>
      <x v="24"/>
    </i>
    <i>
      <x v="113"/>
    </i>
    <i>
      <x v="494"/>
    </i>
    <i>
      <x v="1291"/>
    </i>
    <i>
      <x v="461"/>
    </i>
    <i>
      <x v="309"/>
    </i>
    <i>
      <x v="788"/>
    </i>
    <i>
      <x v="499"/>
    </i>
    <i>
      <x v="902"/>
    </i>
    <i>
      <x v="894"/>
    </i>
    <i>
      <x v="1266"/>
    </i>
    <i>
      <x v="1327"/>
    </i>
    <i>
      <x v="710"/>
    </i>
    <i>
      <x v="806"/>
    </i>
    <i>
      <x v="1201"/>
    </i>
    <i>
      <x v="415"/>
    </i>
    <i>
      <x v="405"/>
    </i>
    <i>
      <x v="527"/>
    </i>
    <i>
      <x v="529"/>
    </i>
    <i>
      <x v="630"/>
    </i>
    <i>
      <x v="333"/>
    </i>
    <i>
      <x v="314"/>
    </i>
    <i>
      <x v="383"/>
    </i>
    <i>
      <x v="1041"/>
    </i>
    <i>
      <x v="9"/>
    </i>
    <i>
      <x v="760"/>
    </i>
    <i>
      <x v="308"/>
    </i>
    <i>
      <x v="628"/>
    </i>
    <i>
      <x v="277"/>
    </i>
    <i>
      <x v="115"/>
    </i>
    <i>
      <x v="859"/>
    </i>
    <i>
      <x v="627"/>
    </i>
    <i>
      <x v="747"/>
    </i>
    <i>
      <x v="1028"/>
    </i>
    <i>
      <x v="736"/>
    </i>
    <i>
      <x v="419"/>
    </i>
    <i>
      <x v="917"/>
    </i>
    <i>
      <x v="1044"/>
    </i>
    <i>
      <x v="264"/>
    </i>
    <i>
      <x v="636"/>
    </i>
    <i>
      <x v="511"/>
    </i>
    <i>
      <x v="301"/>
    </i>
    <i>
      <x v="1346"/>
    </i>
    <i>
      <x v="526"/>
    </i>
    <i>
      <x v="376"/>
    </i>
    <i>
      <x v="941"/>
    </i>
    <i>
      <x v="228"/>
    </i>
    <i>
      <x v="659"/>
    </i>
    <i>
      <x v="1348"/>
    </i>
    <i>
      <x v="973"/>
    </i>
    <i>
      <x v="381"/>
    </i>
    <i>
      <x v="16"/>
    </i>
    <i>
      <x v="566"/>
    </i>
    <i>
      <x v="818"/>
    </i>
    <i>
      <x v="26"/>
    </i>
    <i>
      <x v="302"/>
    </i>
    <i>
      <x v="351"/>
    </i>
    <i>
      <x v="185"/>
    </i>
    <i>
      <x v="851"/>
    </i>
    <i>
      <x v="477"/>
    </i>
    <i>
      <x v="691"/>
    </i>
    <i>
      <x v="884"/>
    </i>
    <i>
      <x v="101"/>
    </i>
    <i>
      <x v="1240"/>
    </i>
    <i>
      <x v="478"/>
    </i>
    <i>
      <x v="1107"/>
    </i>
    <i>
      <x v="187"/>
    </i>
    <i>
      <x v="225"/>
    </i>
    <i>
      <x v="645"/>
    </i>
    <i>
      <x v="571"/>
    </i>
    <i>
      <x v="466"/>
    </i>
    <i>
      <x v="240"/>
    </i>
    <i>
      <x v="110"/>
    </i>
    <i>
      <x v="441"/>
    </i>
    <i>
      <x v="402"/>
    </i>
    <i>
      <x v="266"/>
    </i>
    <i>
      <x v="1202"/>
    </i>
    <i>
      <x v="1302"/>
    </i>
    <i>
      <x v="723"/>
    </i>
    <i>
      <x v="1320"/>
    </i>
    <i>
      <x v="721"/>
    </i>
    <i>
      <x v="1045"/>
    </i>
    <i>
      <x v="1337"/>
    </i>
    <i>
      <x v="653"/>
    </i>
    <i>
      <x v="1318"/>
    </i>
    <i>
      <x v="414"/>
    </i>
    <i>
      <x v="327"/>
    </i>
    <i>
      <x v="1242"/>
    </i>
    <i>
      <x v="844"/>
    </i>
    <i>
      <x v="500"/>
    </i>
    <i>
      <x v="284"/>
    </i>
    <i>
      <x v="1332"/>
    </i>
    <i>
      <x v="336"/>
    </i>
    <i>
      <x v="815"/>
    </i>
    <i>
      <x v="1067"/>
    </i>
    <i>
      <x v="1263"/>
    </i>
    <i>
      <x v="862"/>
    </i>
    <i>
      <x v="212"/>
    </i>
    <i>
      <x v="510"/>
    </i>
    <i>
      <x v="1256"/>
    </i>
    <i>
      <x v="1094"/>
    </i>
    <i>
      <x v="586"/>
    </i>
    <i>
      <x v="274"/>
    </i>
    <i>
      <x v="38"/>
    </i>
    <i>
      <x v="1082"/>
    </i>
    <i>
      <x v="748"/>
    </i>
    <i>
      <x v="129"/>
    </i>
    <i>
      <x v="196"/>
    </i>
    <i>
      <x v="641"/>
    </i>
    <i>
      <x v="1205"/>
    </i>
    <i>
      <x v="496"/>
    </i>
    <i>
      <x v="583"/>
    </i>
    <i>
      <x v="1154"/>
    </i>
    <i>
      <x v="942"/>
    </i>
    <i>
      <x v="236"/>
    </i>
    <i>
      <x v="1004"/>
    </i>
    <i>
      <x v="321"/>
    </i>
    <i>
      <x v="288"/>
    </i>
    <i>
      <x v="688"/>
    </i>
    <i>
      <x v="523"/>
    </i>
    <i>
      <x v="1330"/>
    </i>
    <i>
      <x v="597"/>
    </i>
    <i>
      <x v="202"/>
    </i>
    <i>
      <x v="929"/>
    </i>
    <i>
      <x v="637"/>
    </i>
    <i>
      <x v="1230"/>
    </i>
    <i>
      <x v="669"/>
    </i>
    <i>
      <x v="1264"/>
    </i>
    <i>
      <x v="17"/>
    </i>
    <i>
      <x v="192"/>
    </i>
    <i>
      <x v="857"/>
    </i>
    <i>
      <x v="638"/>
    </i>
    <i>
      <x v="1321"/>
    </i>
    <i>
      <x v="112"/>
    </i>
    <i>
      <x v="752"/>
    </i>
    <i>
      <x v="915"/>
    </i>
    <i>
      <x v="927"/>
    </i>
    <i>
      <x v="727"/>
    </i>
    <i>
      <x v="31"/>
    </i>
    <i>
      <x v="735"/>
    </i>
    <i>
      <x v="978"/>
    </i>
    <i>
      <x v="1134"/>
    </i>
    <i>
      <x v="783"/>
    </i>
    <i>
      <x v="410"/>
    </i>
    <i>
      <x v="1334"/>
    </i>
    <i>
      <x v="764"/>
    </i>
    <i>
      <x v="1157"/>
    </i>
    <i>
      <x v="889"/>
    </i>
    <i>
      <x v="1136"/>
    </i>
    <i>
      <x v="786"/>
    </i>
    <i>
      <x v="483"/>
    </i>
    <i>
      <x v="1284"/>
    </i>
    <i>
      <x v="152"/>
    </i>
    <i>
      <x v="130"/>
    </i>
    <i>
      <x v="780"/>
    </i>
    <i>
      <x v="690"/>
    </i>
    <i>
      <x v="53"/>
    </i>
    <i>
      <x v="476"/>
    </i>
    <i>
      <x v="745"/>
    </i>
    <i>
      <x v="1287"/>
    </i>
    <i>
      <x v="820"/>
    </i>
    <i>
      <x v="1238"/>
    </i>
    <i>
      <x v="1313"/>
    </i>
    <i>
      <x v="1243"/>
    </i>
    <i>
      <x v="561"/>
    </i>
    <i>
      <x v="1070"/>
    </i>
    <i>
      <x v="1310"/>
    </i>
    <i>
      <x v="1254"/>
    </i>
    <i>
      <x v="505"/>
    </i>
    <i>
      <x v="150"/>
    </i>
    <i>
      <x v="325"/>
    </i>
    <i>
      <x v="1347"/>
    </i>
    <i>
      <x v="1221"/>
    </i>
    <i>
      <x v="1040"/>
    </i>
    <i>
      <x v="385"/>
    </i>
    <i>
      <x v="12"/>
    </i>
    <i>
      <x v="1009"/>
    </i>
    <i>
      <x v="400"/>
    </i>
    <i>
      <x v="255"/>
    </i>
    <i>
      <x v="39"/>
    </i>
    <i>
      <x v="802"/>
    </i>
    <i>
      <x v="557"/>
    </i>
    <i>
      <x v="34"/>
    </i>
    <i>
      <x v="268"/>
    </i>
    <i>
      <x v="1267"/>
    </i>
    <i>
      <x v="349"/>
    </i>
    <i>
      <x v="593"/>
    </i>
    <i>
      <x v="903"/>
    </i>
    <i>
      <x v="136"/>
    </i>
    <i>
      <x v="250"/>
    </i>
    <i>
      <x v="347"/>
    </i>
    <i>
      <x v="781"/>
    </i>
    <i>
      <x v="224"/>
    </i>
    <i>
      <x v="23"/>
    </i>
    <i>
      <x v="363"/>
    </i>
    <i>
      <x v="291"/>
    </i>
    <i>
      <x v="64"/>
    </i>
    <i>
      <x v="833"/>
    </i>
    <i>
      <x v="969"/>
    </i>
    <i>
      <x v="656"/>
    </i>
    <i>
      <x v="930"/>
    </i>
    <i>
      <x v="726"/>
    </i>
    <i>
      <x v="254"/>
    </i>
    <i>
      <x v="1317"/>
    </i>
    <i>
      <x v="573"/>
    </i>
    <i>
      <x v="62"/>
    </i>
    <i>
      <x v="251"/>
    </i>
    <i>
      <x v="307"/>
    </i>
    <i>
      <x v="840"/>
    </i>
    <i>
      <x v="292"/>
    </i>
    <i>
      <x v="438"/>
    </i>
    <i>
      <x v="1211"/>
    </i>
    <i>
      <x v="474"/>
    </i>
    <i>
      <x v="392"/>
    </i>
    <i>
      <x v="169"/>
    </i>
    <i>
      <x v="1091"/>
    </i>
    <i>
      <x v="313"/>
    </i>
    <i>
      <x v="258"/>
    </i>
    <i>
      <x v="156"/>
    </i>
    <i>
      <x v="559"/>
    </i>
    <i>
      <x v="331"/>
    </i>
    <i>
      <x v="1182"/>
    </i>
    <i>
      <x v="828"/>
    </i>
    <i>
      <x v="1128"/>
    </i>
    <i>
      <x v="245"/>
    </i>
    <i>
      <x v="427"/>
    </i>
    <i>
      <x v="475"/>
    </i>
    <i>
      <x v="485"/>
    </i>
    <i>
      <x v="867"/>
    </i>
    <i>
      <x v="1120"/>
    </i>
    <i>
      <x v="364"/>
    </i>
    <i>
      <x v="426"/>
    </i>
    <i>
      <x v="729"/>
    </i>
    <i>
      <x v="1314"/>
    </i>
    <i>
      <x v="679"/>
    </i>
    <i>
      <x v="1335"/>
    </i>
    <i>
      <x v="304"/>
    </i>
    <i>
      <x v="509"/>
    </i>
    <i>
      <x v="282"/>
    </i>
    <i>
      <x v="901"/>
    </i>
    <i>
      <x v="348"/>
    </i>
    <i>
      <x v="1307"/>
    </i>
    <i>
      <x v="952"/>
    </i>
    <i>
      <x v="762"/>
    </i>
    <i>
      <x v="1002"/>
    </i>
    <i>
      <x v="305"/>
    </i>
    <i>
      <x v="661"/>
    </i>
    <i>
      <x v="259"/>
    </i>
    <i>
      <x v="1027"/>
    </i>
    <i>
      <x v="1245"/>
    </i>
    <i>
      <x v="958"/>
    </i>
    <i>
      <x v="418"/>
    </i>
    <i>
      <x v="273"/>
    </i>
    <i>
      <x v="1099"/>
    </i>
    <i>
      <x v="996"/>
    </i>
    <i>
      <x v="65"/>
    </i>
    <i>
      <x v="382"/>
    </i>
    <i>
      <x v="422"/>
    </i>
    <i>
      <x v="797"/>
    </i>
    <i>
      <x v="269"/>
    </i>
    <i>
      <x v="368"/>
    </i>
    <i>
      <x v="1281"/>
    </i>
    <i>
      <x v="1273"/>
    </i>
    <i>
      <x v="208"/>
    </i>
    <i>
      <x v="947"/>
    </i>
    <i>
      <x v="141"/>
    </i>
    <i>
      <x v="520"/>
    </i>
    <i>
      <x v="668"/>
    </i>
    <i>
      <x v="310"/>
    </i>
    <i>
      <x v="1095"/>
    </i>
    <i>
      <x v="1076"/>
    </i>
    <i>
      <x v="329"/>
    </i>
    <i>
      <x v="961"/>
    </i>
    <i>
      <x v="714"/>
    </i>
    <i>
      <x v="814"/>
    </i>
    <i>
      <x v="1071"/>
    </i>
    <i>
      <x v="706"/>
    </i>
    <i>
      <x v="75"/>
    </i>
    <i>
      <x v="577"/>
    </i>
    <i>
      <x v="1075"/>
    </i>
    <i>
      <x v="1296"/>
    </i>
    <i>
      <x v="188"/>
    </i>
    <i>
      <x v="306"/>
    </i>
    <i>
      <x v="1344"/>
    </i>
    <i>
      <x v="963"/>
    </i>
    <i>
      <x v="1343"/>
    </i>
    <i>
      <x v="1239"/>
    </i>
    <i>
      <x v="994"/>
    </i>
    <i>
      <x v="899"/>
    </i>
    <i>
      <x v="1336"/>
    </i>
    <i>
      <x v="694"/>
    </i>
    <i>
      <x v="153"/>
    </i>
    <i>
      <x v="1312"/>
    </i>
    <i>
      <x v="1316"/>
    </i>
    <i>
      <x v="1258"/>
    </i>
    <i>
      <x v="984"/>
    </i>
    <i>
      <x v="439"/>
    </i>
    <i>
      <x v="923"/>
    </i>
    <i>
      <x v="207"/>
    </i>
    <i>
      <x v="918"/>
    </i>
    <i t="grand">
      <x/>
    </i>
  </rowItems>
  <colItems count="1">
    <i/>
  </colItems>
  <dataFields count="1">
    <dataField name="Sum of AVRG RATING VS RATING COUNT" fld="16" baseField="0" baseItem="0" numFmtId="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10" cacheId="2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1355" firstHeaderRow="1" firstDataRow="1" firstDataCol="1"/>
  <pivotFields count="27">
    <pivotField axis="axisRow" showAll="0">
      <items count="1352">
        <item x="905"/>
        <item x="675"/>
        <item x="451"/>
        <item x="458"/>
        <item x="471"/>
        <item x="276"/>
        <item x="668"/>
        <item x="463"/>
        <item x="359"/>
        <item x="1076"/>
        <item x="742"/>
        <item x="636"/>
        <item x="1227"/>
        <item x="937"/>
        <item x="872"/>
        <item x="805"/>
        <item x="1102"/>
        <item x="1152"/>
        <item x="559"/>
        <item x="922"/>
        <item x="1024"/>
        <item x="948"/>
        <item x="1036"/>
        <item x="1244"/>
        <item x="1067"/>
        <item x="634"/>
        <item x="1107"/>
        <item x="900"/>
        <item x="988"/>
        <item x="935"/>
        <item x="993"/>
        <item x="1194"/>
        <item x="295"/>
        <item x="343"/>
        <item x="1228"/>
        <item x="991"/>
        <item x="910"/>
        <item x="403"/>
        <item x="1180"/>
        <item x="1225"/>
        <item x="628"/>
        <item x="766"/>
        <item x="602"/>
        <item x="700"/>
        <item x="616"/>
        <item x="1011"/>
        <item x="927"/>
        <item x="787"/>
        <item x="995"/>
        <item x="477"/>
        <item x="447"/>
        <item x="465"/>
        <item x="31"/>
        <item x="1217"/>
        <item x="555"/>
        <item x="1002"/>
        <item x="1020"/>
        <item x="806"/>
        <item x="909"/>
        <item x="1029"/>
        <item x="545"/>
        <item x="707"/>
        <item x="1257"/>
        <item x="718"/>
        <item x="1248"/>
        <item x="1302"/>
        <item x="670"/>
        <item x="994"/>
        <item x="342"/>
        <item x="521"/>
        <item x="530"/>
        <item x="558"/>
        <item x="513"/>
        <item x="663"/>
        <item x="607"/>
        <item x="1320"/>
        <item x="848"/>
        <item x="444"/>
        <item x="394"/>
        <item x="781"/>
        <item x="773"/>
        <item x="656"/>
        <item x="456"/>
        <item x="430"/>
        <item x="697"/>
        <item x="372"/>
        <item x="603"/>
        <item x="618"/>
        <item x="319"/>
        <item x="585"/>
        <item x="723"/>
        <item x="879"/>
        <item x="861"/>
        <item x="464"/>
        <item x="411"/>
        <item x="1052"/>
        <item x="454"/>
        <item x="866"/>
        <item x="878"/>
        <item x="1007"/>
        <item x="4"/>
        <item x="1114"/>
        <item x="611"/>
        <item x="587"/>
        <item x="658"/>
        <item x="1012"/>
        <item x="380"/>
        <item x="694"/>
        <item x="457"/>
        <item x="764"/>
        <item x="1127"/>
        <item x="1015"/>
        <item x="1208"/>
        <item x="1061"/>
        <item x="929"/>
        <item x="1082"/>
        <item x="382"/>
        <item x="783"/>
        <item x="834"/>
        <item x="987"/>
        <item x="622"/>
        <item x="959"/>
        <item x="345"/>
        <item x="918"/>
        <item x="1047"/>
        <item x="509"/>
        <item x="302"/>
        <item x="105"/>
        <item x="621"/>
        <item x="1150"/>
        <item x="1198"/>
        <item x="494"/>
        <item x="996"/>
        <item x="829"/>
        <item x="797"/>
        <item x="736"/>
        <item x="1239"/>
        <item x="907"/>
        <item x="940"/>
        <item x="316"/>
        <item x="763"/>
        <item x="1323"/>
        <item x="752"/>
        <item x="429"/>
        <item x="475"/>
        <item x="405"/>
        <item x="126"/>
        <item x="526"/>
        <item x="604"/>
        <item x="570"/>
        <item x="1222"/>
        <item x="1023"/>
        <item x="1211"/>
        <item x="1339"/>
        <item x="877"/>
        <item x="908"/>
        <item x="1334"/>
        <item x="689"/>
        <item x="754"/>
        <item x="315"/>
        <item x="13"/>
        <item x="202"/>
        <item x="613"/>
        <item x="367"/>
        <item x="693"/>
        <item x="946"/>
        <item x="527"/>
        <item x="153"/>
        <item x="198"/>
        <item x="1330"/>
        <item x="184"/>
        <item x="858"/>
        <item x="960"/>
        <item x="949"/>
        <item x="347"/>
        <item x="1001"/>
        <item x="479"/>
        <item x="303"/>
        <item x="1006"/>
        <item x="388"/>
        <item x="598"/>
        <item x="280"/>
        <item x="586"/>
        <item x="402"/>
        <item x="738"/>
        <item x="1106"/>
        <item x="566"/>
        <item x="1130"/>
        <item x="1347"/>
        <item x="293"/>
        <item x="157"/>
        <item x="815"/>
        <item x="1162"/>
        <item x="762"/>
        <item x="1064"/>
        <item x="986"/>
        <item x="1191"/>
        <item x="857"/>
        <item x="128"/>
        <item x="976"/>
        <item x="888"/>
        <item x="915"/>
        <item x="1151"/>
        <item x="428"/>
        <item x="496"/>
        <item x="664"/>
        <item x="847"/>
        <item x="1349"/>
        <item x="1314"/>
        <item x="945"/>
        <item x="1008"/>
        <item x="503"/>
        <item x="1193"/>
        <item x="395"/>
        <item x="958"/>
        <item x="788"/>
        <item x="875"/>
        <item x="579"/>
        <item x="334"/>
        <item x="259"/>
        <item x="1039"/>
        <item x="1009"/>
        <item x="418"/>
        <item x="363"/>
        <item x="1242"/>
        <item x="1122"/>
        <item x="953"/>
        <item x="406"/>
        <item x="1101"/>
        <item x="676"/>
        <item x="680"/>
        <item x="1000"/>
        <item x="182"/>
        <item x="716"/>
        <item x="944"/>
        <item x="1032"/>
        <item x="1184"/>
        <item x="539"/>
        <item x="79"/>
        <item x="712"/>
        <item x="1141"/>
        <item x="340"/>
        <item x="493"/>
        <item x="461"/>
        <item x="1021"/>
        <item x="1336"/>
        <item x="356"/>
        <item x="500"/>
        <item x="727"/>
        <item x="1022"/>
        <item x="1243"/>
        <item x="1256"/>
        <item x="299"/>
        <item x="306"/>
        <item x="1251"/>
        <item x="1232"/>
        <item x="389"/>
        <item x="310"/>
        <item x="1333"/>
        <item x="1286"/>
        <item x="436"/>
        <item x="860"/>
        <item x="818"/>
        <item x="185"/>
        <item x="1093"/>
        <item x="645"/>
        <item x="1121"/>
        <item x="889"/>
        <item x="1234"/>
        <item x="1310"/>
        <item x="924"/>
        <item x="973"/>
        <item x="759"/>
        <item x="1294"/>
        <item x="1192"/>
        <item x="338"/>
        <item x="967"/>
        <item x="1085"/>
        <item x="582"/>
        <item x="741"/>
        <item x="441"/>
        <item x="955"/>
        <item x="1275"/>
        <item x="439"/>
        <item x="1142"/>
        <item x="524"/>
        <item x="424"/>
        <item x="332"/>
        <item x="1155"/>
        <item x="250"/>
        <item x="473"/>
        <item x="1245"/>
        <item x="1263"/>
        <item x="466"/>
        <item x="371"/>
        <item x="933"/>
        <item x="652"/>
        <item x="96"/>
        <item x="516"/>
        <item x="828"/>
        <item x="346"/>
        <item x="1091"/>
        <item x="1103"/>
        <item x="317"/>
        <item x="1289"/>
        <item x="1285"/>
        <item x="1345"/>
        <item x="1261"/>
        <item x="1087"/>
        <item x="1062"/>
        <item x="1301"/>
        <item x="572"/>
        <item x="690"/>
        <item x="1266"/>
        <item x="1072"/>
        <item x="942"/>
        <item x="200"/>
        <item x="19"/>
        <item x="58"/>
        <item x="869"/>
        <item x="401"/>
        <item x="1168"/>
        <item x="114"/>
        <item x="882"/>
        <item x="212"/>
        <item x="1224"/>
        <item x="979"/>
        <item x="1116"/>
        <item x="647"/>
        <item x="1312"/>
        <item x="435"/>
        <item x="1270"/>
        <item x="600"/>
        <item x="1054"/>
        <item x="641"/>
        <item x="568"/>
        <item x="1146"/>
        <item x="821"/>
        <item x="826"/>
        <item x="410"/>
        <item x="375"/>
        <item x="830"/>
        <item x="538"/>
        <item x="386"/>
        <item x="292"/>
        <item x="901"/>
        <item x="790"/>
        <item x="1240"/>
        <item x="1276"/>
        <item x="1238"/>
        <item x="320"/>
        <item x="1104"/>
        <item x="786"/>
        <item x="381"/>
        <item x="902"/>
        <item x="557"/>
        <item x="823"/>
        <item x="318"/>
        <item x="744"/>
        <item x="609"/>
        <item x="442"/>
        <item x="445"/>
        <item x="620"/>
        <item x="1246"/>
        <item x="1274"/>
        <item x="775"/>
        <item x="715"/>
        <item x="385"/>
        <item x="1295"/>
        <item x="890"/>
        <item x="537"/>
        <item x="467"/>
        <item x="968"/>
        <item x="981"/>
        <item x="1045"/>
        <item x="520"/>
        <item x="1100"/>
        <item x="323"/>
        <item x="125"/>
        <item x="571"/>
        <item x="812"/>
        <item x="1096"/>
        <item x="1341"/>
        <item x="1071"/>
        <item x="706"/>
        <item x="1237"/>
        <item x="734"/>
        <item x="952"/>
        <item x="398"/>
        <item x="89"/>
        <item x="437"/>
        <item x="289"/>
        <item x="1264"/>
        <item x="208"/>
        <item x="393"/>
        <item x="229"/>
        <item x="916"/>
        <item x="1030"/>
        <item x="798"/>
        <item x="325"/>
        <item x="1226"/>
        <item x="785"/>
        <item x="1140"/>
        <item x="101"/>
        <item x="121"/>
        <item x="1074"/>
        <item x="224"/>
        <item x="711"/>
        <item x="591"/>
        <item x="934"/>
        <item x="1201"/>
        <item x="107"/>
        <item x="614"/>
        <item x="326"/>
        <item x="1145"/>
        <item x="1070"/>
        <item x="925"/>
        <item x="633"/>
        <item x="1325"/>
        <item x="1077"/>
        <item x="290"/>
        <item x="724"/>
        <item x="1316"/>
        <item x="296"/>
        <item x="692"/>
        <item x="453"/>
        <item x="1279"/>
        <item x="1281"/>
        <item x="383"/>
        <item x="551"/>
        <item x="32"/>
        <item x="842"/>
        <item x="808"/>
        <item x="565"/>
        <item x="548"/>
        <item x="643"/>
        <item x="337"/>
        <item x="807"/>
        <item x="1265"/>
        <item x="1348"/>
        <item x="774"/>
        <item x="1119"/>
        <item x="491"/>
        <item x="794"/>
        <item x="709"/>
        <item x="179"/>
        <item x="99"/>
        <item x="41"/>
        <item x="120"/>
        <item x="247"/>
        <item x="25"/>
        <item x="66"/>
        <item x="990"/>
        <item x="236"/>
        <item x="148"/>
        <item x="187"/>
        <item x="104"/>
        <item x="215"/>
        <item x="218"/>
        <item x="76"/>
        <item x="151"/>
        <item x="1055"/>
        <item x="1040"/>
        <item x="575"/>
        <item x="800"/>
        <item x="938"/>
        <item x="1129"/>
        <item x="615"/>
        <item x="642"/>
        <item x="288"/>
        <item x="705"/>
        <item x="904"/>
        <item x="881"/>
        <item x="433"/>
        <item x="1258"/>
        <item x="1290"/>
        <item x="1195"/>
        <item x="1115"/>
        <item x="1113"/>
        <item x="747"/>
        <item x="499"/>
        <item x="671"/>
        <item x="376"/>
        <item x="1203"/>
        <item x="894"/>
        <item x="1273"/>
        <item x="624"/>
        <item x="640"/>
        <item x="484"/>
        <item x="412"/>
        <item x="498"/>
        <item x="560"/>
        <item x="695"/>
        <item x="462"/>
        <item x="1048"/>
        <item x="608"/>
        <item x="1182"/>
        <item x="573"/>
        <item x="452"/>
        <item x="1059"/>
        <item x="1144"/>
        <item x="921"/>
        <item x="654"/>
        <item x="390"/>
        <item x="460"/>
        <item x="1213"/>
        <item x="554"/>
        <item x="355"/>
        <item x="544"/>
        <item x="1328"/>
        <item x="1179"/>
        <item x="1090"/>
        <item x="561"/>
        <item x="978"/>
        <item x="849"/>
        <item x="814"/>
        <item x="684"/>
        <item x="832"/>
        <item x="674"/>
        <item x="969"/>
        <item x="1297"/>
        <item x="932"/>
        <item x="845"/>
        <item x="1172"/>
        <item x="885"/>
        <item x="416"/>
        <item x="1095"/>
        <item x="1068"/>
        <item x="980"/>
        <item x="1069"/>
        <item x="399"/>
        <item x="592"/>
        <item x="743"/>
        <item x="426"/>
        <item x="159"/>
        <item x="722"/>
        <item x="344"/>
        <item x="29"/>
        <item x="789"/>
        <item x="765"/>
        <item x="779"/>
        <item x="619"/>
        <item x="246"/>
        <item x="482"/>
        <item x="755"/>
        <item x="364"/>
        <item x="578"/>
        <item x="547"/>
        <item x="313"/>
        <item x="369"/>
        <item x="853"/>
        <item x="440"/>
        <item x="407"/>
        <item x="678"/>
        <item x="255"/>
        <item x="843"/>
        <item x="113"/>
        <item x="1233"/>
        <item x="72"/>
        <item x="1268"/>
        <item x="569"/>
        <item x="1196"/>
        <item x="16"/>
        <item x="748"/>
        <item x="776"/>
        <item x="449"/>
        <item x="1112"/>
        <item x="638"/>
        <item x="324"/>
        <item x="22"/>
        <item x="970"/>
        <item x="1126"/>
        <item x="725"/>
        <item x="1250"/>
        <item x="564"/>
        <item x="204"/>
        <item x="926"/>
        <item x="1317"/>
        <item x="108"/>
        <item x="859"/>
        <item x="617"/>
        <item x="169"/>
        <item x="33"/>
        <item x="1185"/>
        <item x="228"/>
        <item x="528"/>
        <item x="1178"/>
        <item x="957"/>
        <item x="801"/>
        <item x="816"/>
        <item x="459"/>
        <item x="518"/>
        <item x="977"/>
        <item x="1229"/>
        <item x="836"/>
        <item x="504"/>
        <item x="423"/>
        <item x="1158"/>
        <item x="665"/>
        <item x="702"/>
        <item x="333"/>
        <item x="535"/>
        <item x="719"/>
        <item x="354"/>
        <item x="374"/>
        <item x="761"/>
        <item x="387"/>
        <item x="605"/>
        <item x="989"/>
        <item x="110"/>
        <item x="23"/>
        <item x="713"/>
        <item x="632"/>
        <item x="408"/>
        <item x="804"/>
        <item x="852"/>
        <item x="984"/>
        <item x="378"/>
        <item x="30"/>
        <item x="703"/>
        <item x="118"/>
        <item x="329"/>
        <item x="691"/>
        <item x="733"/>
        <item x="36"/>
        <item x="37"/>
        <item x="123"/>
        <item x="1078"/>
        <item x="1075"/>
        <item x="487"/>
        <item x="1053"/>
        <item x="975"/>
        <item x="710"/>
        <item x="515"/>
        <item x="165"/>
        <item x="87"/>
        <item x="1088"/>
        <item x="1170"/>
        <item x="1157"/>
        <item x="331"/>
        <item x="552"/>
        <item x="1176"/>
        <item x="831"/>
        <item x="796"/>
        <item x="175"/>
        <item x="1131"/>
        <item x="400"/>
        <item x="612"/>
        <item x="263"/>
        <item x="0"/>
        <item x="127"/>
        <item x="49"/>
        <item x="704"/>
        <item x="1138"/>
        <item x="698"/>
        <item x="599"/>
        <item x="1253"/>
        <item x="574"/>
        <item x="282"/>
        <item x="1099"/>
        <item x="162"/>
        <item x="1284"/>
        <item x="260"/>
        <item x="258"/>
        <item x="590"/>
        <item x="887"/>
        <item x="594"/>
        <item x="649"/>
        <item x="1300"/>
        <item x="1169"/>
        <item x="686"/>
        <item x="203"/>
        <item x="69"/>
        <item x="974"/>
        <item x="379"/>
        <item x="549"/>
        <item x="835"/>
        <item x="365"/>
        <item x="651"/>
        <item x="1277"/>
        <item x="650"/>
        <item x="194"/>
        <item x="51"/>
        <item x="397"/>
        <item x="92"/>
        <item x="660"/>
        <item x="998"/>
        <item x="1003"/>
        <item x="1189"/>
        <item x="784"/>
        <item x="1209"/>
        <item x="1110"/>
        <item x="501"/>
        <item x="336"/>
        <item x="1337"/>
        <item x="349"/>
        <item x="46"/>
        <item x="481"/>
        <item x="507"/>
        <item x="18"/>
        <item x="420"/>
        <item x="679"/>
        <item x="512"/>
        <item x="625"/>
        <item x="300"/>
        <item x="529"/>
        <item x="1309"/>
        <item x="443"/>
        <item x="871"/>
        <item x="626"/>
        <item x="1057"/>
        <item x="876"/>
        <item x="919"/>
        <item x="553"/>
        <item x="1311"/>
        <item x="413"/>
        <item x="758"/>
        <item x="563"/>
        <item x="677"/>
        <item x="274"/>
        <item x="176"/>
        <item x="1123"/>
        <item x="799"/>
        <item x="1118"/>
        <item x="732"/>
        <item x="497"/>
        <item x="1249"/>
        <item x="1186"/>
        <item x="793"/>
        <item x="1271"/>
        <item x="749"/>
        <item x="370"/>
        <item x="683"/>
        <item x="964"/>
        <item x="737"/>
        <item x="1204"/>
        <item x="1080"/>
        <item x="285"/>
        <item x="281"/>
        <item x="20"/>
        <item x="144"/>
        <item x="63"/>
        <item x="234"/>
        <item x="38"/>
        <item x="59"/>
        <item x="1202"/>
        <item x="1018"/>
        <item x="1081"/>
        <item x="1174"/>
        <item x="506"/>
        <item x="61"/>
        <item x="294"/>
        <item x="1187"/>
        <item x="583"/>
        <item x="653"/>
        <item x="767"/>
        <item x="730"/>
        <item x="469"/>
        <item x="639"/>
        <item x="850"/>
        <item x="1084"/>
        <item x="803"/>
        <item x="1327"/>
        <item x="696"/>
        <item x="1159"/>
        <item x="476"/>
        <item x="510"/>
        <item x="728"/>
        <item x="150"/>
        <item x="262"/>
        <item x="874"/>
        <item x="802"/>
        <item x="746"/>
        <item x="682"/>
        <item x="817"/>
        <item x="661"/>
        <item x="1041"/>
        <item x="780"/>
        <item x="556"/>
        <item x="327"/>
        <item x="1206"/>
        <item x="1241"/>
        <item x="35"/>
        <item x="1219"/>
        <item x="322"/>
        <item x="64"/>
        <item x="1218"/>
        <item x="417"/>
        <item x="1060"/>
        <item x="593"/>
        <item x="596"/>
        <item x="1027"/>
        <item x="1004"/>
        <item x="245"/>
        <item x="864"/>
        <item x="291"/>
        <item x="134"/>
        <item x="1299"/>
        <item x="330"/>
        <item x="838"/>
        <item x="837"/>
        <item x="130"/>
        <item x="1235"/>
        <item x="985"/>
        <item x="196"/>
        <item x="490"/>
        <item x="1065"/>
        <item x="631"/>
        <item x="863"/>
        <item x="576"/>
        <item x="54"/>
        <item x="434"/>
        <item x="27"/>
        <item x="419"/>
        <item x="1296"/>
        <item x="1149"/>
        <item x="149"/>
        <item x="577"/>
        <item x="1105"/>
        <item x="795"/>
        <item x="1220"/>
        <item x="197"/>
        <item x="86"/>
        <item x="913"/>
        <item x="156"/>
        <item x="495"/>
        <item x="811"/>
        <item x="870"/>
        <item x="1329"/>
        <item x="309"/>
        <item x="377"/>
        <item x="483"/>
        <item x="53"/>
        <item x="1255"/>
        <item x="136"/>
        <item x="891"/>
        <item x="963"/>
        <item x="895"/>
        <item x="983"/>
        <item x="1005"/>
        <item x="1260"/>
        <item x="1034"/>
        <item x="362"/>
        <item x="822"/>
        <item x="1135"/>
        <item x="523"/>
        <item x="351"/>
        <item x="304"/>
        <item x="792"/>
        <item x="223"/>
        <item x="519"/>
        <item x="1111"/>
        <item x="352"/>
        <item x="721"/>
        <item x="95"/>
        <item x="951"/>
        <item x="644"/>
        <item x="1154"/>
        <item x="750"/>
        <item x="1083"/>
        <item x="726"/>
        <item x="770"/>
        <item x="1133"/>
        <item x="341"/>
        <item x="772"/>
        <item x="189"/>
        <item x="161"/>
        <item x="1332"/>
        <item x="540"/>
        <item x="164"/>
        <item x="637"/>
        <item x="350"/>
        <item x="833"/>
        <item x="450"/>
        <item x="486"/>
        <item x="630"/>
        <item x="886"/>
        <item x="851"/>
        <item x="1017"/>
        <item x="1033"/>
        <item x="868"/>
        <item x="906"/>
        <item x="673"/>
        <item x="283"/>
        <item x="1109"/>
        <item x="681"/>
        <item x="769"/>
        <item x="373"/>
        <item x="1042"/>
        <item x="1160"/>
        <item x="21"/>
        <item x="662"/>
        <item x="777"/>
        <item x="314"/>
        <item x="1066"/>
        <item x="854"/>
        <item x="819"/>
        <item x="936"/>
        <item x="75"/>
        <item x="1303"/>
        <item x="124"/>
        <item x="1335"/>
        <item x="1063"/>
        <item x="1230"/>
        <item x="360"/>
        <item x="431"/>
        <item x="739"/>
        <item x="88"/>
        <item x="132"/>
        <item x="581"/>
        <item x="133"/>
        <item x="48"/>
        <item x="584"/>
        <item x="191"/>
        <item x="1016"/>
        <item x="1166"/>
        <item x="409"/>
        <item x="1079"/>
        <item x="1350"/>
        <item x="82"/>
        <item x="143"/>
        <item x="137"/>
        <item x="284"/>
        <item x="1342"/>
        <item x="180"/>
        <item x="301"/>
        <item x="216"/>
        <item x="1153"/>
        <item x="928"/>
        <item x="1171"/>
        <item x="1254"/>
        <item x="542"/>
        <item x="1010"/>
        <item x="896"/>
        <item x="181"/>
        <item x="265"/>
        <item x="421"/>
        <item x="155"/>
        <item x="768"/>
        <item x="844"/>
        <item x="911"/>
        <item x="1094"/>
        <item x="1175"/>
        <item x="353"/>
        <item x="943"/>
        <item x="478"/>
        <item x="667"/>
        <item x="1291"/>
        <item x="514"/>
        <item x="242"/>
        <item x="160"/>
        <item x="266"/>
        <item x="1331"/>
        <item x="912"/>
        <item x="312"/>
        <item x="308"/>
        <item x="298"/>
        <item x="947"/>
        <item x="1282"/>
        <item x="505"/>
        <item x="562"/>
        <item x="1315"/>
        <item x="720"/>
        <item x="1306"/>
        <item x="404"/>
        <item x="714"/>
        <item x="171"/>
        <item x="708"/>
        <item x="141"/>
        <item x="1247"/>
        <item x="43"/>
        <item x="80"/>
        <item x="50"/>
        <item x="1097"/>
        <item x="1035"/>
        <item x="142"/>
        <item x="580"/>
        <item x="147"/>
        <item x="1165"/>
        <item x="272"/>
        <item x="522"/>
        <item x="1050"/>
        <item x="597"/>
        <item x="648"/>
        <item x="1343"/>
        <item x="855"/>
        <item x="903"/>
        <item x="880"/>
        <item x="268"/>
        <item x="252"/>
        <item x="950"/>
        <item x="396"/>
        <item x="635"/>
        <item x="111"/>
        <item x="1340"/>
        <item x="384"/>
        <item x="1319"/>
        <item x="1025"/>
        <item x="226"/>
        <item x="57"/>
        <item x="231"/>
        <item x="207"/>
        <item x="1287"/>
        <item x="455"/>
        <item x="1173"/>
        <item x="655"/>
        <item x="525"/>
        <item x="100"/>
        <item x="34"/>
        <item x="1236"/>
        <item x="425"/>
        <item x="119"/>
        <item x="232"/>
        <item x="39"/>
        <item x="541"/>
        <item x="278"/>
        <item x="782"/>
        <item x="827"/>
        <item x="956"/>
        <item x="971"/>
        <item x="414"/>
        <item x="825"/>
        <item x="699"/>
        <item x="91"/>
        <item x="167"/>
        <item x="254"/>
        <item x="248"/>
        <item x="1283"/>
        <item x="1086"/>
        <item x="567"/>
        <item x="190"/>
        <item x="914"/>
        <item x="623"/>
        <item x="74"/>
        <item x="339"/>
        <item x="12"/>
        <item x="917"/>
        <item x="809"/>
        <item x="883"/>
        <item x="47"/>
        <item x="1223"/>
        <item x="1073"/>
        <item x="629"/>
        <item x="217"/>
        <item x="1089"/>
        <item x="1120"/>
        <item x="102"/>
        <item x="106"/>
        <item x="140"/>
        <item x="56"/>
        <item x="321"/>
        <item x="839"/>
        <item x="729"/>
        <item x="657"/>
        <item x="199"/>
        <item x="778"/>
        <item x="71"/>
        <item x="67"/>
        <item x="230"/>
        <item x="15"/>
        <item x="206"/>
        <item x="168"/>
        <item x="45"/>
        <item x="5"/>
        <item x="610"/>
        <item x="867"/>
        <item x="238"/>
        <item x="1143"/>
        <item x="287"/>
        <item x="999"/>
        <item x="1210"/>
        <item x="1318"/>
        <item x="840"/>
        <item x="210"/>
        <item x="862"/>
        <item x="1308"/>
        <item x="1313"/>
        <item x="1038"/>
        <item x="348"/>
        <item x="97"/>
        <item x="735"/>
        <item x="897"/>
        <item x="1177"/>
        <item x="601"/>
        <item x="685"/>
        <item x="588"/>
        <item x="1044"/>
        <item x="109"/>
        <item x="77"/>
        <item x="26"/>
        <item x="94"/>
        <item x="1262"/>
        <item x="606"/>
        <item x="214"/>
        <item x="1147"/>
        <item x="1298"/>
        <item x="432"/>
        <item x="745"/>
        <item x="534"/>
        <item x="1293"/>
        <item x="930"/>
        <item x="368"/>
        <item x="135"/>
        <item x="145"/>
        <item x="42"/>
        <item x="813"/>
        <item x="659"/>
        <item x="1132"/>
        <item x="357"/>
        <item x="899"/>
        <item x="532"/>
        <item x="257"/>
        <item x="174"/>
        <item x="264"/>
        <item x="70"/>
        <item x="62"/>
        <item x="646"/>
        <item x="492"/>
        <item x="256"/>
        <item x="589"/>
        <item x="1272"/>
        <item x="531"/>
        <item x="1046"/>
        <item x="438"/>
        <item x="103"/>
        <item x="898"/>
        <item x="81"/>
        <item x="982"/>
        <item x="1269"/>
        <item x="448"/>
        <item x="98"/>
        <item x="954"/>
        <item x="489"/>
        <item x="751"/>
        <item x="1205"/>
        <item x="391"/>
        <item x="1207"/>
        <item x="192"/>
        <item x="856"/>
        <item x="701"/>
        <item x="536"/>
        <item x="865"/>
        <item x="446"/>
        <item x="756"/>
        <item x="279"/>
        <item x="163"/>
        <item x="139"/>
        <item x="997"/>
        <item x="771"/>
        <item x="666"/>
        <item x="297"/>
        <item x="244"/>
        <item x="193"/>
        <item x="731"/>
        <item x="1190"/>
        <item x="1014"/>
        <item x="502"/>
        <item x="1164"/>
        <item x="201"/>
        <item x="893"/>
        <item x="939"/>
        <item x="517"/>
        <item x="760"/>
        <item x="166"/>
        <item x="328"/>
        <item x="546"/>
        <item x="11"/>
        <item x="10"/>
        <item x="116"/>
        <item x="177"/>
        <item x="1043"/>
        <item x="1028"/>
        <item x="884"/>
        <item x="508"/>
        <item x="235"/>
        <item x="83"/>
        <item x="511"/>
        <item x="233"/>
        <item x="550"/>
        <item x="1"/>
        <item x="253"/>
        <item x="65"/>
        <item x="1267"/>
        <item x="992"/>
        <item x="275"/>
        <item x="688"/>
        <item x="468"/>
        <item x="422"/>
        <item x="962"/>
        <item x="261"/>
        <item x="112"/>
        <item x="73"/>
        <item x="146"/>
        <item x="60"/>
        <item x="183"/>
        <item x="84"/>
        <item x="90"/>
        <item x="757"/>
        <item x="873"/>
        <item x="687"/>
        <item x="1019"/>
        <item x="1056"/>
        <item x="1128"/>
        <item x="358"/>
        <item x="273"/>
        <item x="1181"/>
        <item x="222"/>
        <item x="152"/>
        <item x="243"/>
        <item x="239"/>
        <item x="221"/>
        <item x="1259"/>
        <item x="2"/>
        <item x="172"/>
        <item x="93"/>
        <item x="40"/>
        <item x="361"/>
        <item x="269"/>
        <item x="740"/>
        <item x="1026"/>
        <item x="6"/>
        <item x="1221"/>
        <item x="170"/>
        <item x="158"/>
        <item x="920"/>
        <item x="810"/>
        <item x="122"/>
        <item x="307"/>
        <item x="485"/>
        <item x="366"/>
        <item x="1188"/>
        <item x="249"/>
        <item x="846"/>
        <item x="480"/>
        <item x="824"/>
        <item x="286"/>
        <item x="267"/>
        <item x="225"/>
        <item x="1197"/>
        <item x="1321"/>
        <item x="1108"/>
        <item x="178"/>
        <item x="1137"/>
        <item x="1216"/>
        <item x="966"/>
        <item x="1326"/>
        <item x="227"/>
        <item x="85"/>
        <item x="474"/>
        <item x="470"/>
        <item x="427"/>
        <item x="17"/>
        <item x="923"/>
        <item x="117"/>
        <item x="1214"/>
        <item x="220"/>
        <item x="1148"/>
        <item x="277"/>
        <item x="1346"/>
        <item x="543"/>
        <item x="305"/>
        <item x="188"/>
        <item x="237"/>
        <item x="1134"/>
        <item x="1167"/>
        <item x="392"/>
        <item x="1058"/>
        <item x="1231"/>
        <item x="820"/>
        <item x="972"/>
        <item x="627"/>
        <item x="241"/>
        <item x="209"/>
        <item x="1324"/>
        <item x="173"/>
        <item x="488"/>
        <item x="8"/>
        <item x="14"/>
        <item x="9"/>
        <item x="213"/>
        <item x="186"/>
        <item x="1292"/>
        <item x="335"/>
        <item x="311"/>
        <item x="1163"/>
        <item x="472"/>
        <item x="672"/>
        <item x="1200"/>
        <item x="892"/>
        <item x="219"/>
        <item x="270"/>
        <item x="1049"/>
        <item x="7"/>
        <item x="595"/>
        <item x="44"/>
        <item x="240"/>
        <item x="1322"/>
        <item x="129"/>
        <item x="68"/>
        <item x="78"/>
        <item x="52"/>
        <item x="3"/>
        <item x="1125"/>
        <item x="965"/>
        <item x="717"/>
        <item x="941"/>
        <item x="251"/>
        <item x="1288"/>
        <item x="791"/>
        <item x="669"/>
        <item x="1215"/>
        <item x="753"/>
        <item x="1344"/>
        <item x="1199"/>
        <item x="1280"/>
        <item x="931"/>
        <item x="1338"/>
        <item x="1252"/>
        <item x="1117"/>
        <item x="415"/>
        <item x="1124"/>
        <item x="1156"/>
        <item x="1031"/>
        <item x="55"/>
        <item x="24"/>
        <item x="138"/>
        <item x="195"/>
        <item x="1051"/>
        <item x="271"/>
        <item x="841"/>
        <item x="1183"/>
        <item x="1013"/>
        <item x="1136"/>
        <item x="131"/>
        <item x="1161"/>
        <item x="1278"/>
        <item x="1305"/>
        <item x="1139"/>
        <item x="154"/>
        <item x="205"/>
        <item x="211"/>
        <item x="115"/>
        <item x="533"/>
        <item x="1304"/>
        <item x="1307"/>
        <item x="961"/>
        <item x="1092"/>
        <item x="1212"/>
        <item x="1098"/>
        <item x="28"/>
        <item x="1037"/>
        <item t="default"/>
      </items>
    </pivotField>
    <pivotField showAll="0"/>
    <pivotField showAll="0"/>
    <pivotField showAll="0"/>
    <pivotField showAll="0"/>
    <pivotField showAll="0"/>
    <pivotField showAll="0"/>
    <pivotField showAll="0"/>
    <pivotField numFmtId="165" showAll="0"/>
    <pivotField showAll="0"/>
    <pivotField showAll="0"/>
    <pivotField numFmtId="9" showAll="0"/>
    <pivotField showAll="0"/>
    <pivotField numFmtId="164" showAll="0"/>
    <pivotField showAll="0">
      <items count="27">
        <item x="23"/>
        <item x="21"/>
        <item x="24"/>
        <item x="16"/>
        <item x="25"/>
        <item x="15"/>
        <item x="19"/>
        <item x="18"/>
        <item x="8"/>
        <item x="17"/>
        <item x="9"/>
        <item x="11"/>
        <item x="12"/>
        <item x="1"/>
        <item x="6"/>
        <item x="3"/>
        <item x="4"/>
        <item x="2"/>
        <item x="0"/>
        <item x="5"/>
        <item x="10"/>
        <item x="13"/>
        <item x="14"/>
        <item x="20"/>
        <item x="7"/>
        <item x="22"/>
        <item t="default"/>
      </items>
    </pivotField>
    <pivotField dataField="1" showAll="0">
      <items count="1119">
        <item x="847"/>
        <item x="768"/>
        <item x="435"/>
        <item x="832"/>
        <item x="95"/>
        <item x="1054"/>
        <item x="977"/>
        <item x="866"/>
        <item x="501"/>
        <item x="933"/>
        <item x="177"/>
        <item x="983"/>
        <item x="1086"/>
        <item x="872"/>
        <item x="539"/>
        <item x="220"/>
        <item x="462"/>
        <item x="92"/>
        <item x="332"/>
        <item x="912"/>
        <item x="941"/>
        <item x="731"/>
        <item x="184"/>
        <item x="143"/>
        <item x="1064"/>
        <item x="94"/>
        <item x="906"/>
        <item x="125"/>
        <item x="897"/>
        <item x="209"/>
        <item x="946"/>
        <item x="926"/>
        <item x="1052"/>
        <item x="448"/>
        <item x="285"/>
        <item x="988"/>
        <item x="354"/>
        <item x="1070"/>
        <item x="782"/>
        <item x="84"/>
        <item x="601"/>
        <item x="668"/>
        <item x="943"/>
        <item x="574"/>
        <item x="1101"/>
        <item x="229"/>
        <item x="88"/>
        <item x="1007"/>
        <item x="485"/>
        <item x="823"/>
        <item x="871"/>
        <item x="1046"/>
        <item x="236"/>
        <item x="129"/>
        <item x="85"/>
        <item x="966"/>
        <item x="338"/>
        <item x="802"/>
        <item x="191"/>
        <item x="971"/>
        <item x="178"/>
        <item x="199"/>
        <item x="829"/>
        <item x="152"/>
        <item x="701"/>
        <item x="81"/>
        <item x="635"/>
        <item x="1095"/>
        <item x="15"/>
        <item x="38"/>
        <item x="1088"/>
        <item x="787"/>
        <item x="33"/>
        <item x="108"/>
        <item x="1109"/>
        <item x="1035"/>
        <item x="1097"/>
        <item x="89"/>
        <item x="970"/>
        <item x="1069"/>
        <item x="989"/>
        <item x="29"/>
        <item x="1117"/>
        <item x="99"/>
        <item x="260"/>
        <item x="1060"/>
        <item x="273"/>
        <item x="32"/>
        <item x="959"/>
        <item x="247"/>
        <item x="752"/>
        <item x="522"/>
        <item x="1083"/>
        <item x="102"/>
        <item x="1099"/>
        <item x="234"/>
        <item x="31"/>
        <item x="1110"/>
        <item x="836"/>
        <item x="196"/>
        <item x="426"/>
        <item x="280"/>
        <item x="176"/>
        <item x="327"/>
        <item x="944"/>
        <item x="925"/>
        <item x="460"/>
        <item x="464"/>
        <item x="746"/>
        <item x="1078"/>
        <item x="40"/>
        <item x="170"/>
        <item x="230"/>
        <item x="21"/>
        <item x="568"/>
        <item x="1112"/>
        <item x="887"/>
        <item x="774"/>
        <item x="271"/>
        <item x="987"/>
        <item x="1074"/>
        <item x="14"/>
        <item x="958"/>
        <item x="136"/>
        <item x="833"/>
        <item x="391"/>
        <item x="786"/>
        <item x="920"/>
        <item x="262"/>
        <item x="1002"/>
        <item x="976"/>
        <item x="998"/>
        <item x="339"/>
        <item x="1092"/>
        <item x="442"/>
        <item x="383"/>
        <item x="505"/>
        <item x="718"/>
        <item x="337"/>
        <item x="553"/>
        <item x="491"/>
        <item x="1023"/>
        <item x="525"/>
        <item x="474"/>
        <item x="62"/>
        <item x="1005"/>
        <item x="737"/>
        <item x="395"/>
        <item x="387"/>
        <item x="657"/>
        <item x="139"/>
        <item x="675"/>
        <item x="609"/>
        <item x="1075"/>
        <item x="334"/>
        <item x="620"/>
        <item x="281"/>
        <item x="563"/>
        <item x="845"/>
        <item x="859"/>
        <item x="791"/>
        <item x="1103"/>
        <item x="792"/>
        <item x="975"/>
        <item x="726"/>
        <item x="929"/>
        <item x="179"/>
        <item x="302"/>
        <item x="738"/>
        <item x="283"/>
        <item x="838"/>
        <item x="326"/>
        <item x="571"/>
        <item x="394"/>
        <item x="311"/>
        <item x="770"/>
        <item x="656"/>
        <item x="226"/>
        <item x="201"/>
        <item x="1087"/>
        <item x="1102"/>
        <item x="995"/>
        <item x="732"/>
        <item x="30"/>
        <item x="860"/>
        <item x="869"/>
        <item x="1020"/>
        <item x="1022"/>
        <item x="954"/>
        <item x="315"/>
        <item x="415"/>
        <item x="445"/>
        <item x="893"/>
        <item x="1068"/>
        <item x="647"/>
        <item x="632"/>
        <item x="583"/>
        <item x="167"/>
        <item x="742"/>
        <item x="776"/>
        <item x="852"/>
        <item x="1024"/>
        <item x="418"/>
        <item x="1001"/>
        <item x="994"/>
        <item x="44"/>
        <item x="817"/>
        <item x="950"/>
        <item x="312"/>
        <item x="930"/>
        <item x="783"/>
        <item x="613"/>
        <item x="496"/>
        <item x="130"/>
        <item x="1013"/>
        <item x="208"/>
        <item x="660"/>
        <item x="1071"/>
        <item x="204"/>
        <item x="1098"/>
        <item x="112"/>
        <item x="1081"/>
        <item x="979"/>
        <item x="195"/>
        <item x="690"/>
        <item x="155"/>
        <item x="1090"/>
        <item x="1085"/>
        <item x="922"/>
        <item x="813"/>
        <item x="389"/>
        <item x="709"/>
        <item x="554"/>
        <item x="1106"/>
        <item x="194"/>
        <item x="1073"/>
        <item x="17"/>
        <item x="366"/>
        <item x="231"/>
        <item x="1100"/>
        <item x="762"/>
        <item x="720"/>
        <item x="413"/>
        <item x="324"/>
        <item x="564"/>
        <item x="980"/>
        <item x="342"/>
        <item x="968"/>
        <item x="969"/>
        <item x="521"/>
        <item x="761"/>
        <item x="414"/>
        <item x="973"/>
        <item x="193"/>
        <item x="1041"/>
        <item x="965"/>
        <item x="819"/>
        <item x="986"/>
        <item x="604"/>
        <item x="165"/>
        <item x="477"/>
        <item x="844"/>
        <item x="687"/>
        <item x="223"/>
        <item x="809"/>
        <item x="1038"/>
        <item x="1047"/>
        <item x="900"/>
        <item x="748"/>
        <item x="198"/>
        <item x="698"/>
        <item x="1056"/>
        <item x="398"/>
        <item x="794"/>
        <item x="599"/>
        <item x="697"/>
        <item x="1015"/>
        <item x="1093"/>
        <item x="875"/>
        <item x="637"/>
        <item x="1008"/>
        <item x="333"/>
        <item x="747"/>
        <item x="429"/>
        <item x="1045"/>
        <item x="878"/>
        <item x="148"/>
        <item x="1096"/>
        <item x="479"/>
        <item x="276"/>
        <item x="336"/>
        <item x="846"/>
        <item x="631"/>
        <item x="483"/>
        <item x="530"/>
        <item x="785"/>
        <item x="873"/>
        <item x="1062"/>
        <item x="636"/>
        <item x="70"/>
        <item x="103"/>
        <item x="911"/>
        <item x="616"/>
        <item x="132"/>
        <item x="1116"/>
        <item x="581"/>
        <item x="936"/>
        <item x="82"/>
        <item x="940"/>
        <item x="1043"/>
        <item x="277"/>
        <item x="1066"/>
        <item x="28"/>
        <item x="1080"/>
        <item x="639"/>
        <item x="951"/>
        <item x="145"/>
        <item x="880"/>
        <item x="331"/>
        <item x="18"/>
        <item x="137"/>
        <item x="1115"/>
        <item x="421"/>
        <item x="396"/>
        <item x="674"/>
        <item x="141"/>
        <item x="822"/>
        <item x="862"/>
        <item x="693"/>
        <item x="219"/>
        <item x="227"/>
        <item x="166"/>
        <item x="1049"/>
        <item x="851"/>
        <item x="202"/>
        <item x="861"/>
        <item x="489"/>
        <item x="645"/>
        <item x="1061"/>
        <item x="629"/>
        <item x="908"/>
        <item x="58"/>
        <item x="453"/>
        <item x="105"/>
        <item x="808"/>
        <item x="646"/>
        <item x="945"/>
        <item x="932"/>
        <item x="798"/>
        <item x="868"/>
        <item x="803"/>
        <item x="1059"/>
        <item x="128"/>
        <item x="364"/>
        <item x="684"/>
        <item x="76"/>
        <item x="258"/>
        <item x="140"/>
        <item x="927"/>
        <item x="894"/>
        <item x="1063"/>
        <item x="1104"/>
        <item x="528"/>
        <item x="1039"/>
        <item x="814"/>
        <item x="1033"/>
        <item x="4"/>
        <item x="558"/>
        <item x="653"/>
        <item x="717"/>
        <item x="162"/>
        <item x="475"/>
        <item x="974"/>
        <item x="919"/>
        <item x="699"/>
        <item x="444"/>
        <item x="1019"/>
        <item x="895"/>
        <item x="298"/>
        <item x="917"/>
        <item x="685"/>
        <item x="603"/>
        <item x="348"/>
        <item x="641"/>
        <item x="905"/>
        <item x="931"/>
        <item x="259"/>
        <item x="459"/>
        <item x="910"/>
        <item x="101"/>
        <item x="805"/>
        <item x="87"/>
        <item x="153"/>
        <item x="891"/>
        <item x="777"/>
        <item x="885"/>
        <item x="350"/>
        <item x="703"/>
        <item x="551"/>
        <item x="1091"/>
        <item x="1009"/>
        <item x="621"/>
        <item x="1016"/>
        <item x="962"/>
        <item x="961"/>
        <item x="667"/>
        <item x="1067"/>
        <item x="1040"/>
        <item x="180"/>
        <item x="115"/>
        <item x="658"/>
        <item x="1028"/>
        <item x="380"/>
        <item x="766"/>
        <item x="964"/>
        <item x="502"/>
        <item x="154"/>
        <item x="545"/>
        <item x="824"/>
        <item x="524"/>
        <item x="596"/>
        <item x="649"/>
        <item x="896"/>
        <item x="514"/>
        <item x="664"/>
        <item x="1079"/>
        <item x="1029"/>
        <item x="472"/>
        <item x="666"/>
        <item x="1084"/>
        <item x="990"/>
        <item x="707"/>
        <item x="585"/>
        <item x="535"/>
        <item x="368"/>
        <item x="159"/>
        <item x="255"/>
        <item x="1113"/>
        <item x="416"/>
        <item x="1114"/>
        <item x="788"/>
        <item x="755"/>
        <item x="904"/>
        <item x="650"/>
        <item x="1089"/>
        <item x="714"/>
        <item x="834"/>
        <item x="450"/>
        <item x="384"/>
        <item x="427"/>
        <item x="935"/>
        <item x="886"/>
        <item x="433"/>
        <item x="618"/>
        <item x="942"/>
        <item x="626"/>
        <item x="767"/>
        <item x="279"/>
        <item x="670"/>
        <item x="27"/>
        <item x="390"/>
        <item x="779"/>
        <item x="728"/>
        <item x="825"/>
        <item x="190"/>
        <item x="591"/>
        <item x="549"/>
        <item x="876"/>
        <item x="357"/>
        <item x="66"/>
        <item x="555"/>
        <item x="984"/>
        <item x="374"/>
        <item x="122"/>
        <item x="417"/>
        <item x="769"/>
        <item x="163"/>
        <item x="164"/>
        <item x="877"/>
        <item x="443"/>
        <item x="1108"/>
        <item x="1077"/>
        <item x="146"/>
        <item x="411"/>
        <item x="527"/>
        <item x="372"/>
        <item x="784"/>
        <item x="97"/>
        <item x="882"/>
        <item x="1094"/>
        <item x="1057"/>
        <item x="575"/>
        <item x="221"/>
        <item x="630"/>
        <item x="818"/>
        <item x="251"/>
        <item x="45"/>
        <item x="310"/>
        <item x="488"/>
        <item x="412"/>
        <item x="648"/>
        <item x="181"/>
        <item x="362"/>
        <item x="19"/>
        <item x="1105"/>
        <item x="999"/>
        <item x="611"/>
        <item x="760"/>
        <item x="947"/>
        <item x="454"/>
        <item x="686"/>
        <item x="1027"/>
        <item x="257"/>
        <item x="559"/>
        <item x="74"/>
        <item x="655"/>
        <item x="949"/>
        <item x="572"/>
        <item x="584"/>
        <item x="837"/>
        <item x="1037"/>
        <item x="1018"/>
        <item x="434"/>
        <item x="957"/>
        <item x="889"/>
        <item x="928"/>
        <item x="883"/>
        <item x="1051"/>
        <item x="982"/>
        <item x="956"/>
        <item x="382"/>
        <item x="347"/>
        <item x="1076"/>
        <item x="874"/>
        <item x="1030"/>
        <item x="542"/>
        <item x="749"/>
        <item x="696"/>
        <item x="602"/>
        <item x="937"/>
        <item x="1058"/>
        <item x="597"/>
        <item x="1053"/>
        <item x="532"/>
        <item x="831"/>
        <item x="828"/>
        <item x="256"/>
        <item x="509"/>
        <item x="864"/>
        <item x="978"/>
        <item x="835"/>
        <item x="86"/>
        <item x="1021"/>
        <item x="106"/>
        <item x="296"/>
        <item x="550"/>
        <item x="557"/>
        <item x="274"/>
        <item x="996"/>
        <item x="934"/>
        <item x="856"/>
        <item x="544"/>
        <item x="516"/>
        <item x="902"/>
        <item x="142"/>
        <item x="233"/>
        <item x="436"/>
        <item x="972"/>
        <item x="643"/>
        <item x="447"/>
        <item x="160"/>
        <item x="292"/>
        <item x="704"/>
        <item x="651"/>
        <item x="719"/>
        <item x="997"/>
        <item x="299"/>
        <item x="899"/>
        <item x="759"/>
        <item x="654"/>
        <item x="640"/>
        <item x="110"/>
        <item x="138"/>
        <item x="892"/>
        <item x="517"/>
        <item x="515"/>
        <item x="1026"/>
        <item x="662"/>
        <item x="993"/>
        <item x="1050"/>
        <item x="359"/>
        <item x="938"/>
        <item x="61"/>
        <item x="614"/>
        <item x="1004"/>
        <item x="857"/>
        <item x="1000"/>
        <item x="815"/>
        <item x="753"/>
        <item x="183"/>
        <item x="565"/>
        <item x="628"/>
        <item x="562"/>
        <item x="323"/>
        <item x="536"/>
        <item x="455"/>
        <item x="377"/>
        <item x="589"/>
        <item x="265"/>
        <item x="242"/>
        <item x="492"/>
        <item x="898"/>
        <item x="1111"/>
        <item x="561"/>
        <item x="1048"/>
        <item x="916"/>
        <item x="269"/>
        <item x="289"/>
        <item x="1032"/>
        <item x="663"/>
        <item x="69"/>
        <item x="960"/>
        <item x="1017"/>
        <item x="587"/>
        <item x="100"/>
        <item x="608"/>
        <item x="642"/>
        <item x="541"/>
        <item x="275"/>
        <item x="495"/>
        <item x="222"/>
        <item x="849"/>
        <item x="734"/>
        <item x="1034"/>
        <item x="424"/>
        <item x="121"/>
        <item x="727"/>
        <item x="1012"/>
        <item x="371"/>
        <item x="695"/>
        <item x="1036"/>
        <item x="441"/>
        <item x="700"/>
        <item x="123"/>
        <item x="512"/>
        <item x="388"/>
        <item x="504"/>
        <item x="24"/>
        <item x="1107"/>
        <item x="673"/>
        <item x="778"/>
        <item x="213"/>
        <item x="449"/>
        <item x="1010"/>
        <item x="182"/>
        <item x="293"/>
        <item x="313"/>
        <item x="71"/>
        <item x="992"/>
        <item x="923"/>
        <item x="409"/>
        <item x="967"/>
        <item x="716"/>
        <item x="605"/>
        <item x="235"/>
        <item x="652"/>
        <item x="486"/>
        <item x="206"/>
        <item x="513"/>
        <item x="35"/>
        <item x="171"/>
        <item x="533"/>
        <item x="981"/>
        <item x="330"/>
        <item x="915"/>
        <item x="625"/>
        <item x="451"/>
        <item x="405"/>
        <item x="117"/>
        <item x="1003"/>
        <item x="1082"/>
        <item x="8"/>
        <item x="672"/>
        <item x="1055"/>
        <item x="796"/>
        <item x="820"/>
        <item x="1042"/>
        <item x="963"/>
        <item x="592"/>
        <item x="425"/>
        <item x="508"/>
        <item x="750"/>
        <item x="952"/>
        <item x="741"/>
        <item x="789"/>
        <item x="318"/>
        <item x="619"/>
        <item x="351"/>
        <item x="452"/>
        <item x="116"/>
        <item x="158"/>
        <item x="724"/>
        <item x="870"/>
        <item x="500"/>
        <item x="577"/>
        <item x="343"/>
        <item x="49"/>
        <item x="399"/>
        <item x="358"/>
        <item x="346"/>
        <item x="470"/>
        <item x="237"/>
        <item x="216"/>
        <item x="157"/>
        <item x="913"/>
        <item x="47"/>
        <item x="506"/>
        <item x="985"/>
        <item x="914"/>
        <item x="903"/>
        <item x="538"/>
        <item x="480"/>
        <item x="305"/>
        <item x="890"/>
        <item x="156"/>
        <item x="301"/>
        <item x="884"/>
        <item x="185"/>
        <item x="133"/>
        <item x="393"/>
        <item x="659"/>
        <item x="131"/>
        <item x="250"/>
        <item x="353"/>
        <item x="879"/>
        <item x="800"/>
        <item x="582"/>
        <item x="1025"/>
        <item x="918"/>
        <item x="763"/>
        <item x="740"/>
        <item x="404"/>
        <item x="487"/>
        <item x="694"/>
        <item x="548"/>
        <item x="493"/>
        <item x="120"/>
        <item x="909"/>
        <item x="953"/>
        <item x="812"/>
        <item x="1044"/>
        <item x="560"/>
        <item x="461"/>
        <item x="543"/>
        <item x="239"/>
        <item x="510"/>
        <item x="6"/>
        <item x="534"/>
        <item x="588"/>
        <item x="546"/>
        <item x="606"/>
        <item x="595"/>
        <item x="168"/>
        <item x="830"/>
        <item x="379"/>
        <item x="711"/>
        <item x="547"/>
        <item x="1065"/>
        <item x="503"/>
        <item x="341"/>
        <item x="73"/>
        <item x="466"/>
        <item x="598"/>
        <item x="948"/>
        <item x="865"/>
        <item x="1011"/>
        <item x="490"/>
        <item x="901"/>
        <item x="457"/>
        <item x="77"/>
        <item x="881"/>
        <item x="801"/>
        <item x="345"/>
        <item x="319"/>
        <item x="249"/>
        <item x="842"/>
        <item x="729"/>
        <item x="1014"/>
        <item x="1006"/>
        <item x="710"/>
        <item x="278"/>
        <item x="739"/>
        <item x="93"/>
        <item x="322"/>
        <item x="580"/>
        <item x="556"/>
        <item x="287"/>
        <item x="593"/>
        <item x="23"/>
        <item x="634"/>
        <item x="907"/>
        <item x="316"/>
        <item x="540"/>
        <item x="827"/>
        <item x="772"/>
        <item x="708"/>
        <item x="578"/>
        <item x="438"/>
        <item x="888"/>
        <item x="848"/>
        <item x="607"/>
        <item x="57"/>
        <item x="839"/>
        <item x="921"/>
        <item x="681"/>
        <item x="689"/>
        <item x="853"/>
        <item x="537"/>
        <item x="385"/>
        <item x="308"/>
        <item x="661"/>
        <item x="266"/>
        <item x="3"/>
        <item x="600"/>
        <item x="523"/>
        <item x="733"/>
        <item x="797"/>
        <item x="722"/>
        <item x="1072"/>
        <item x="317"/>
        <item x="67"/>
        <item x="622"/>
        <item x="119"/>
        <item x="22"/>
        <item x="863"/>
        <item x="756"/>
        <item x="440"/>
        <item x="795"/>
        <item x="79"/>
        <item x="169"/>
        <item x="423"/>
        <item x="52"/>
        <item x="826"/>
        <item x="241"/>
        <item x="111"/>
        <item x="855"/>
        <item x="303"/>
        <item x="403"/>
        <item x="420"/>
        <item x="867"/>
        <item x="261"/>
        <item x="679"/>
        <item x="291"/>
        <item x="1031"/>
        <item x="816"/>
        <item x="246"/>
        <item x="955"/>
        <item x="773"/>
        <item x="715"/>
        <item x="799"/>
        <item x="430"/>
        <item x="410"/>
        <item x="586"/>
        <item x="43"/>
        <item x="939"/>
        <item x="617"/>
        <item x="790"/>
        <item x="665"/>
        <item x="520"/>
        <item x="189"/>
        <item x="579"/>
        <item x="91"/>
        <item x="677"/>
        <item x="109"/>
        <item x="63"/>
        <item x="172"/>
        <item x="757"/>
        <item x="991"/>
        <item x="300"/>
        <item x="478"/>
        <item x="497"/>
        <item x="9"/>
        <item x="810"/>
        <item x="286"/>
        <item x="2"/>
        <item x="124"/>
        <item x="850"/>
        <item x="309"/>
        <item x="80"/>
        <item x="471"/>
        <item x="811"/>
        <item x="924"/>
        <item x="682"/>
        <item x="147"/>
        <item x="494"/>
        <item x="75"/>
        <item x="705"/>
        <item x="335"/>
        <item x="48"/>
        <item x="59"/>
        <item x="175"/>
        <item x="804"/>
        <item x="408"/>
        <item x="13"/>
        <item x="806"/>
        <item x="781"/>
        <item x="465"/>
        <item x="37"/>
        <item x="499"/>
        <item x="456"/>
        <item x="407"/>
        <item x="623"/>
        <item x="567"/>
        <item x="841"/>
        <item x="174"/>
        <item x="370"/>
        <item x="10"/>
        <item x="53"/>
        <item x="284"/>
        <item x="526"/>
        <item x="212"/>
        <item x="730"/>
        <item x="12"/>
        <item x="187"/>
        <item x="54"/>
        <item x="529"/>
        <item x="615"/>
        <item x="498"/>
        <item x="50"/>
        <item x="126"/>
        <item x="644"/>
        <item x="288"/>
        <item x="437"/>
        <item x="463"/>
        <item x="721"/>
        <item x="725"/>
        <item x="743"/>
        <item x="328"/>
        <item x="307"/>
        <item x="569"/>
        <item x="210"/>
        <item x="678"/>
        <item x="476"/>
        <item x="321"/>
        <item x="671"/>
        <item x="764"/>
        <item x="376"/>
        <item x="467"/>
        <item x="400"/>
        <item x="46"/>
        <item x="439"/>
        <item x="369"/>
        <item x="422"/>
        <item x="610"/>
        <item x="780"/>
        <item x="432"/>
        <item x="507"/>
        <item x="821"/>
        <item x="360"/>
        <item x="104"/>
        <item x="144"/>
        <item x="245"/>
        <item x="735"/>
        <item x="367"/>
        <item x="428"/>
        <item x="458"/>
        <item x="26"/>
        <item x="1"/>
        <item x="186"/>
        <item x="173"/>
        <item x="238"/>
        <item x="306"/>
        <item x="858"/>
        <item x="633"/>
        <item x="270"/>
        <item x="224"/>
        <item x="151"/>
        <item x="55"/>
        <item x="188"/>
        <item x="268"/>
        <item x="378"/>
        <item x="248"/>
        <item x="36"/>
        <item x="612"/>
        <item x="519"/>
        <item x="397"/>
        <item x="90"/>
        <item x="518"/>
        <item x="751"/>
        <item x="373"/>
        <item x="107"/>
        <item x="511"/>
        <item x="702"/>
        <item x="114"/>
        <item x="72"/>
        <item x="64"/>
        <item x="51"/>
        <item x="807"/>
        <item x="225"/>
        <item x="482"/>
        <item x="356"/>
        <item x="243"/>
        <item x="352"/>
        <item x="267"/>
        <item x="344"/>
        <item x="692"/>
        <item x="320"/>
        <item x="793"/>
        <item x="228"/>
        <item x="745"/>
        <item x="127"/>
        <item x="843"/>
        <item x="34"/>
        <item x="754"/>
        <item x="282"/>
        <item x="118"/>
        <item x="758"/>
        <item x="765"/>
        <item x="481"/>
        <item x="468"/>
        <item x="744"/>
        <item x="594"/>
        <item x="401"/>
        <item x="573"/>
        <item x="83"/>
        <item x="531"/>
        <item x="840"/>
        <item x="669"/>
        <item x="736"/>
        <item x="363"/>
        <item x="570"/>
        <item x="683"/>
        <item x="627"/>
        <item x="60"/>
        <item x="775"/>
        <item x="365"/>
        <item x="65"/>
        <item x="263"/>
        <item x="473"/>
        <item x="68"/>
        <item x="244"/>
        <item x="375"/>
        <item x="290"/>
        <item x="854"/>
        <item x="712"/>
        <item x="217"/>
        <item x="386"/>
        <item x="325"/>
        <item x="294"/>
        <item x="161"/>
        <item x="20"/>
        <item x="113"/>
        <item x="361"/>
        <item x="203"/>
        <item x="706"/>
        <item x="355"/>
        <item x="215"/>
        <item x="295"/>
        <item x="7"/>
        <item x="150"/>
        <item x="98"/>
        <item x="406"/>
        <item x="232"/>
        <item x="576"/>
        <item x="419"/>
        <item x="39"/>
        <item x="590"/>
        <item x="446"/>
        <item x="713"/>
        <item x="329"/>
        <item x="552"/>
        <item x="218"/>
        <item x="431"/>
        <item x="56"/>
        <item x="297"/>
        <item x="638"/>
        <item x="240"/>
        <item x="192"/>
        <item x="771"/>
        <item x="469"/>
        <item x="214"/>
        <item x="349"/>
        <item x="254"/>
        <item x="272"/>
        <item x="135"/>
        <item x="624"/>
        <item x="304"/>
        <item x="211"/>
        <item x="723"/>
        <item x="252"/>
        <item x="340"/>
        <item x="392"/>
        <item x="676"/>
        <item x="5"/>
        <item x="197"/>
        <item x="42"/>
        <item x="207"/>
        <item x="264"/>
        <item x="253"/>
        <item x="78"/>
        <item x="381"/>
        <item x="0"/>
        <item x="680"/>
        <item x="566"/>
        <item x="205"/>
        <item x="314"/>
        <item x="149"/>
        <item x="11"/>
        <item x="484"/>
        <item x="200"/>
        <item x="688"/>
        <item x="402"/>
        <item x="96"/>
        <item x="41"/>
        <item x="134"/>
        <item x="16"/>
        <item x="691"/>
        <item x="25"/>
        <item t="default"/>
      </items>
    </pivotField>
    <pivotField numFmtId="164" showAll="0"/>
    <pivotField showAll="0"/>
    <pivotField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Count of rating_count" fld="15" subtotal="count" baseField="0" baseItem="0" numFmtId="173"/>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A1:AA1352" totalsRowShown="0">
  <sortState ref="A2:Z1352">
    <sortCondition descending="1" ref="N2"/>
  </sortState>
  <tableColumns count="27">
    <tableColumn id="1" name="product_id"/>
    <tableColumn id="2" name="product_name"/>
    <tableColumn id="3" name="category"/>
    <tableColumn id="4" name="Main category"/>
    <tableColumn id="5" name="Level 2 Category"/>
    <tableColumn id="6" name="Level 3 Category"/>
    <tableColumn id="25" name="Average Discount" dataDxfId="13">
      <calculatedColumnFormula>(Table1[[#This Row],[actual_price]]-Table1[[#This Row],[discounted_price]])/Table1[[#This Row],[actual_price]]*100</calculatedColumnFormula>
    </tableColumn>
    <tableColumn id="7" name="Level 4 Category"/>
    <tableColumn id="8" name="discounted_price" dataDxfId="12"/>
    <tableColumn id="9" name="Price Range Bucket" dataDxfId="11">
      <calculatedColumnFormula>IF(I2&lt;200,"&lt;₹200",IF(OR(I2=200,I2&lt;=500),"₹200 - ₹500","&gt;₹500"))</calculatedColumnFormula>
    </tableColumn>
    <tableColumn id="10" name="actual_price" dataDxfId="10"/>
    <tableColumn id="11" name="discount_percentage" dataDxfId="9"/>
    <tableColumn id="12" name="Discount Range Bucket" dataDxfId="8">
      <calculatedColumnFormula>IF(L2&gt;=50%,"50% or More","&lt;50%")</calculatedColumnFormula>
    </tableColumn>
    <tableColumn id="28" name="Average Rating" dataDxfId="7">
      <calculatedColumnFormula>AVERAGE(O2:O1166,P2:P283)</calculatedColumnFormula>
    </tableColumn>
    <tableColumn id="13" name="rating"/>
    <tableColumn id="14" name="rating_count" dataDxfId="6" dataCellStyle="Comma"/>
    <tableColumn id="24" name="AVRG RATING VS RATING COUNT" dataDxfId="0" dataCellStyle="Comma">
      <calculatedColumnFormula>[Average Rating]+(P2:P29/1000)</calculatedColumnFormula>
    </tableColumn>
    <tableColumn id="26" name="Potential Revenue" dataDxfId="5" dataCellStyle="Comma">
      <calculatedColumnFormula>([actual_price]*[rating_count])</calculatedColumnFormula>
    </tableColumn>
    <tableColumn id="15" name="Total Potential Revenue" dataDxfId="4" dataCellStyle="Comma"/>
    <tableColumn id="16" name="about_product"/>
    <tableColumn id="17" name="user_id"/>
    <tableColumn id="18" name="user_name"/>
    <tableColumn id="19" name="review_id"/>
    <tableColumn id="20" name="review_title"/>
    <tableColumn id="21" name="review_content"/>
    <tableColumn id="22" name="img_link"/>
    <tableColumn id="23"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B7"/>
  <sheetViews>
    <sheetView workbookViewId="0">
      <selection activeCell="B24" sqref="B24"/>
    </sheetView>
  </sheetViews>
  <sheetFormatPr defaultRowHeight="15"/>
  <cols>
    <col min="1" max="1" width="13.5546875" customWidth="1"/>
    <col min="2" max="2" width="21.44140625" bestFit="1" customWidth="1"/>
  </cols>
  <sheetData>
    <row r="1" spans="1:2" ht="15.75">
      <c r="A1" s="11" t="s">
        <v>13088</v>
      </c>
    </row>
    <row r="3" spans="1:2">
      <c r="A3" s="3" t="s">
        <v>13092</v>
      </c>
      <c r="B3" t="s">
        <v>13084</v>
      </c>
    </row>
    <row r="4" spans="1:2">
      <c r="A4" s="4" t="s">
        <v>13089</v>
      </c>
      <c r="B4" s="5">
        <v>342</v>
      </c>
    </row>
    <row r="5" spans="1:2">
      <c r="A5" s="4" t="s">
        <v>13090</v>
      </c>
      <c r="B5" s="5">
        <v>159</v>
      </c>
    </row>
    <row r="6" spans="1:2">
      <c r="A6" s="4" t="s">
        <v>13091</v>
      </c>
      <c r="B6" s="5">
        <v>850</v>
      </c>
    </row>
    <row r="7" spans="1:2">
      <c r="A7" s="4" t="s">
        <v>12822</v>
      </c>
      <c r="B7" s="5">
        <v>1351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2:B13"/>
  <sheetViews>
    <sheetView workbookViewId="0">
      <selection activeCell="B10" sqref="B10"/>
    </sheetView>
  </sheetViews>
  <sheetFormatPr defaultRowHeight="15"/>
  <cols>
    <col min="1" max="1" width="20.6640625" customWidth="1"/>
    <col min="2" max="2" width="29" style="15" bestFit="1" customWidth="1"/>
  </cols>
  <sheetData>
    <row r="2" spans="1:2" ht="15.75">
      <c r="A2" s="11" t="s">
        <v>13096</v>
      </c>
    </row>
    <row r="3" spans="1:2">
      <c r="A3" s="3" t="s">
        <v>13076</v>
      </c>
      <c r="B3" s="1" t="s">
        <v>12823</v>
      </c>
    </row>
    <row r="4" spans="1:2">
      <c r="A4" s="4" t="s">
        <v>13031</v>
      </c>
      <c r="B4" s="16">
        <v>0.42</v>
      </c>
    </row>
    <row r="5" spans="1:2">
      <c r="A5" s="4" t="s">
        <v>12824</v>
      </c>
      <c r="B5" s="16">
        <v>0.53223999999999938</v>
      </c>
    </row>
    <row r="6" spans="1:2">
      <c r="A6" s="4" t="s">
        <v>12831</v>
      </c>
      <c r="B6" s="16">
        <v>0.49906122448979551</v>
      </c>
    </row>
    <row r="7" spans="1:2">
      <c r="A7" s="4" t="s">
        <v>13046</v>
      </c>
      <c r="B7" s="16">
        <v>0.53</v>
      </c>
    </row>
    <row r="8" spans="1:2">
      <c r="A8" s="4" t="s">
        <v>12895</v>
      </c>
      <c r="B8" s="16">
        <v>0.40120535714285743</v>
      </c>
    </row>
    <row r="9" spans="1:2">
      <c r="A9" s="4" t="s">
        <v>12948</v>
      </c>
      <c r="B9" s="16">
        <v>0.57499999999999996</v>
      </c>
    </row>
    <row r="10" spans="1:2">
      <c r="A10" s="4" t="s">
        <v>12886</v>
      </c>
      <c r="B10" s="16">
        <v>0.45999999999999996</v>
      </c>
    </row>
    <row r="11" spans="1:2">
      <c r="A11" s="4" t="s">
        <v>12891</v>
      </c>
      <c r="B11" s="16">
        <v>0.12354838709677418</v>
      </c>
    </row>
    <row r="12" spans="1:2">
      <c r="A12" s="4" t="s">
        <v>12968</v>
      </c>
      <c r="B12" s="16">
        <v>0</v>
      </c>
    </row>
    <row r="13" spans="1:2">
      <c r="A13" s="4" t="s">
        <v>12822</v>
      </c>
      <c r="B13" s="16">
        <v>0.46685418208734214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2:B13"/>
  <sheetViews>
    <sheetView topLeftCell="A2" workbookViewId="0">
      <selection activeCell="J6" sqref="J6"/>
    </sheetView>
  </sheetViews>
  <sheetFormatPr defaultRowHeight="15"/>
  <cols>
    <col min="1" max="1" width="20.6640625" customWidth="1"/>
    <col min="2" max="2" width="18.21875" bestFit="1" customWidth="1"/>
  </cols>
  <sheetData>
    <row r="2" spans="1:2" ht="15.75">
      <c r="A2" s="11" t="s">
        <v>13075</v>
      </c>
    </row>
    <row r="3" spans="1:2">
      <c r="A3" s="3" t="s">
        <v>13076</v>
      </c>
      <c r="B3" t="s">
        <v>13098</v>
      </c>
    </row>
    <row r="4" spans="1:2">
      <c r="A4" s="4" t="s">
        <v>13031</v>
      </c>
      <c r="B4" s="5">
        <v>1</v>
      </c>
    </row>
    <row r="5" spans="1:2">
      <c r="A5" s="4" t="s">
        <v>12968</v>
      </c>
      <c r="B5" s="5">
        <v>1</v>
      </c>
    </row>
    <row r="6" spans="1:2">
      <c r="A6" s="4" t="s">
        <v>13046</v>
      </c>
      <c r="B6" s="5">
        <v>1</v>
      </c>
    </row>
    <row r="7" spans="1:2">
      <c r="A7" s="4" t="s">
        <v>12948</v>
      </c>
      <c r="B7" s="5">
        <v>2</v>
      </c>
    </row>
    <row r="8" spans="1:2">
      <c r="A8" s="4" t="s">
        <v>12886</v>
      </c>
      <c r="B8" s="5">
        <v>2</v>
      </c>
    </row>
    <row r="9" spans="1:2">
      <c r="A9" s="4" t="s">
        <v>12891</v>
      </c>
      <c r="B9" s="5">
        <v>31</v>
      </c>
    </row>
    <row r="10" spans="1:2">
      <c r="A10" s="4" t="s">
        <v>12824</v>
      </c>
      <c r="B10" s="5">
        <v>375</v>
      </c>
    </row>
    <row r="11" spans="1:2">
      <c r="A11" s="4" t="s">
        <v>12895</v>
      </c>
      <c r="B11" s="5">
        <v>448</v>
      </c>
    </row>
    <row r="12" spans="1:2">
      <c r="A12" s="4" t="s">
        <v>12831</v>
      </c>
      <c r="B12" s="5">
        <v>490</v>
      </c>
    </row>
    <row r="13" spans="1:2">
      <c r="A13" s="4" t="s">
        <v>12822</v>
      </c>
      <c r="B13" s="5">
        <v>1351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2:B13"/>
  <sheetViews>
    <sheetView workbookViewId="0">
      <selection activeCell="C9" sqref="C9"/>
    </sheetView>
  </sheetViews>
  <sheetFormatPr defaultRowHeight="15"/>
  <cols>
    <col min="1" max="1" width="20.6640625" customWidth="1"/>
    <col min="2" max="2" width="18.44140625" customWidth="1"/>
  </cols>
  <sheetData>
    <row r="2" spans="1:2" ht="15.75">
      <c r="A2" s="7" t="s">
        <v>13099</v>
      </c>
    </row>
    <row r="3" spans="1:2">
      <c r="A3" s="3" t="s">
        <v>13076</v>
      </c>
      <c r="B3" t="s">
        <v>13086</v>
      </c>
    </row>
    <row r="4" spans="1:2">
      <c r="A4" s="4" t="s">
        <v>13031</v>
      </c>
      <c r="B4" s="12">
        <v>1118</v>
      </c>
    </row>
    <row r="5" spans="1:2">
      <c r="A5" s="4" t="s">
        <v>13046</v>
      </c>
      <c r="B5" s="12">
        <v>3663</v>
      </c>
    </row>
    <row r="6" spans="1:2">
      <c r="A6" s="4" t="s">
        <v>12948</v>
      </c>
      <c r="B6" s="12">
        <v>8566</v>
      </c>
    </row>
    <row r="7" spans="1:2">
      <c r="A7" s="4" t="s">
        <v>12968</v>
      </c>
      <c r="B7" s="12">
        <v>15867</v>
      </c>
    </row>
    <row r="8" spans="1:2">
      <c r="A8" s="4" t="s">
        <v>12886</v>
      </c>
      <c r="B8" s="12">
        <v>88882</v>
      </c>
    </row>
    <row r="9" spans="1:2">
      <c r="A9" s="4" t="s">
        <v>12891</v>
      </c>
      <c r="B9" s="12">
        <v>149675</v>
      </c>
    </row>
    <row r="10" spans="1:2">
      <c r="A10" s="4" t="s">
        <v>12895</v>
      </c>
      <c r="B10" s="12">
        <v>2991069</v>
      </c>
    </row>
    <row r="11" spans="1:2">
      <c r="A11" s="4" t="s">
        <v>12824</v>
      </c>
      <c r="B11" s="12">
        <v>6335177</v>
      </c>
    </row>
    <row r="12" spans="1:2">
      <c r="A12" s="4" t="s">
        <v>12831</v>
      </c>
      <c r="B12" s="12">
        <v>14208406</v>
      </c>
    </row>
    <row r="13" spans="1:2">
      <c r="A13" s="4" t="s">
        <v>12822</v>
      </c>
      <c r="B13" s="12">
        <v>23802423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3:A13"/>
  <sheetViews>
    <sheetView workbookViewId="0">
      <selection activeCell="A3" sqref="A3"/>
    </sheetView>
  </sheetViews>
  <sheetFormatPr defaultRowHeight="15"/>
  <cols>
    <col min="1" max="1" width="20.6640625" customWidth="1"/>
  </cols>
  <sheetData>
    <row r="3" spans="1:1">
      <c r="A3" s="3" t="s">
        <v>13097</v>
      </c>
    </row>
    <row r="4" spans="1:1">
      <c r="A4" s="4" t="s">
        <v>13031</v>
      </c>
    </row>
    <row r="5" spans="1:1">
      <c r="A5" s="4" t="s">
        <v>12824</v>
      </c>
    </row>
    <row r="6" spans="1:1">
      <c r="A6" s="4" t="s">
        <v>12831</v>
      </c>
    </row>
    <row r="7" spans="1:1">
      <c r="A7" s="4" t="s">
        <v>13046</v>
      </c>
    </row>
    <row r="8" spans="1:1">
      <c r="A8" s="4" t="s">
        <v>12895</v>
      </c>
    </row>
    <row r="9" spans="1:1">
      <c r="A9" s="4" t="s">
        <v>12948</v>
      </c>
    </row>
    <row r="10" spans="1:1">
      <c r="A10" s="4" t="s">
        <v>12886</v>
      </c>
    </row>
    <row r="11" spans="1:1">
      <c r="A11" s="4" t="s">
        <v>12891</v>
      </c>
    </row>
    <row r="12" spans="1:1">
      <c r="A12" s="4" t="s">
        <v>12968</v>
      </c>
    </row>
    <row r="13" spans="1:1">
      <c r="A13" s="4" t="s">
        <v>12822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2:B1341"/>
  <sheetViews>
    <sheetView workbookViewId="0">
      <selection activeCell="A15" sqref="A15"/>
    </sheetView>
  </sheetViews>
  <sheetFormatPr defaultRowHeight="15"/>
  <cols>
    <col min="1" max="1" width="255.77734375" customWidth="1"/>
    <col min="2" max="2" width="15.5546875" bestFit="1" customWidth="1"/>
  </cols>
  <sheetData>
    <row r="2" spans="1:2" ht="15.75">
      <c r="A2" s="11" t="s">
        <v>13077</v>
      </c>
    </row>
    <row r="3" spans="1:2">
      <c r="A3" s="3" t="s">
        <v>13101</v>
      </c>
      <c r="B3" t="s">
        <v>13078</v>
      </c>
    </row>
    <row r="4" spans="1:2">
      <c r="A4" s="4" t="s">
        <v>2862</v>
      </c>
      <c r="B4" s="5">
        <v>5</v>
      </c>
    </row>
    <row r="5" spans="1:2">
      <c r="A5" s="4" t="s">
        <v>1551</v>
      </c>
      <c r="B5" s="5">
        <v>5</v>
      </c>
    </row>
    <row r="6" spans="1:2">
      <c r="A6" s="4" t="s">
        <v>6207</v>
      </c>
      <c r="B6" s="5">
        <v>5</v>
      </c>
    </row>
    <row r="7" spans="1:2">
      <c r="A7" s="4" t="s">
        <v>10117</v>
      </c>
      <c r="B7" s="5">
        <v>4.8</v>
      </c>
    </row>
    <row r="8" spans="1:2">
      <c r="A8" s="4" t="s">
        <v>9554</v>
      </c>
      <c r="B8" s="5">
        <v>4.8</v>
      </c>
    </row>
    <row r="9" spans="1:2">
      <c r="A9" s="4" t="s">
        <v>11104</v>
      </c>
      <c r="B9" s="5">
        <v>4.8</v>
      </c>
    </row>
    <row r="10" spans="1:2">
      <c r="A10" s="4" t="s">
        <v>3824</v>
      </c>
      <c r="B10" s="5">
        <v>4.7</v>
      </c>
    </row>
    <row r="11" spans="1:2">
      <c r="A11" s="4" t="s">
        <v>2202</v>
      </c>
      <c r="B11" s="5">
        <v>4.7</v>
      </c>
    </row>
    <row r="12" spans="1:2">
      <c r="A12" s="4" t="s">
        <v>12000</v>
      </c>
      <c r="B12" s="5">
        <v>4.7</v>
      </c>
    </row>
    <row r="13" spans="1:2">
      <c r="A13" s="4" t="s">
        <v>10340</v>
      </c>
      <c r="B13" s="5">
        <v>4.7</v>
      </c>
    </row>
    <row r="14" spans="1:2">
      <c r="A14" s="4" t="s">
        <v>10371</v>
      </c>
      <c r="B14" s="5">
        <v>4.7</v>
      </c>
    </row>
    <row r="15" spans="1:2">
      <c r="A15" s="4" t="s">
        <v>10864</v>
      </c>
      <c r="B15" s="5">
        <v>4.7</v>
      </c>
    </row>
    <row r="16" spans="1:2">
      <c r="A16" s="4" t="s">
        <v>11044</v>
      </c>
      <c r="B16" s="5">
        <v>4.5999999999999996</v>
      </c>
    </row>
    <row r="17" spans="1:2">
      <c r="A17" s="4" t="s">
        <v>7192</v>
      </c>
      <c r="B17" s="5">
        <v>4.5999999999999996</v>
      </c>
    </row>
    <row r="18" spans="1:2">
      <c r="A18" s="4" t="s">
        <v>11930</v>
      </c>
      <c r="B18" s="5">
        <v>4.5999999999999996</v>
      </c>
    </row>
    <row r="19" spans="1:2">
      <c r="A19" s="4" t="s">
        <v>7932</v>
      </c>
      <c r="B19" s="5">
        <v>4.5999999999999996</v>
      </c>
    </row>
    <row r="20" spans="1:2">
      <c r="A20" s="4" t="s">
        <v>10269</v>
      </c>
      <c r="B20" s="5">
        <v>4.5999999999999996</v>
      </c>
    </row>
    <row r="21" spans="1:2">
      <c r="A21" s="4" t="s">
        <v>9371</v>
      </c>
      <c r="B21" s="5">
        <v>4.5999999999999996</v>
      </c>
    </row>
    <row r="22" spans="1:2">
      <c r="A22" s="4" t="s">
        <v>3748</v>
      </c>
      <c r="B22" s="5">
        <v>4.5999999999999996</v>
      </c>
    </row>
    <row r="23" spans="1:2">
      <c r="A23" s="4" t="s">
        <v>6637</v>
      </c>
      <c r="B23" s="5">
        <v>4.5999999999999996</v>
      </c>
    </row>
    <row r="24" spans="1:2">
      <c r="A24" s="4" t="s">
        <v>12402</v>
      </c>
      <c r="B24" s="5">
        <v>4.5999999999999996</v>
      </c>
    </row>
    <row r="25" spans="1:2">
      <c r="A25" s="4" t="s">
        <v>1238</v>
      </c>
      <c r="B25" s="5">
        <v>4.5999999999999996</v>
      </c>
    </row>
    <row r="26" spans="1:2">
      <c r="A26" s="4" t="s">
        <v>6902</v>
      </c>
      <c r="B26" s="5">
        <v>4.5999999999999996</v>
      </c>
    </row>
    <row r="27" spans="1:2">
      <c r="A27" s="4" t="s">
        <v>11004</v>
      </c>
      <c r="B27" s="5">
        <v>4.5999999999999996</v>
      </c>
    </row>
    <row r="28" spans="1:2">
      <c r="A28" s="4" t="s">
        <v>4631</v>
      </c>
      <c r="B28" s="5">
        <v>4.5999999999999996</v>
      </c>
    </row>
    <row r="29" spans="1:2">
      <c r="A29" s="4" t="s">
        <v>3888</v>
      </c>
      <c r="B29" s="5">
        <v>4.5999999999999996</v>
      </c>
    </row>
    <row r="30" spans="1:2">
      <c r="A30" s="4" t="s">
        <v>7832</v>
      </c>
      <c r="B30" s="5">
        <v>4.5999999999999996</v>
      </c>
    </row>
    <row r="31" spans="1:2">
      <c r="A31" s="4" t="s">
        <v>9289</v>
      </c>
      <c r="B31" s="5">
        <v>4.5999999999999996</v>
      </c>
    </row>
    <row r="32" spans="1:2">
      <c r="A32" s="4" t="s">
        <v>7222</v>
      </c>
      <c r="B32" s="5">
        <v>4.5</v>
      </c>
    </row>
    <row r="33" spans="1:2">
      <c r="A33" s="4" t="s">
        <v>4459</v>
      </c>
      <c r="B33" s="5">
        <v>4.5</v>
      </c>
    </row>
    <row r="34" spans="1:2">
      <c r="A34" s="4" t="s">
        <v>4223</v>
      </c>
      <c r="B34" s="5">
        <v>4.5</v>
      </c>
    </row>
    <row r="35" spans="1:2">
      <c r="A35" s="4" t="s">
        <v>2551</v>
      </c>
      <c r="B35" s="5">
        <v>4.5</v>
      </c>
    </row>
    <row r="36" spans="1:2">
      <c r="A36" s="4" t="s">
        <v>7742</v>
      </c>
      <c r="B36" s="5">
        <v>4.5</v>
      </c>
    </row>
    <row r="37" spans="1:2">
      <c r="A37" s="4" t="s">
        <v>1313</v>
      </c>
      <c r="B37" s="5">
        <v>4.5</v>
      </c>
    </row>
    <row r="38" spans="1:2">
      <c r="A38" s="4" t="s">
        <v>8491</v>
      </c>
      <c r="B38" s="5">
        <v>4.5</v>
      </c>
    </row>
    <row r="39" spans="1:2">
      <c r="A39" s="4" t="s">
        <v>303</v>
      </c>
      <c r="B39" s="5">
        <v>4.5</v>
      </c>
    </row>
    <row r="40" spans="1:2">
      <c r="A40" s="4" t="s">
        <v>7283</v>
      </c>
      <c r="B40" s="5">
        <v>4.5</v>
      </c>
    </row>
    <row r="41" spans="1:2">
      <c r="A41" s="4" t="s">
        <v>397</v>
      </c>
      <c r="B41" s="5">
        <v>4.5</v>
      </c>
    </row>
    <row r="42" spans="1:2">
      <c r="A42" s="4" t="s">
        <v>7370</v>
      </c>
      <c r="B42" s="5">
        <v>4.5</v>
      </c>
    </row>
    <row r="43" spans="1:2">
      <c r="A43" s="4" t="s">
        <v>1874</v>
      </c>
      <c r="B43" s="5">
        <v>4.5</v>
      </c>
    </row>
    <row r="44" spans="1:2">
      <c r="A44" s="4" t="s">
        <v>5793</v>
      </c>
      <c r="B44" s="5">
        <v>4.5</v>
      </c>
    </row>
    <row r="45" spans="1:2">
      <c r="A45" s="4" t="s">
        <v>12281</v>
      </c>
      <c r="B45" s="5">
        <v>4.5</v>
      </c>
    </row>
    <row r="46" spans="1:2">
      <c r="A46" s="4" t="s">
        <v>2623</v>
      </c>
      <c r="B46" s="5">
        <v>4.5</v>
      </c>
    </row>
    <row r="47" spans="1:2">
      <c r="A47" s="4" t="s">
        <v>7881</v>
      </c>
      <c r="B47" s="5">
        <v>4.5</v>
      </c>
    </row>
    <row r="48" spans="1:2">
      <c r="A48" s="4" t="s">
        <v>9564</v>
      </c>
      <c r="B48" s="5">
        <v>4.5</v>
      </c>
    </row>
    <row r="49" spans="1:2">
      <c r="A49" s="4" t="s">
        <v>1467</v>
      </c>
      <c r="B49" s="5">
        <v>4.5</v>
      </c>
    </row>
    <row r="50" spans="1:2">
      <c r="A50" s="4" t="s">
        <v>7023</v>
      </c>
      <c r="B50" s="5">
        <v>4.5</v>
      </c>
    </row>
    <row r="51" spans="1:2">
      <c r="A51" s="4" t="s">
        <v>2090</v>
      </c>
      <c r="B51" s="5">
        <v>4.5</v>
      </c>
    </row>
    <row r="52" spans="1:2">
      <c r="A52" s="4" t="s">
        <v>5845</v>
      </c>
      <c r="B52" s="5">
        <v>4.5</v>
      </c>
    </row>
    <row r="53" spans="1:2">
      <c r="A53" s="4" t="s">
        <v>12110</v>
      </c>
      <c r="B53" s="5">
        <v>4.5</v>
      </c>
    </row>
    <row r="54" spans="1:2">
      <c r="A54" s="4" t="s">
        <v>9206</v>
      </c>
      <c r="B54" s="5">
        <v>4.5</v>
      </c>
    </row>
    <row r="55" spans="1:2">
      <c r="A55" s="4" t="s">
        <v>7202</v>
      </c>
      <c r="B55" s="5">
        <v>4.5</v>
      </c>
    </row>
    <row r="56" spans="1:2">
      <c r="A56" s="4" t="s">
        <v>5993</v>
      </c>
      <c r="B56" s="5">
        <v>4.5</v>
      </c>
    </row>
    <row r="57" spans="1:2">
      <c r="A57" s="4" t="s">
        <v>7994</v>
      </c>
      <c r="B57" s="5">
        <v>4.5</v>
      </c>
    </row>
    <row r="58" spans="1:2">
      <c r="A58" s="4" t="s">
        <v>6597</v>
      </c>
      <c r="B58" s="5">
        <v>4.5</v>
      </c>
    </row>
    <row r="59" spans="1:2">
      <c r="A59" s="4" t="s">
        <v>5090</v>
      </c>
      <c r="B59" s="5">
        <v>4.5</v>
      </c>
    </row>
    <row r="60" spans="1:2">
      <c r="A60" s="4" t="s">
        <v>10994</v>
      </c>
      <c r="B60" s="5">
        <v>4.5</v>
      </c>
    </row>
    <row r="61" spans="1:2">
      <c r="A61" s="4" t="s">
        <v>5885</v>
      </c>
      <c r="B61" s="5">
        <v>4.5</v>
      </c>
    </row>
    <row r="62" spans="1:2">
      <c r="A62" s="4" t="s">
        <v>7629</v>
      </c>
      <c r="B62" s="5">
        <v>4.5</v>
      </c>
    </row>
    <row r="63" spans="1:2">
      <c r="A63" s="4" t="s">
        <v>8136</v>
      </c>
      <c r="B63" s="5">
        <v>4.5</v>
      </c>
    </row>
    <row r="64" spans="1:2">
      <c r="A64" s="4" t="s">
        <v>3648</v>
      </c>
      <c r="B64" s="5">
        <v>4.5</v>
      </c>
    </row>
    <row r="65" spans="1:2">
      <c r="A65" s="4" t="s">
        <v>7892</v>
      </c>
      <c r="B65" s="5">
        <v>4.5</v>
      </c>
    </row>
    <row r="66" spans="1:2">
      <c r="A66" s="4" t="s">
        <v>9742</v>
      </c>
      <c r="B66" s="5">
        <v>4.5</v>
      </c>
    </row>
    <row r="67" spans="1:2">
      <c r="A67" s="4" t="s">
        <v>5478</v>
      </c>
      <c r="B67" s="5">
        <v>4.5</v>
      </c>
    </row>
    <row r="68" spans="1:2">
      <c r="A68" s="4" t="s">
        <v>4734</v>
      </c>
      <c r="B68" s="5">
        <v>4.5</v>
      </c>
    </row>
    <row r="69" spans="1:2">
      <c r="A69" s="4" t="s">
        <v>7042</v>
      </c>
      <c r="B69" s="5">
        <v>4.5</v>
      </c>
    </row>
    <row r="70" spans="1:2">
      <c r="A70" s="4" t="s">
        <v>814</v>
      </c>
      <c r="B70" s="5">
        <v>4.5</v>
      </c>
    </row>
    <row r="71" spans="1:2">
      <c r="A71" s="4" t="s">
        <v>1032</v>
      </c>
      <c r="B71" s="5">
        <v>4.5</v>
      </c>
    </row>
    <row r="72" spans="1:2">
      <c r="A72" s="4" t="s">
        <v>9682</v>
      </c>
      <c r="B72" s="5">
        <v>4.5</v>
      </c>
    </row>
    <row r="73" spans="1:2">
      <c r="A73" s="4" t="s">
        <v>6546</v>
      </c>
      <c r="B73" s="5">
        <v>4.5</v>
      </c>
    </row>
    <row r="74" spans="1:2">
      <c r="A74" s="4" t="s">
        <v>7852</v>
      </c>
      <c r="B74" s="5">
        <v>4.5</v>
      </c>
    </row>
    <row r="75" spans="1:2">
      <c r="A75" s="4" t="s">
        <v>6217</v>
      </c>
      <c r="B75" s="5">
        <v>4.5</v>
      </c>
    </row>
    <row r="76" spans="1:2">
      <c r="A76" s="4" t="s">
        <v>6096</v>
      </c>
      <c r="B76" s="5">
        <v>4.5</v>
      </c>
    </row>
    <row r="77" spans="1:2">
      <c r="A77" s="4" t="s">
        <v>6536</v>
      </c>
      <c r="B77" s="5">
        <v>4.5</v>
      </c>
    </row>
    <row r="78" spans="1:2">
      <c r="A78" s="4" t="s">
        <v>663</v>
      </c>
      <c r="B78" s="5">
        <v>4.5</v>
      </c>
    </row>
    <row r="79" spans="1:2">
      <c r="A79" s="4" t="s">
        <v>4922</v>
      </c>
      <c r="B79" s="5">
        <v>4.5</v>
      </c>
    </row>
    <row r="80" spans="1:2">
      <c r="A80" s="4" t="s">
        <v>2320</v>
      </c>
      <c r="B80" s="5">
        <v>4.5</v>
      </c>
    </row>
    <row r="81" spans="1:2">
      <c r="A81" s="4" t="s">
        <v>4943</v>
      </c>
      <c r="B81" s="5">
        <v>4.5</v>
      </c>
    </row>
    <row r="82" spans="1:2">
      <c r="A82" s="4" t="s">
        <v>7103</v>
      </c>
      <c r="B82" s="5">
        <v>4.5</v>
      </c>
    </row>
    <row r="83" spans="1:2">
      <c r="A83" s="4" t="s">
        <v>5634</v>
      </c>
      <c r="B83" s="5">
        <v>4.5</v>
      </c>
    </row>
    <row r="84" spans="1:2">
      <c r="A84" s="4" t="s">
        <v>7003</v>
      </c>
      <c r="B84" s="5">
        <v>4.5</v>
      </c>
    </row>
    <row r="85" spans="1:2">
      <c r="A85" s="4" t="s">
        <v>204</v>
      </c>
      <c r="B85" s="5">
        <v>4.5</v>
      </c>
    </row>
    <row r="86" spans="1:2">
      <c r="A86" s="4" t="s">
        <v>5007</v>
      </c>
      <c r="B86" s="5">
        <v>4.5</v>
      </c>
    </row>
    <row r="87" spans="1:2">
      <c r="A87" s="4" t="s">
        <v>4715</v>
      </c>
      <c r="B87" s="5">
        <v>4.5</v>
      </c>
    </row>
    <row r="88" spans="1:2">
      <c r="A88" s="4" t="s">
        <v>11696</v>
      </c>
      <c r="B88" s="5">
        <v>4.5</v>
      </c>
    </row>
    <row r="89" spans="1:2">
      <c r="A89" s="4" t="s">
        <v>3937</v>
      </c>
      <c r="B89" s="5">
        <v>4.5</v>
      </c>
    </row>
    <row r="90" spans="1:2">
      <c r="A90" s="4" t="s">
        <v>10549</v>
      </c>
      <c r="B90" s="5">
        <v>4.5</v>
      </c>
    </row>
    <row r="91" spans="1:2">
      <c r="A91" s="4" t="s">
        <v>7456</v>
      </c>
      <c r="B91" s="5">
        <v>4.5</v>
      </c>
    </row>
    <row r="92" spans="1:2">
      <c r="A92" s="4" t="s">
        <v>12221</v>
      </c>
      <c r="B92" s="5">
        <v>4.5</v>
      </c>
    </row>
    <row r="93" spans="1:2">
      <c r="A93" s="4" t="s">
        <v>5604</v>
      </c>
      <c r="B93" s="5">
        <v>4.5</v>
      </c>
    </row>
    <row r="94" spans="1:2">
      <c r="A94" s="4" t="s">
        <v>898</v>
      </c>
      <c r="B94" s="5">
        <v>4.5</v>
      </c>
    </row>
    <row r="95" spans="1:2">
      <c r="A95" s="4" t="s">
        <v>10782</v>
      </c>
      <c r="B95" s="5">
        <v>4.5</v>
      </c>
    </row>
    <row r="96" spans="1:2">
      <c r="A96" s="4" t="s">
        <v>7163</v>
      </c>
      <c r="B96" s="5">
        <v>4.5</v>
      </c>
    </row>
    <row r="97" spans="1:2">
      <c r="A97" s="4" t="s">
        <v>7983</v>
      </c>
      <c r="B97" s="5">
        <v>4.5</v>
      </c>
    </row>
    <row r="98" spans="1:2">
      <c r="A98" s="4" t="s">
        <v>5236</v>
      </c>
      <c r="B98" s="5">
        <v>4.5</v>
      </c>
    </row>
    <row r="99" spans="1:2">
      <c r="A99" s="4" t="s">
        <v>12501</v>
      </c>
      <c r="B99" s="5">
        <v>4.5</v>
      </c>
    </row>
    <row r="100" spans="1:2">
      <c r="A100" s="4" t="s">
        <v>6158</v>
      </c>
      <c r="B100" s="5">
        <v>4.4000000000000004</v>
      </c>
    </row>
    <row r="101" spans="1:2">
      <c r="A101" s="4" t="s">
        <v>1273</v>
      </c>
      <c r="B101" s="5">
        <v>4.4000000000000004</v>
      </c>
    </row>
    <row r="102" spans="1:2">
      <c r="A102" s="4" t="s">
        <v>5173</v>
      </c>
      <c r="B102" s="5">
        <v>4.4000000000000004</v>
      </c>
    </row>
    <row r="103" spans="1:2">
      <c r="A103" s="4" t="s">
        <v>2178</v>
      </c>
      <c r="B103" s="5">
        <v>4.4000000000000004</v>
      </c>
    </row>
    <row r="104" spans="1:2">
      <c r="A104" s="4" t="s">
        <v>1929</v>
      </c>
      <c r="B104" s="5">
        <v>4.4000000000000004</v>
      </c>
    </row>
    <row r="105" spans="1:2">
      <c r="A105" s="4" t="s">
        <v>5429</v>
      </c>
      <c r="B105" s="5">
        <v>4.4000000000000004</v>
      </c>
    </row>
    <row r="106" spans="1:2">
      <c r="A106" s="4" t="s">
        <v>2305</v>
      </c>
      <c r="B106" s="5">
        <v>4.4000000000000004</v>
      </c>
    </row>
    <row r="107" spans="1:2">
      <c r="A107" s="4" t="s">
        <v>779</v>
      </c>
      <c r="B107" s="5">
        <v>4.4000000000000004</v>
      </c>
    </row>
    <row r="108" spans="1:2">
      <c r="A108" s="4" t="s">
        <v>2346</v>
      </c>
      <c r="B108" s="5">
        <v>4.4000000000000004</v>
      </c>
    </row>
    <row r="109" spans="1:2">
      <c r="A109" s="4" t="s">
        <v>2917</v>
      </c>
      <c r="B109" s="5">
        <v>4.4000000000000004</v>
      </c>
    </row>
    <row r="110" spans="1:2">
      <c r="A110" s="4" t="s">
        <v>10004</v>
      </c>
      <c r="B110" s="5">
        <v>4.4000000000000004</v>
      </c>
    </row>
    <row r="111" spans="1:2">
      <c r="A111" s="4" t="s">
        <v>5193</v>
      </c>
      <c r="B111" s="5">
        <v>4.4000000000000004</v>
      </c>
    </row>
    <row r="112" spans="1:2">
      <c r="A112" s="4" t="s">
        <v>9514</v>
      </c>
      <c r="B112" s="5">
        <v>4.4000000000000004</v>
      </c>
    </row>
    <row r="113" spans="1:2">
      <c r="A113" s="4" t="s">
        <v>9874</v>
      </c>
      <c r="B113" s="5">
        <v>4.4000000000000004</v>
      </c>
    </row>
    <row r="114" spans="1:2">
      <c r="A114" s="4" t="s">
        <v>1735</v>
      </c>
      <c r="B114" s="5">
        <v>4.4000000000000004</v>
      </c>
    </row>
    <row r="115" spans="1:2">
      <c r="A115" s="4" t="s">
        <v>6749</v>
      </c>
      <c r="B115" s="5">
        <v>4.4000000000000004</v>
      </c>
    </row>
    <row r="116" spans="1:2">
      <c r="A116" s="4" t="s">
        <v>6330</v>
      </c>
      <c r="B116" s="5">
        <v>4.4000000000000004</v>
      </c>
    </row>
    <row r="117" spans="1:2">
      <c r="A117" s="4" t="s">
        <v>3465</v>
      </c>
      <c r="B117" s="5">
        <v>4.4000000000000004</v>
      </c>
    </row>
    <row r="118" spans="1:2">
      <c r="A118" s="4" t="s">
        <v>6023</v>
      </c>
      <c r="B118" s="5">
        <v>4.4000000000000004</v>
      </c>
    </row>
    <row r="119" spans="1:2">
      <c r="A119" s="4" t="s">
        <v>4706</v>
      </c>
      <c r="B119" s="5">
        <v>4.4000000000000004</v>
      </c>
    </row>
    <row r="120" spans="1:2">
      <c r="A120" s="4" t="s">
        <v>2678</v>
      </c>
      <c r="B120" s="5">
        <v>4.4000000000000004</v>
      </c>
    </row>
    <row r="121" spans="1:2">
      <c r="A121" s="4" t="s">
        <v>8940</v>
      </c>
      <c r="B121" s="5">
        <v>4.4000000000000004</v>
      </c>
    </row>
    <row r="122" spans="1:2">
      <c r="A122" s="4" t="s">
        <v>283</v>
      </c>
      <c r="B122" s="5">
        <v>4.4000000000000004</v>
      </c>
    </row>
    <row r="123" spans="1:2">
      <c r="A123" s="4" t="s">
        <v>10650</v>
      </c>
      <c r="B123" s="5">
        <v>4.4000000000000004</v>
      </c>
    </row>
    <row r="124" spans="1:2">
      <c r="A124" s="4" t="s">
        <v>4665</v>
      </c>
      <c r="B124" s="5">
        <v>4.4000000000000004</v>
      </c>
    </row>
    <row r="125" spans="1:2">
      <c r="A125" s="4" t="s">
        <v>9012</v>
      </c>
      <c r="B125" s="5">
        <v>4.4000000000000004</v>
      </c>
    </row>
    <row r="126" spans="1:2">
      <c r="A126" s="4" t="s">
        <v>11980</v>
      </c>
      <c r="B126" s="5">
        <v>4.4000000000000004</v>
      </c>
    </row>
    <row r="127" spans="1:2">
      <c r="A127" s="4" t="s">
        <v>10500</v>
      </c>
      <c r="B127" s="5">
        <v>4.4000000000000004</v>
      </c>
    </row>
    <row r="128" spans="1:2">
      <c r="A128" s="4" t="s">
        <v>12483</v>
      </c>
      <c r="B128" s="5">
        <v>4.4000000000000004</v>
      </c>
    </row>
    <row r="129" spans="1:2">
      <c r="A129" s="4" t="s">
        <v>357</v>
      </c>
      <c r="B129" s="5">
        <v>4.4000000000000004</v>
      </c>
    </row>
    <row r="130" spans="1:2">
      <c r="A130" s="4" t="s">
        <v>11476</v>
      </c>
      <c r="B130" s="5">
        <v>4.4000000000000004</v>
      </c>
    </row>
    <row r="131" spans="1:2">
      <c r="A131" s="4" t="s">
        <v>2290</v>
      </c>
      <c r="B131" s="5">
        <v>4.4000000000000004</v>
      </c>
    </row>
    <row r="132" spans="1:2">
      <c r="A132" s="4" t="s">
        <v>3371</v>
      </c>
      <c r="B132" s="5">
        <v>4.4000000000000004</v>
      </c>
    </row>
    <row r="133" spans="1:2">
      <c r="A133" s="4" t="s">
        <v>9761</v>
      </c>
      <c r="B133" s="5">
        <v>4.4000000000000004</v>
      </c>
    </row>
    <row r="134" spans="1:2">
      <c r="A134" s="4" t="s">
        <v>3202</v>
      </c>
      <c r="B134" s="5">
        <v>4.4000000000000004</v>
      </c>
    </row>
    <row r="135" spans="1:2">
      <c r="A135" s="4" t="s">
        <v>10401</v>
      </c>
      <c r="B135" s="5">
        <v>4.4000000000000004</v>
      </c>
    </row>
    <row r="136" spans="1:2">
      <c r="A136" s="4" t="s">
        <v>4147</v>
      </c>
      <c r="B136" s="5">
        <v>4.4000000000000004</v>
      </c>
    </row>
    <row r="137" spans="1:2">
      <c r="A137" s="4" t="s">
        <v>7339</v>
      </c>
      <c r="B137" s="5">
        <v>4.4000000000000004</v>
      </c>
    </row>
    <row r="138" spans="1:2">
      <c r="A138" s="4" t="s">
        <v>3316</v>
      </c>
      <c r="B138" s="5">
        <v>4.4000000000000004</v>
      </c>
    </row>
    <row r="139" spans="1:2">
      <c r="A139" s="4" t="s">
        <v>7381</v>
      </c>
      <c r="B139" s="5">
        <v>4.4000000000000004</v>
      </c>
    </row>
    <row r="140" spans="1:2">
      <c r="A140" s="4" t="s">
        <v>7329</v>
      </c>
      <c r="B140" s="5">
        <v>4.4000000000000004</v>
      </c>
    </row>
    <row r="141" spans="1:2">
      <c r="A141" s="4" t="s">
        <v>11114</v>
      </c>
      <c r="B141" s="5">
        <v>4.4000000000000004</v>
      </c>
    </row>
    <row r="142" spans="1:2">
      <c r="A142" s="4" t="s">
        <v>6677</v>
      </c>
      <c r="B142" s="5">
        <v>4.4000000000000004</v>
      </c>
    </row>
    <row r="143" spans="1:2">
      <c r="A143" s="4" t="s">
        <v>8067</v>
      </c>
      <c r="B143" s="5">
        <v>4.4000000000000004</v>
      </c>
    </row>
    <row r="144" spans="1:2">
      <c r="A144" s="4" t="s">
        <v>5419</v>
      </c>
      <c r="B144" s="5">
        <v>4.4000000000000004</v>
      </c>
    </row>
    <row r="145" spans="1:2">
      <c r="A145" s="4" t="s">
        <v>5203</v>
      </c>
      <c r="B145" s="5">
        <v>4.4000000000000004</v>
      </c>
    </row>
    <row r="146" spans="1:2">
      <c r="A146" s="4" t="s">
        <v>482</v>
      </c>
      <c r="B146" s="5">
        <v>4.4000000000000004</v>
      </c>
    </row>
    <row r="147" spans="1:2">
      <c r="A147" s="4" t="s">
        <v>10610</v>
      </c>
      <c r="B147" s="5">
        <v>4.4000000000000004</v>
      </c>
    </row>
    <row r="148" spans="1:2">
      <c r="A148" s="4" t="s">
        <v>6372</v>
      </c>
      <c r="B148" s="5">
        <v>4.4000000000000004</v>
      </c>
    </row>
    <row r="149" spans="1:2">
      <c r="A149" s="4" t="s">
        <v>6587</v>
      </c>
      <c r="B149" s="5">
        <v>4.4000000000000004</v>
      </c>
    </row>
    <row r="150" spans="1:2">
      <c r="A150" s="4" t="s">
        <v>7113</v>
      </c>
      <c r="B150" s="5">
        <v>4.4000000000000004</v>
      </c>
    </row>
    <row r="151" spans="1:2">
      <c r="A151" s="4" t="s">
        <v>617</v>
      </c>
      <c r="B151" s="5">
        <v>4.4000000000000004</v>
      </c>
    </row>
    <row r="152" spans="1:2">
      <c r="A152" s="4" t="s">
        <v>6382</v>
      </c>
      <c r="B152" s="5">
        <v>4.4000000000000004</v>
      </c>
    </row>
    <row r="153" spans="1:2">
      <c r="A153" s="4" t="s">
        <v>3400</v>
      </c>
      <c r="B153" s="5">
        <v>4.4000000000000004</v>
      </c>
    </row>
    <row r="154" spans="1:2">
      <c r="A154" s="4" t="s">
        <v>8697</v>
      </c>
      <c r="B154" s="5">
        <v>4.4000000000000004</v>
      </c>
    </row>
    <row r="155" spans="1:2">
      <c r="A155" s="4" t="s">
        <v>5266</v>
      </c>
      <c r="B155" s="5">
        <v>4.4000000000000004</v>
      </c>
    </row>
    <row r="156" spans="1:2">
      <c r="A156" s="4" t="s">
        <v>12693</v>
      </c>
      <c r="B156" s="5">
        <v>4.4000000000000004</v>
      </c>
    </row>
    <row r="157" spans="1:2">
      <c r="A157" s="4" t="s">
        <v>2591</v>
      </c>
      <c r="B157" s="5">
        <v>4.4000000000000004</v>
      </c>
    </row>
    <row r="158" spans="1:2">
      <c r="A158" s="4" t="s">
        <v>5214</v>
      </c>
      <c r="B158" s="5">
        <v>4.4000000000000004</v>
      </c>
    </row>
    <row r="159" spans="1:2">
      <c r="A159" s="4" t="s">
        <v>1172</v>
      </c>
      <c r="B159" s="5">
        <v>4.4000000000000004</v>
      </c>
    </row>
    <row r="160" spans="1:2">
      <c r="A160" s="4" t="s">
        <v>11285</v>
      </c>
      <c r="B160" s="5">
        <v>4.4000000000000004</v>
      </c>
    </row>
    <row r="161" spans="1:2">
      <c r="A161" s="4" t="s">
        <v>4547</v>
      </c>
      <c r="B161" s="5">
        <v>4.4000000000000004</v>
      </c>
    </row>
    <row r="162" spans="1:2">
      <c r="A162" s="4" t="s">
        <v>9924</v>
      </c>
      <c r="B162" s="5">
        <v>4.4000000000000004</v>
      </c>
    </row>
    <row r="163" spans="1:2">
      <c r="A163" s="4" t="s">
        <v>7752</v>
      </c>
      <c r="B163" s="5">
        <v>4.4000000000000004</v>
      </c>
    </row>
    <row r="164" spans="1:2">
      <c r="A164" s="4" t="s">
        <v>1087</v>
      </c>
      <c r="B164" s="5">
        <v>4.4000000000000004</v>
      </c>
    </row>
    <row r="165" spans="1:2">
      <c r="A165" s="4" t="s">
        <v>8046</v>
      </c>
      <c r="B165" s="5">
        <v>4.4000000000000004</v>
      </c>
    </row>
    <row r="166" spans="1:2">
      <c r="A166" s="4" t="s">
        <v>3161</v>
      </c>
      <c r="B166" s="5">
        <v>4.4000000000000004</v>
      </c>
    </row>
    <row r="167" spans="1:2">
      <c r="A167" s="4" t="s">
        <v>6362</v>
      </c>
      <c r="B167" s="5">
        <v>4.4000000000000004</v>
      </c>
    </row>
    <row r="168" spans="1:2">
      <c r="A168" s="4" t="s">
        <v>7608</v>
      </c>
      <c r="B168" s="5">
        <v>4.4000000000000004</v>
      </c>
    </row>
    <row r="169" spans="1:2">
      <c r="A169" s="4" t="s">
        <v>6647</v>
      </c>
      <c r="B169" s="5">
        <v>4.4000000000000004</v>
      </c>
    </row>
    <row r="170" spans="1:2">
      <c r="A170" s="4" t="s">
        <v>128</v>
      </c>
      <c r="B170" s="5">
        <v>4.4000000000000004</v>
      </c>
    </row>
    <row r="171" spans="1:2">
      <c r="A171" s="4" t="s">
        <v>1627</v>
      </c>
      <c r="B171" s="5">
        <v>4.4000000000000004</v>
      </c>
    </row>
    <row r="172" spans="1:2">
      <c r="A172" s="4" t="s">
        <v>4374</v>
      </c>
      <c r="B172" s="5">
        <v>4.4000000000000004</v>
      </c>
    </row>
    <row r="173" spans="1:2">
      <c r="A173" s="4" t="s">
        <v>7349</v>
      </c>
      <c r="B173" s="5">
        <v>4.4000000000000004</v>
      </c>
    </row>
    <row r="174" spans="1:2">
      <c r="A174" s="4" t="s">
        <v>3127</v>
      </c>
      <c r="B174" s="5">
        <v>4.4000000000000004</v>
      </c>
    </row>
    <row r="175" spans="1:2">
      <c r="A175" s="4" t="s">
        <v>5783</v>
      </c>
      <c r="B175" s="5">
        <v>4.4000000000000004</v>
      </c>
    </row>
    <row r="176" spans="1:2">
      <c r="A176" s="4" t="s">
        <v>3023</v>
      </c>
      <c r="B176" s="5">
        <v>4.4000000000000004</v>
      </c>
    </row>
    <row r="177" spans="1:2">
      <c r="A177" s="4" t="s">
        <v>12301</v>
      </c>
      <c r="B177" s="5">
        <v>4.4000000000000004</v>
      </c>
    </row>
    <row r="178" spans="1:2">
      <c r="A178" s="4" t="s">
        <v>5572</v>
      </c>
      <c r="B178" s="5">
        <v>4.4000000000000004</v>
      </c>
    </row>
    <row r="179" spans="1:2">
      <c r="A179" s="4" t="s">
        <v>4769</v>
      </c>
      <c r="B179" s="5">
        <v>4.4000000000000004</v>
      </c>
    </row>
    <row r="180" spans="1:2">
      <c r="A180" s="4" t="s">
        <v>7812</v>
      </c>
      <c r="B180" s="5">
        <v>4.4000000000000004</v>
      </c>
    </row>
    <row r="181" spans="1:2">
      <c r="A181" s="4" t="s">
        <v>1652</v>
      </c>
      <c r="B181" s="5">
        <v>4.4000000000000004</v>
      </c>
    </row>
    <row r="182" spans="1:2">
      <c r="A182" s="4" t="s">
        <v>6107</v>
      </c>
      <c r="B182" s="5">
        <v>4.4000000000000004</v>
      </c>
    </row>
    <row r="183" spans="1:2">
      <c r="A183" s="4" t="s">
        <v>2045</v>
      </c>
      <c r="B183" s="5">
        <v>4.4000000000000004</v>
      </c>
    </row>
    <row r="184" spans="1:2">
      <c r="A184" s="4" t="s">
        <v>6769</v>
      </c>
      <c r="B184" s="5">
        <v>4.4000000000000004</v>
      </c>
    </row>
    <row r="185" spans="1:2">
      <c r="A185" s="4" t="s">
        <v>6657</v>
      </c>
      <c r="B185" s="5">
        <v>4.4000000000000004</v>
      </c>
    </row>
    <row r="186" spans="1:2">
      <c r="A186" s="4" t="s">
        <v>12090</v>
      </c>
      <c r="B186" s="5">
        <v>4.4000000000000004</v>
      </c>
    </row>
    <row r="187" spans="1:2">
      <c r="A187" s="4" t="s">
        <v>5468</v>
      </c>
      <c r="B187" s="5">
        <v>4.4000000000000004</v>
      </c>
    </row>
    <row r="188" spans="1:2">
      <c r="A188" s="4" t="s">
        <v>8218</v>
      </c>
      <c r="B188" s="5">
        <v>4.4000000000000004</v>
      </c>
    </row>
    <row r="189" spans="1:2">
      <c r="A189" s="4" t="s">
        <v>6352</v>
      </c>
      <c r="B189" s="5">
        <v>4.4000000000000004</v>
      </c>
    </row>
    <row r="190" spans="1:2">
      <c r="A190" s="4" t="s">
        <v>10590</v>
      </c>
      <c r="B190" s="5">
        <v>4.4000000000000004</v>
      </c>
    </row>
    <row r="191" spans="1:2">
      <c r="A191" s="4" t="s">
        <v>456</v>
      </c>
      <c r="B191" s="5">
        <v>4.4000000000000004</v>
      </c>
    </row>
    <row r="192" spans="1:2">
      <c r="A192" s="4" t="s">
        <v>7783</v>
      </c>
      <c r="B192" s="5">
        <v>4.4000000000000004</v>
      </c>
    </row>
    <row r="193" spans="1:2">
      <c r="A193" s="4" t="s">
        <v>7262</v>
      </c>
      <c r="B193" s="5">
        <v>4.4000000000000004</v>
      </c>
    </row>
    <row r="194" spans="1:2">
      <c r="A194" s="4" t="s">
        <v>1522</v>
      </c>
      <c r="B194" s="5">
        <v>4.4000000000000004</v>
      </c>
    </row>
    <row r="195" spans="1:2">
      <c r="A195" s="4" t="s">
        <v>6239</v>
      </c>
      <c r="B195" s="5">
        <v>4.4000000000000004</v>
      </c>
    </row>
    <row r="196" spans="1:2">
      <c r="A196" s="4" t="s">
        <v>5307</v>
      </c>
      <c r="B196" s="5">
        <v>4.4000000000000004</v>
      </c>
    </row>
    <row r="197" spans="1:2">
      <c r="A197" s="4" t="s">
        <v>158</v>
      </c>
      <c r="B197" s="5">
        <v>4.4000000000000004</v>
      </c>
    </row>
    <row r="198" spans="1:2">
      <c r="A198" s="4" t="s">
        <v>2732</v>
      </c>
      <c r="B198" s="5">
        <v>4.4000000000000004</v>
      </c>
    </row>
    <row r="199" spans="1:2">
      <c r="A199" s="4" t="s">
        <v>12633</v>
      </c>
      <c r="B199" s="5">
        <v>4.4000000000000004</v>
      </c>
    </row>
    <row r="200" spans="1:2">
      <c r="A200" s="4" t="s">
        <v>1775</v>
      </c>
      <c r="B200" s="5">
        <v>4.4000000000000004</v>
      </c>
    </row>
    <row r="201" spans="1:2">
      <c r="A201" s="4" t="s">
        <v>10350</v>
      </c>
      <c r="B201" s="5">
        <v>4.4000000000000004</v>
      </c>
    </row>
    <row r="202" spans="1:2">
      <c r="A202" s="4" t="s">
        <v>2129</v>
      </c>
      <c r="B202" s="5">
        <v>4.4000000000000004</v>
      </c>
    </row>
    <row r="203" spans="1:2">
      <c r="A203" s="4" t="s">
        <v>5389</v>
      </c>
      <c r="B203" s="5">
        <v>4.4000000000000004</v>
      </c>
    </row>
    <row r="204" spans="1:2">
      <c r="A204" s="4" t="s">
        <v>11175</v>
      </c>
      <c r="B204" s="5">
        <v>4.4000000000000004</v>
      </c>
    </row>
    <row r="205" spans="1:2">
      <c r="A205" s="4" t="s">
        <v>7842</v>
      </c>
      <c r="B205" s="5">
        <v>4.4000000000000004</v>
      </c>
    </row>
    <row r="206" spans="1:2">
      <c r="A206" s="4" t="s">
        <v>6628</v>
      </c>
      <c r="B206" s="5">
        <v>4.4000000000000004</v>
      </c>
    </row>
    <row r="207" spans="1:2">
      <c r="A207" s="4" t="s">
        <v>10470</v>
      </c>
      <c r="B207" s="5">
        <v>4.4000000000000004</v>
      </c>
    </row>
    <row r="208" spans="1:2">
      <c r="A208" s="4" t="s">
        <v>7242</v>
      </c>
      <c r="B208" s="5">
        <v>4.4000000000000004</v>
      </c>
    </row>
    <row r="209" spans="1:2">
      <c r="A209" s="4" t="s">
        <v>1398</v>
      </c>
      <c r="B209" s="5">
        <v>4.4000000000000004</v>
      </c>
    </row>
    <row r="210" spans="1:2">
      <c r="A210" s="4" t="s">
        <v>1795</v>
      </c>
      <c r="B210" s="5">
        <v>4.4000000000000004</v>
      </c>
    </row>
    <row r="211" spans="1:2">
      <c r="A211" s="4" t="s">
        <v>9186</v>
      </c>
      <c r="B211" s="5">
        <v>4.4000000000000004</v>
      </c>
    </row>
    <row r="212" spans="1:2">
      <c r="A212" s="4" t="s">
        <v>10640</v>
      </c>
      <c r="B212" s="5">
        <v>4.4000000000000004</v>
      </c>
    </row>
    <row r="213" spans="1:2">
      <c r="A213" s="4" t="s">
        <v>11315</v>
      </c>
      <c r="B213" s="5">
        <v>4.4000000000000004</v>
      </c>
    </row>
    <row r="214" spans="1:2">
      <c r="A214" s="4" t="s">
        <v>2378</v>
      </c>
      <c r="B214" s="5">
        <v>4.3</v>
      </c>
    </row>
    <row r="215" spans="1:2">
      <c r="A215" s="4" t="s">
        <v>4267</v>
      </c>
      <c r="B215" s="5">
        <v>4.3</v>
      </c>
    </row>
    <row r="216" spans="1:2">
      <c r="A216" s="4" t="s">
        <v>5676</v>
      </c>
      <c r="B216" s="5">
        <v>4.3</v>
      </c>
    </row>
    <row r="217" spans="1:2">
      <c r="A217" s="4" t="s">
        <v>6034</v>
      </c>
      <c r="B217" s="5">
        <v>4.3</v>
      </c>
    </row>
    <row r="218" spans="1:2">
      <c r="A218" s="4" t="s">
        <v>5153</v>
      </c>
      <c r="B218" s="5">
        <v>4.3</v>
      </c>
    </row>
    <row r="219" spans="1:2">
      <c r="A219" s="4" t="s">
        <v>6392</v>
      </c>
      <c r="B219" s="5">
        <v>4.3</v>
      </c>
    </row>
    <row r="220" spans="1:2">
      <c r="A220" s="4" t="s">
        <v>6972</v>
      </c>
      <c r="B220" s="5">
        <v>4.3</v>
      </c>
    </row>
    <row r="221" spans="1:2">
      <c r="A221" s="4" t="s">
        <v>5983</v>
      </c>
      <c r="B221" s="5">
        <v>4.3</v>
      </c>
    </row>
    <row r="222" spans="1:2">
      <c r="A222" s="4" t="s">
        <v>653</v>
      </c>
      <c r="B222" s="5">
        <v>4.3</v>
      </c>
    </row>
    <row r="223" spans="1:2">
      <c r="A223" s="4" t="s">
        <v>244</v>
      </c>
      <c r="B223" s="5">
        <v>4.3</v>
      </c>
    </row>
    <row r="224" spans="1:2">
      <c r="A224" s="4" t="s">
        <v>3570</v>
      </c>
      <c r="B224" s="5">
        <v>4.3</v>
      </c>
    </row>
    <row r="225" spans="1:2">
      <c r="A225" s="4" t="s">
        <v>7518</v>
      </c>
      <c r="B225" s="5">
        <v>4.3</v>
      </c>
    </row>
    <row r="226" spans="1:2">
      <c r="A226" s="4" t="s">
        <v>804</v>
      </c>
      <c r="B226" s="5">
        <v>4.3</v>
      </c>
    </row>
    <row r="227" spans="1:2">
      <c r="A227" s="4" t="s">
        <v>976</v>
      </c>
      <c r="B227" s="5">
        <v>4.3</v>
      </c>
    </row>
    <row r="228" spans="1:2">
      <c r="A228" s="4" t="s">
        <v>2937</v>
      </c>
      <c r="B228" s="5">
        <v>4.3</v>
      </c>
    </row>
    <row r="229" spans="1:2">
      <c r="A229" s="4" t="s">
        <v>1142</v>
      </c>
      <c r="B229" s="5">
        <v>4.3</v>
      </c>
    </row>
    <row r="230" spans="1:2">
      <c r="A230" s="4" t="s">
        <v>2717</v>
      </c>
      <c r="B230" s="5">
        <v>4.3</v>
      </c>
    </row>
    <row r="231" spans="1:2">
      <c r="A231" s="4" t="s">
        <v>1183</v>
      </c>
      <c r="B231" s="5">
        <v>4.3</v>
      </c>
    </row>
    <row r="232" spans="1:2">
      <c r="A232" s="4" t="s">
        <v>421</v>
      </c>
      <c r="B232" s="5">
        <v>4.3</v>
      </c>
    </row>
    <row r="233" spans="1:2">
      <c r="A233" s="4" t="s">
        <v>632</v>
      </c>
      <c r="B233" s="5">
        <v>4.3</v>
      </c>
    </row>
    <row r="234" spans="1:2">
      <c r="A234" s="4" t="s">
        <v>1444</v>
      </c>
      <c r="B234" s="5">
        <v>4.3</v>
      </c>
    </row>
    <row r="235" spans="1:2">
      <c r="A235" s="4" t="s">
        <v>1363</v>
      </c>
      <c r="B235" s="5">
        <v>4.3</v>
      </c>
    </row>
    <row r="236" spans="1:2">
      <c r="A236" s="4" t="s">
        <v>6117</v>
      </c>
      <c r="B236" s="5">
        <v>4.3</v>
      </c>
    </row>
    <row r="237" spans="1:2">
      <c r="A237" s="4" t="s">
        <v>8198</v>
      </c>
      <c r="B237" s="5">
        <v>4.3</v>
      </c>
    </row>
    <row r="238" spans="1:2">
      <c r="A238" s="4" t="s">
        <v>8077</v>
      </c>
      <c r="B238" s="5">
        <v>4.3</v>
      </c>
    </row>
    <row r="239" spans="1:2">
      <c r="A239" s="4" t="s">
        <v>2668</v>
      </c>
      <c r="B239" s="5">
        <v>4.3</v>
      </c>
    </row>
    <row r="240" spans="1:2">
      <c r="A240" s="4" t="s">
        <v>5531</v>
      </c>
      <c r="B240" s="5">
        <v>4.3</v>
      </c>
    </row>
    <row r="241" spans="1:2">
      <c r="A241" s="4" t="s">
        <v>2958</v>
      </c>
      <c r="B241" s="5">
        <v>4.3</v>
      </c>
    </row>
    <row r="242" spans="1:2">
      <c r="A242" s="4" t="s">
        <v>2066</v>
      </c>
      <c r="B242" s="5">
        <v>4.3</v>
      </c>
    </row>
    <row r="243" spans="1:2">
      <c r="A243" s="4" t="s">
        <v>6525</v>
      </c>
      <c r="B243" s="5">
        <v>4.3</v>
      </c>
    </row>
    <row r="244" spans="1:2">
      <c r="A244" s="4" t="s">
        <v>4429</v>
      </c>
      <c r="B244" s="5">
        <v>4.3</v>
      </c>
    </row>
    <row r="245" spans="1:2">
      <c r="A245" s="4" t="s">
        <v>3272</v>
      </c>
      <c r="B245" s="5">
        <v>4.3</v>
      </c>
    </row>
    <row r="246" spans="1:2">
      <c r="A246" s="4" t="s">
        <v>6412</v>
      </c>
      <c r="B246" s="5">
        <v>4.3</v>
      </c>
    </row>
    <row r="247" spans="1:2">
      <c r="A247" s="4" t="s">
        <v>5400</v>
      </c>
      <c r="B247" s="5">
        <v>4.3</v>
      </c>
    </row>
    <row r="248" spans="1:2">
      <c r="A248" s="4" t="s">
        <v>2907</v>
      </c>
      <c r="B248" s="5">
        <v>4.3</v>
      </c>
    </row>
    <row r="249" spans="1:2">
      <c r="A249" s="4" t="s">
        <v>3720</v>
      </c>
      <c r="B249" s="5">
        <v>4.3</v>
      </c>
    </row>
    <row r="250" spans="1:2">
      <c r="A250" s="4" t="s">
        <v>6148</v>
      </c>
      <c r="B250" s="5">
        <v>4.3</v>
      </c>
    </row>
    <row r="251" spans="1:2">
      <c r="A251" s="4" t="s">
        <v>3145</v>
      </c>
      <c r="B251" s="5">
        <v>4.3</v>
      </c>
    </row>
    <row r="252" spans="1:2">
      <c r="A252" s="4" t="s">
        <v>1258</v>
      </c>
      <c r="B252" s="5">
        <v>4.3</v>
      </c>
    </row>
    <row r="253" spans="1:2">
      <c r="A253" s="4" t="s">
        <v>3135</v>
      </c>
      <c r="B253" s="5">
        <v>4.3</v>
      </c>
    </row>
    <row r="254" spans="1:2">
      <c r="A254" s="4" t="s">
        <v>10460</v>
      </c>
      <c r="B254" s="5">
        <v>4.3</v>
      </c>
    </row>
    <row r="255" spans="1:2">
      <c r="A255" s="4" t="s">
        <v>2056</v>
      </c>
      <c r="B255" s="5">
        <v>4.3</v>
      </c>
    </row>
    <row r="256" spans="1:2">
      <c r="A256" s="4" t="s">
        <v>2257</v>
      </c>
      <c r="B256" s="5">
        <v>4.3</v>
      </c>
    </row>
    <row r="257" spans="1:2">
      <c r="A257" s="4" t="s">
        <v>407</v>
      </c>
      <c r="B257" s="5">
        <v>4.3</v>
      </c>
    </row>
    <row r="258" spans="1:2">
      <c r="A258" s="4" t="s">
        <v>1187</v>
      </c>
      <c r="B258" s="5">
        <v>4.3</v>
      </c>
    </row>
    <row r="259" spans="1:2">
      <c r="A259" s="4" t="s">
        <v>2927</v>
      </c>
      <c r="B259" s="5">
        <v>4.3</v>
      </c>
    </row>
    <row r="260" spans="1:2">
      <c r="A260" s="4" t="s">
        <v>12332</v>
      </c>
      <c r="B260" s="5">
        <v>4.3</v>
      </c>
    </row>
    <row r="261" spans="1:2">
      <c r="A261" s="4" t="s">
        <v>3782</v>
      </c>
      <c r="B261" s="5">
        <v>4.3</v>
      </c>
    </row>
    <row r="262" spans="1:2">
      <c r="A262" s="4" t="s">
        <v>5768</v>
      </c>
      <c r="B262" s="5">
        <v>4.3</v>
      </c>
    </row>
    <row r="263" spans="1:2">
      <c r="A263" s="4" t="s">
        <v>7427</v>
      </c>
      <c r="B263" s="5">
        <v>4.3</v>
      </c>
    </row>
    <row r="264" spans="1:2">
      <c r="A264" s="4" t="s">
        <v>7417</v>
      </c>
      <c r="B264" s="5">
        <v>4.3</v>
      </c>
    </row>
    <row r="265" spans="1:2">
      <c r="A265" s="4" t="s">
        <v>2832</v>
      </c>
      <c r="B265" s="5">
        <v>4.3</v>
      </c>
    </row>
    <row r="266" spans="1:2">
      <c r="A266" s="4" t="s">
        <v>8005</v>
      </c>
      <c r="B266" s="5">
        <v>4.3</v>
      </c>
    </row>
    <row r="267" spans="1:2">
      <c r="A267" s="4" t="s">
        <v>9831</v>
      </c>
      <c r="B267" s="5">
        <v>4.3</v>
      </c>
    </row>
    <row r="268" spans="1:2">
      <c r="A268" s="4" t="s">
        <v>5727</v>
      </c>
      <c r="B268" s="5">
        <v>4.3</v>
      </c>
    </row>
    <row r="269" spans="1:2">
      <c r="A269" s="4" t="s">
        <v>3279</v>
      </c>
      <c r="B269" s="5">
        <v>4.3</v>
      </c>
    </row>
    <row r="270" spans="1:2">
      <c r="A270" s="4" t="s">
        <v>2331</v>
      </c>
      <c r="B270" s="5">
        <v>4.3</v>
      </c>
    </row>
    <row r="271" spans="1:2">
      <c r="A271" s="4" t="s">
        <v>2978</v>
      </c>
      <c r="B271" s="5">
        <v>4.3</v>
      </c>
    </row>
    <row r="272" spans="1:2">
      <c r="A272" s="4" t="s">
        <v>5499</v>
      </c>
      <c r="B272" s="5">
        <v>4.3</v>
      </c>
    </row>
    <row r="273" spans="1:2">
      <c r="A273" s="4" t="s">
        <v>4558</v>
      </c>
      <c r="B273" s="5">
        <v>4.3</v>
      </c>
    </row>
    <row r="274" spans="1:2">
      <c r="A274" s="4" t="s">
        <v>9643</v>
      </c>
      <c r="B274" s="5">
        <v>4.3</v>
      </c>
    </row>
    <row r="275" spans="1:2">
      <c r="A275" s="4" t="s">
        <v>87</v>
      </c>
      <c r="B275" s="5">
        <v>4.3</v>
      </c>
    </row>
    <row r="276" spans="1:2">
      <c r="A276" s="4" t="s">
        <v>12442</v>
      </c>
      <c r="B276" s="5">
        <v>4.3</v>
      </c>
    </row>
    <row r="277" spans="1:2">
      <c r="A277" s="4" t="s">
        <v>1373</v>
      </c>
      <c r="B277" s="5">
        <v>4.3</v>
      </c>
    </row>
    <row r="278" spans="1:2">
      <c r="A278" s="4" t="s">
        <v>4532</v>
      </c>
      <c r="B278" s="5">
        <v>4.3</v>
      </c>
    </row>
    <row r="279" spans="1:2">
      <c r="A279" s="4" t="s">
        <v>9974</v>
      </c>
      <c r="B279" s="5">
        <v>4.3</v>
      </c>
    </row>
    <row r="280" spans="1:2">
      <c r="A280" s="4" t="s">
        <v>3475</v>
      </c>
      <c r="B280" s="5">
        <v>4.3</v>
      </c>
    </row>
    <row r="281" spans="1:2">
      <c r="A281" s="4" t="s">
        <v>10772</v>
      </c>
      <c r="B281" s="5">
        <v>4.3</v>
      </c>
    </row>
    <row r="282" spans="1:2">
      <c r="A282" s="4" t="s">
        <v>3772</v>
      </c>
      <c r="B282" s="5">
        <v>4.3</v>
      </c>
    </row>
    <row r="283" spans="1:2">
      <c r="A283" s="4" t="s">
        <v>2035</v>
      </c>
      <c r="B283" s="5">
        <v>4.3</v>
      </c>
    </row>
    <row r="284" spans="1:2">
      <c r="A284" s="4" t="s">
        <v>3834</v>
      </c>
      <c r="B284" s="5">
        <v>4.3</v>
      </c>
    </row>
    <row r="285" spans="1:2">
      <c r="A285" s="4" t="s">
        <v>4173</v>
      </c>
      <c r="B285" s="5">
        <v>4.3</v>
      </c>
    </row>
    <row r="286" spans="1:2">
      <c r="A286" s="4" t="s">
        <v>2892</v>
      </c>
      <c r="B286" s="5">
        <v>4.3</v>
      </c>
    </row>
    <row r="287" spans="1:2">
      <c r="A287" s="4" t="s">
        <v>7598</v>
      </c>
      <c r="B287" s="5">
        <v>4.3</v>
      </c>
    </row>
    <row r="288" spans="1:2">
      <c r="A288" s="4" t="s">
        <v>5049</v>
      </c>
      <c r="B288" s="5">
        <v>4.3</v>
      </c>
    </row>
    <row r="289" spans="1:2">
      <c r="A289" s="4" t="s">
        <v>4333</v>
      </c>
      <c r="B289" s="5">
        <v>4.3</v>
      </c>
    </row>
    <row r="290" spans="1:2">
      <c r="A290" s="4" t="s">
        <v>10330</v>
      </c>
      <c r="B290" s="5">
        <v>4.3</v>
      </c>
    </row>
    <row r="291" spans="1:2">
      <c r="A291" s="4" t="s">
        <v>3010</v>
      </c>
      <c r="B291" s="5">
        <v>4.3</v>
      </c>
    </row>
    <row r="292" spans="1:2">
      <c r="A292" s="4" t="s">
        <v>11819</v>
      </c>
      <c r="B292" s="5">
        <v>4.3</v>
      </c>
    </row>
    <row r="293" spans="1:2">
      <c r="A293" s="4" t="s">
        <v>3495</v>
      </c>
      <c r="B293" s="5">
        <v>4.3</v>
      </c>
    </row>
    <row r="294" spans="1:2">
      <c r="A294" s="4" t="s">
        <v>6045</v>
      </c>
      <c r="B294" s="5">
        <v>4.3</v>
      </c>
    </row>
    <row r="295" spans="1:2">
      <c r="A295" s="4" t="s">
        <v>3000</v>
      </c>
      <c r="B295" s="5">
        <v>4.3</v>
      </c>
    </row>
    <row r="296" spans="1:2">
      <c r="A296" s="4" t="s">
        <v>2537</v>
      </c>
      <c r="B296" s="5">
        <v>4.3</v>
      </c>
    </row>
    <row r="297" spans="1:2">
      <c r="A297" s="4" t="s">
        <v>4288</v>
      </c>
      <c r="B297" s="5">
        <v>4.3</v>
      </c>
    </row>
    <row r="298" spans="1:2">
      <c r="A298" s="4" t="s">
        <v>11990</v>
      </c>
      <c r="B298" s="5">
        <v>4.3</v>
      </c>
    </row>
    <row r="299" spans="1:2">
      <c r="A299" s="4" t="s">
        <v>918</v>
      </c>
      <c r="B299" s="5">
        <v>4.3</v>
      </c>
    </row>
    <row r="300" spans="1:2">
      <c r="A300" s="4" t="s">
        <v>1223</v>
      </c>
      <c r="B300" s="5">
        <v>4.3</v>
      </c>
    </row>
    <row r="301" spans="1:2">
      <c r="A301" s="4" t="s">
        <v>12191</v>
      </c>
      <c r="B301" s="5">
        <v>4.3</v>
      </c>
    </row>
    <row r="302" spans="1:2">
      <c r="A302" s="4" t="s">
        <v>2488</v>
      </c>
      <c r="B302" s="5">
        <v>4.3</v>
      </c>
    </row>
    <row r="303" spans="1:2">
      <c r="A303" s="4" t="s">
        <v>7822</v>
      </c>
      <c r="B303" s="5">
        <v>4.3</v>
      </c>
    </row>
    <row r="304" spans="1:2">
      <c r="A304" s="4" t="s">
        <v>962</v>
      </c>
      <c r="B304" s="5">
        <v>4.3</v>
      </c>
    </row>
    <row r="305" spans="1:2">
      <c r="A305" s="4" t="s">
        <v>9166</v>
      </c>
      <c r="B305" s="5">
        <v>4.3</v>
      </c>
    </row>
    <row r="306" spans="1:2">
      <c r="A306" s="4" t="s">
        <v>2271</v>
      </c>
      <c r="B306" s="5">
        <v>4.3</v>
      </c>
    </row>
    <row r="307" spans="1:2">
      <c r="A307" s="4" t="s">
        <v>4911</v>
      </c>
      <c r="B307" s="5">
        <v>4.3</v>
      </c>
    </row>
    <row r="308" spans="1:2">
      <c r="A308" s="4" t="s">
        <v>12562</v>
      </c>
      <c r="B308" s="5">
        <v>4.3</v>
      </c>
    </row>
    <row r="309" spans="1:2">
      <c r="A309" s="4" t="s">
        <v>6137</v>
      </c>
      <c r="B309" s="5">
        <v>4.3</v>
      </c>
    </row>
    <row r="310" spans="1:2">
      <c r="A310" s="4" t="s">
        <v>1532</v>
      </c>
      <c r="B310" s="5">
        <v>4.3</v>
      </c>
    </row>
    <row r="311" spans="1:2">
      <c r="A311" s="4" t="s">
        <v>7133</v>
      </c>
      <c r="B311" s="5">
        <v>4.3</v>
      </c>
    </row>
    <row r="312" spans="1:2">
      <c r="A312" s="4" t="s">
        <v>2697</v>
      </c>
      <c r="B312" s="5">
        <v>4.3</v>
      </c>
    </row>
    <row r="313" spans="1:2">
      <c r="A313" s="4" t="s">
        <v>6055</v>
      </c>
      <c r="B313" s="5">
        <v>4.3</v>
      </c>
    </row>
    <row r="314" spans="1:2">
      <c r="A314" s="4" t="s">
        <v>3430</v>
      </c>
      <c r="B314" s="5">
        <v>4.3</v>
      </c>
    </row>
    <row r="315" spans="1:2">
      <c r="A315" s="4" t="s">
        <v>7773</v>
      </c>
      <c r="B315" s="5">
        <v>4.3</v>
      </c>
    </row>
    <row r="316" spans="1:2">
      <c r="A316" s="4" t="s">
        <v>5615</v>
      </c>
      <c r="B316" s="5">
        <v>4.3</v>
      </c>
    </row>
    <row r="317" spans="1:2">
      <c r="A317" s="4" t="s">
        <v>6319</v>
      </c>
      <c r="B317" s="5">
        <v>4.3</v>
      </c>
    </row>
    <row r="318" spans="1:2">
      <c r="A318" s="4" t="s">
        <v>331</v>
      </c>
      <c r="B318" s="5">
        <v>4.3</v>
      </c>
    </row>
    <row r="319" spans="1:2">
      <c r="A319" s="4" t="s">
        <v>10450</v>
      </c>
      <c r="B319" s="5">
        <v>4.3</v>
      </c>
    </row>
    <row r="320" spans="1:2">
      <c r="A320" s="4" t="s">
        <v>4758</v>
      </c>
      <c r="B320" s="5">
        <v>4.3</v>
      </c>
    </row>
    <row r="321" spans="1:2">
      <c r="A321" s="4" t="s">
        <v>497</v>
      </c>
      <c r="B321" s="5">
        <v>4.3</v>
      </c>
    </row>
    <row r="322" spans="1:2">
      <c r="A322" s="4" t="s">
        <v>4881</v>
      </c>
      <c r="B322" s="5">
        <v>4.3</v>
      </c>
    </row>
    <row r="323" spans="1:2">
      <c r="A323" s="4" t="s">
        <v>6432</v>
      </c>
      <c r="B323" s="5">
        <v>4.3</v>
      </c>
    </row>
    <row r="324" spans="1:2">
      <c r="A324" s="4" t="s">
        <v>6127</v>
      </c>
      <c r="B324" s="5">
        <v>4.3</v>
      </c>
    </row>
    <row r="325" spans="1:2">
      <c r="A325" s="4" t="s">
        <v>10630</v>
      </c>
      <c r="B325" s="5">
        <v>4.3</v>
      </c>
    </row>
    <row r="326" spans="1:2">
      <c r="A326" s="4" t="s">
        <v>5410</v>
      </c>
      <c r="B326" s="5">
        <v>4.3</v>
      </c>
    </row>
    <row r="327" spans="1:2">
      <c r="A327" s="4" t="s">
        <v>10823</v>
      </c>
      <c r="B327" s="5">
        <v>4.3</v>
      </c>
    </row>
    <row r="328" spans="1:2">
      <c r="A328" s="4" t="s">
        <v>5070</v>
      </c>
      <c r="B328" s="5">
        <v>4.3</v>
      </c>
    </row>
    <row r="329" spans="1:2">
      <c r="A329" s="4" t="s">
        <v>1755</v>
      </c>
      <c r="B329" s="5">
        <v>4.3</v>
      </c>
    </row>
    <row r="330" spans="1:2">
      <c r="A330" s="4" t="s">
        <v>10954</v>
      </c>
      <c r="B330" s="5">
        <v>4.3</v>
      </c>
    </row>
    <row r="331" spans="1:2">
      <c r="A331" s="4" t="s">
        <v>8840</v>
      </c>
      <c r="B331" s="5">
        <v>4.3</v>
      </c>
    </row>
    <row r="332" spans="1:2">
      <c r="A332" s="4" t="s">
        <v>5758</v>
      </c>
      <c r="B332" s="5">
        <v>4.3</v>
      </c>
    </row>
    <row r="333" spans="1:2">
      <c r="A333" s="4" t="s">
        <v>8645</v>
      </c>
      <c r="B333" s="5">
        <v>4.3</v>
      </c>
    </row>
    <row r="334" spans="1:2">
      <c r="A334" s="4" t="s">
        <v>1388</v>
      </c>
      <c r="B334" s="5">
        <v>4.3</v>
      </c>
    </row>
    <row r="335" spans="1:2">
      <c r="A335" s="4" t="s">
        <v>10179</v>
      </c>
      <c r="B335" s="5">
        <v>4.3</v>
      </c>
    </row>
    <row r="336" spans="1:2">
      <c r="A336" s="4" t="s">
        <v>11869</v>
      </c>
      <c r="B336" s="5">
        <v>4.3</v>
      </c>
    </row>
    <row r="337" spans="1:2">
      <c r="A337" s="4" t="s">
        <v>9853</v>
      </c>
      <c r="B337" s="5">
        <v>4.3</v>
      </c>
    </row>
    <row r="338" spans="1:2">
      <c r="A338" s="4" t="s">
        <v>9914</v>
      </c>
      <c r="B338" s="5">
        <v>4.3</v>
      </c>
    </row>
    <row r="339" spans="1:2">
      <c r="A339" s="4" t="s">
        <v>4593</v>
      </c>
      <c r="B339" s="5">
        <v>4.3</v>
      </c>
    </row>
    <row r="340" spans="1:2">
      <c r="A340" s="4" t="s">
        <v>8778</v>
      </c>
      <c r="B340" s="5">
        <v>4.3</v>
      </c>
    </row>
    <row r="341" spans="1:2">
      <c r="A341" s="4" t="s">
        <v>11134</v>
      </c>
      <c r="B341" s="5">
        <v>4.3</v>
      </c>
    </row>
    <row r="342" spans="1:2">
      <c r="A342" s="4" t="s">
        <v>9134</v>
      </c>
      <c r="B342" s="5">
        <v>4.3</v>
      </c>
    </row>
    <row r="343" spans="1:2">
      <c r="A343" s="4" t="s">
        <v>11890</v>
      </c>
      <c r="B343" s="5">
        <v>4.3</v>
      </c>
    </row>
    <row r="344" spans="1:2">
      <c r="A344" s="4" t="s">
        <v>7508</v>
      </c>
      <c r="B344" s="5">
        <v>4.3</v>
      </c>
    </row>
    <row r="345" spans="1:2">
      <c r="A345" s="4" t="s">
        <v>10319</v>
      </c>
      <c r="B345" s="5">
        <v>4.3</v>
      </c>
    </row>
    <row r="346" spans="1:2">
      <c r="A346" s="4" t="s">
        <v>2517</v>
      </c>
      <c r="B346" s="5">
        <v>4.3</v>
      </c>
    </row>
    <row r="347" spans="1:2">
      <c r="A347" s="4" t="s">
        <v>11335</v>
      </c>
      <c r="B347" s="5">
        <v>4.3</v>
      </c>
    </row>
    <row r="348" spans="1:2">
      <c r="A348" s="4" t="s">
        <v>4821</v>
      </c>
      <c r="B348" s="5">
        <v>4.3</v>
      </c>
    </row>
    <row r="349" spans="1:2">
      <c r="A349" s="4" t="s">
        <v>6942</v>
      </c>
      <c r="B349" s="5">
        <v>4.3</v>
      </c>
    </row>
    <row r="350" spans="1:2">
      <c r="A350" s="4" t="s">
        <v>1642</v>
      </c>
      <c r="B350" s="5">
        <v>4.3</v>
      </c>
    </row>
    <row r="351" spans="1:2">
      <c r="A351" s="4" t="s">
        <v>4583</v>
      </c>
      <c r="B351" s="5">
        <v>4.3</v>
      </c>
    </row>
    <row r="352" spans="1:2">
      <c r="A352" s="4" t="s">
        <v>4113</v>
      </c>
      <c r="B352" s="5">
        <v>4.3</v>
      </c>
    </row>
    <row r="353" spans="1:2">
      <c r="A353" s="4" t="s">
        <v>4469</v>
      </c>
      <c r="B353" s="5">
        <v>4.3</v>
      </c>
    </row>
    <row r="354" spans="1:2">
      <c r="A354" s="4" t="s">
        <v>4089</v>
      </c>
      <c r="B354" s="5">
        <v>4.3</v>
      </c>
    </row>
    <row r="355" spans="1:2">
      <c r="A355" s="4" t="s">
        <v>7721</v>
      </c>
      <c r="B355" s="5">
        <v>4.3</v>
      </c>
    </row>
    <row r="356" spans="1:2">
      <c r="A356" s="4" t="s">
        <v>5813</v>
      </c>
      <c r="B356" s="5">
        <v>4.3</v>
      </c>
    </row>
    <row r="357" spans="1:2">
      <c r="A357" s="4" t="s">
        <v>557</v>
      </c>
      <c r="B357" s="5">
        <v>4.3</v>
      </c>
    </row>
    <row r="358" spans="1:2">
      <c r="A358" s="4" t="s">
        <v>8269</v>
      </c>
      <c r="B358" s="5">
        <v>4.3</v>
      </c>
    </row>
    <row r="359" spans="1:2">
      <c r="A359" s="4" t="s">
        <v>113</v>
      </c>
      <c r="B359" s="5">
        <v>4.3</v>
      </c>
    </row>
    <row r="360" spans="1:2">
      <c r="A360" s="4" t="s">
        <v>293</v>
      </c>
      <c r="B360" s="5">
        <v>4.3</v>
      </c>
    </row>
    <row r="361" spans="1:2">
      <c r="A361" s="4" t="s">
        <v>6402</v>
      </c>
      <c r="B361" s="5">
        <v>4.3</v>
      </c>
    </row>
    <row r="362" spans="1:2">
      <c r="A362" s="4" t="s">
        <v>2763</v>
      </c>
      <c r="B362" s="5">
        <v>4.3</v>
      </c>
    </row>
    <row r="363" spans="1:2">
      <c r="A363" s="4" t="s">
        <v>6567</v>
      </c>
      <c r="B363" s="5">
        <v>4.3</v>
      </c>
    </row>
    <row r="364" spans="1:2">
      <c r="A364" s="4" t="s">
        <v>12593</v>
      </c>
      <c r="B364" s="5">
        <v>4.3</v>
      </c>
    </row>
    <row r="365" spans="1:2">
      <c r="A365" s="4" t="s">
        <v>7710</v>
      </c>
      <c r="B365" s="5">
        <v>4.3</v>
      </c>
    </row>
    <row r="366" spans="1:2">
      <c r="A366" s="4" t="s">
        <v>6462</v>
      </c>
      <c r="B366" s="5">
        <v>4.3</v>
      </c>
    </row>
    <row r="367" spans="1:2">
      <c r="A367" s="4" t="s">
        <v>1919</v>
      </c>
      <c r="B367" s="5">
        <v>4.3</v>
      </c>
    </row>
    <row r="368" spans="1:2">
      <c r="A368" s="4" t="s">
        <v>1984</v>
      </c>
      <c r="B368" s="5">
        <v>4.3</v>
      </c>
    </row>
    <row r="369" spans="1:2">
      <c r="A369" s="4" t="s">
        <v>11154</v>
      </c>
      <c r="B369" s="5">
        <v>4.3</v>
      </c>
    </row>
    <row r="370" spans="1:2">
      <c r="A370" s="4" t="s">
        <v>12010</v>
      </c>
      <c r="B370" s="5">
        <v>4.3</v>
      </c>
    </row>
    <row r="371" spans="1:2">
      <c r="A371" s="4" t="s">
        <v>6870</v>
      </c>
      <c r="B371" s="5">
        <v>4.3</v>
      </c>
    </row>
    <row r="372" spans="1:2">
      <c r="A372" s="4" t="s">
        <v>2458</v>
      </c>
      <c r="B372" s="5">
        <v>4.3</v>
      </c>
    </row>
    <row r="373" spans="1:2">
      <c r="A373" s="4" t="s">
        <v>6912</v>
      </c>
      <c r="B373" s="5">
        <v>4.3</v>
      </c>
    </row>
    <row r="374" spans="1:2">
      <c r="A374" s="4" t="s">
        <v>1012</v>
      </c>
      <c r="B374" s="5">
        <v>4.3</v>
      </c>
    </row>
    <row r="375" spans="1:2">
      <c r="A375" s="4" t="s">
        <v>8469</v>
      </c>
      <c r="B375" s="5">
        <v>4.3</v>
      </c>
    </row>
    <row r="376" spans="1:2">
      <c r="A376" s="4" t="s">
        <v>1632</v>
      </c>
      <c r="B376" s="5">
        <v>4.3</v>
      </c>
    </row>
    <row r="377" spans="1:2">
      <c r="A377" s="4" t="s">
        <v>7655</v>
      </c>
      <c r="B377" s="5">
        <v>4.3</v>
      </c>
    </row>
    <row r="378" spans="1:2">
      <c r="A378" s="4" t="s">
        <v>4954</v>
      </c>
      <c r="B378" s="5">
        <v>4.3</v>
      </c>
    </row>
    <row r="379" spans="1:2">
      <c r="A379" s="4" t="s">
        <v>9176</v>
      </c>
      <c r="B379" s="5">
        <v>4.3</v>
      </c>
    </row>
    <row r="380" spans="1:2">
      <c r="A380" s="4" t="s">
        <v>4017</v>
      </c>
      <c r="B380" s="5">
        <v>4.3</v>
      </c>
    </row>
    <row r="381" spans="1:2">
      <c r="A381" s="4" t="s">
        <v>5952</v>
      </c>
      <c r="B381" s="5">
        <v>4.3</v>
      </c>
    </row>
    <row r="382" spans="1:2">
      <c r="A382" s="4" t="s">
        <v>5520</v>
      </c>
      <c r="B382" s="5">
        <v>4.3</v>
      </c>
    </row>
    <row r="383" spans="1:2">
      <c r="A383" s="4" t="s">
        <v>7872</v>
      </c>
      <c r="B383" s="5">
        <v>4.3</v>
      </c>
    </row>
    <row r="384" spans="1:2">
      <c r="A384" s="4" t="s">
        <v>12763</v>
      </c>
      <c r="B384" s="5">
        <v>4.3</v>
      </c>
    </row>
    <row r="385" spans="1:2">
      <c r="A385" s="4" t="s">
        <v>8991</v>
      </c>
      <c r="B385" s="5">
        <v>4.3</v>
      </c>
    </row>
    <row r="386" spans="1:2">
      <c r="A386" s="4" t="s">
        <v>10520</v>
      </c>
      <c r="B386" s="5">
        <v>4.3</v>
      </c>
    </row>
    <row r="387" spans="1:2">
      <c r="A387" s="4" t="s">
        <v>928</v>
      </c>
      <c r="B387" s="5">
        <v>4.3</v>
      </c>
    </row>
    <row r="388" spans="1:2">
      <c r="A388" s="4" t="s">
        <v>12241</v>
      </c>
      <c r="B388" s="5">
        <v>4.3</v>
      </c>
    </row>
    <row r="389" spans="1:2">
      <c r="A389" s="4" t="s">
        <v>12100</v>
      </c>
      <c r="B389" s="5">
        <v>4.3</v>
      </c>
    </row>
    <row r="390" spans="1:2">
      <c r="A390" s="4" t="s">
        <v>986</v>
      </c>
      <c r="B390" s="5">
        <v>4.3</v>
      </c>
    </row>
    <row r="391" spans="1:2">
      <c r="A391" s="4" t="s">
        <v>6667</v>
      </c>
      <c r="B391" s="5">
        <v>4.3</v>
      </c>
    </row>
    <row r="392" spans="1:2">
      <c r="A392" s="4" t="s">
        <v>1107</v>
      </c>
      <c r="B392" s="5">
        <v>4.3</v>
      </c>
    </row>
    <row r="393" spans="1:2">
      <c r="A393" s="4" t="s">
        <v>7182</v>
      </c>
      <c r="B393" s="5">
        <v>4.3</v>
      </c>
    </row>
    <row r="394" spans="1:2">
      <c r="A394" s="4" t="s">
        <v>194</v>
      </c>
      <c r="B394" s="5">
        <v>4.3</v>
      </c>
    </row>
    <row r="395" spans="1:2">
      <c r="A395" s="4" t="s">
        <v>8890</v>
      </c>
      <c r="B395" s="5">
        <v>4.3</v>
      </c>
    </row>
    <row r="396" spans="1:2">
      <c r="A396" s="4" t="s">
        <v>7675</v>
      </c>
      <c r="B396" s="5">
        <v>4.3</v>
      </c>
    </row>
    <row r="397" spans="1:2">
      <c r="A397" s="4" t="s">
        <v>7963</v>
      </c>
      <c r="B397" s="5">
        <v>4.3</v>
      </c>
    </row>
    <row r="398" spans="1:2">
      <c r="A398" s="4" t="s">
        <v>1657</v>
      </c>
      <c r="B398" s="5">
        <v>4.3</v>
      </c>
    </row>
    <row r="399" spans="1:2">
      <c r="A399" s="4" t="s">
        <v>5541</v>
      </c>
      <c r="B399" s="5">
        <v>4.3</v>
      </c>
    </row>
    <row r="400" spans="1:2">
      <c r="A400" s="4" t="s">
        <v>1541</v>
      </c>
      <c r="B400" s="5">
        <v>4.3</v>
      </c>
    </row>
    <row r="401" spans="1:2">
      <c r="A401" s="4" t="s">
        <v>9524</v>
      </c>
      <c r="B401" s="5">
        <v>4.3</v>
      </c>
    </row>
    <row r="402" spans="1:2">
      <c r="A402" s="4" t="s">
        <v>2144</v>
      </c>
      <c r="B402" s="5">
        <v>4.3</v>
      </c>
    </row>
    <row r="403" spans="1:2">
      <c r="A403" s="4" t="s">
        <v>577</v>
      </c>
      <c r="B403" s="5">
        <v>4.3</v>
      </c>
    </row>
    <row r="404" spans="1:2">
      <c r="A404" s="4" t="s">
        <v>1017</v>
      </c>
      <c r="B404" s="5">
        <v>4.3</v>
      </c>
    </row>
    <row r="405" spans="1:2">
      <c r="A405" s="4" t="s">
        <v>809</v>
      </c>
      <c r="B405" s="5">
        <v>4.3</v>
      </c>
    </row>
    <row r="406" spans="1:2">
      <c r="A406" s="4" t="s">
        <v>10410</v>
      </c>
      <c r="B406" s="5">
        <v>4.3</v>
      </c>
    </row>
    <row r="407" spans="1:2">
      <c r="A407" s="4" t="s">
        <v>1691</v>
      </c>
      <c r="B407" s="5">
        <v>4.3</v>
      </c>
    </row>
    <row r="408" spans="1:2">
      <c r="A408" s="4" t="s">
        <v>10309</v>
      </c>
      <c r="B408" s="5">
        <v>4.3</v>
      </c>
    </row>
    <row r="409" spans="1:2">
      <c r="A409" s="4" t="s">
        <v>2428</v>
      </c>
      <c r="B409" s="5">
        <v>4.3</v>
      </c>
    </row>
    <row r="410" spans="1:2">
      <c r="A410" s="4" t="s">
        <v>4388</v>
      </c>
      <c r="B410" s="5">
        <v>4.3</v>
      </c>
    </row>
    <row r="411" spans="1:2">
      <c r="A411" s="4" t="s">
        <v>7498</v>
      </c>
      <c r="B411" s="5">
        <v>4.3</v>
      </c>
    </row>
    <row r="412" spans="1:2">
      <c r="A412" s="4" t="s">
        <v>11124</v>
      </c>
      <c r="B412" s="5">
        <v>4.3</v>
      </c>
    </row>
    <row r="413" spans="1:2">
      <c r="A413" s="4" t="s">
        <v>8146</v>
      </c>
      <c r="B413" s="5">
        <v>4.3</v>
      </c>
    </row>
    <row r="414" spans="1:2">
      <c r="A414" s="4" t="s">
        <v>321</v>
      </c>
      <c r="B414" s="5">
        <v>4.3</v>
      </c>
    </row>
    <row r="415" spans="1:2">
      <c r="A415" s="4" t="s">
        <v>224</v>
      </c>
      <c r="B415" s="5">
        <v>4.3</v>
      </c>
    </row>
    <row r="416" spans="1:2">
      <c r="A416" s="4" t="s">
        <v>1368</v>
      </c>
      <c r="B416" s="5">
        <v>4.3</v>
      </c>
    </row>
    <row r="417" spans="1:2">
      <c r="A417" s="4" t="s">
        <v>5865</v>
      </c>
      <c r="B417" s="5">
        <v>4.3</v>
      </c>
    </row>
    <row r="418" spans="1:2">
      <c r="A418" s="4" t="s">
        <v>1502</v>
      </c>
      <c r="B418" s="5">
        <v>4.3</v>
      </c>
    </row>
    <row r="419" spans="1:2">
      <c r="A419" s="4" t="s">
        <v>11655</v>
      </c>
      <c r="B419" s="5">
        <v>4.3</v>
      </c>
    </row>
    <row r="420" spans="1:2">
      <c r="A420" s="4" t="s">
        <v>3878</v>
      </c>
      <c r="B420" s="5">
        <v>4.2</v>
      </c>
    </row>
    <row r="421" spans="1:2">
      <c r="A421" s="4" t="s">
        <v>1950</v>
      </c>
      <c r="B421" s="5">
        <v>4.2</v>
      </c>
    </row>
    <row r="422" spans="1:2">
      <c r="A422" s="4" t="s">
        <v>2643</v>
      </c>
      <c r="B422" s="5">
        <v>4.2</v>
      </c>
    </row>
    <row r="423" spans="1:2">
      <c r="A423" s="4" t="s">
        <v>3926</v>
      </c>
      <c r="B423" s="5">
        <v>4.2</v>
      </c>
    </row>
    <row r="424" spans="1:2">
      <c r="A424" s="4" t="s">
        <v>11645</v>
      </c>
      <c r="B424" s="5">
        <v>4.2</v>
      </c>
    </row>
    <row r="425" spans="1:2">
      <c r="A425" s="4" t="s">
        <v>6933</v>
      </c>
      <c r="B425" s="5">
        <v>4.2</v>
      </c>
    </row>
    <row r="426" spans="1:2">
      <c r="A426" s="4" t="s">
        <v>492</v>
      </c>
      <c r="B426" s="5">
        <v>4.2</v>
      </c>
    </row>
    <row r="427" spans="1:2">
      <c r="A427" s="4" t="s">
        <v>11325</v>
      </c>
      <c r="B427" s="5">
        <v>4.2</v>
      </c>
    </row>
    <row r="428" spans="1:2">
      <c r="A428" s="4" t="s">
        <v>9661</v>
      </c>
      <c r="B428" s="5">
        <v>4.2</v>
      </c>
    </row>
    <row r="429" spans="1:2">
      <c r="A429" s="4" t="s">
        <v>3221</v>
      </c>
      <c r="B429" s="5">
        <v>4.2</v>
      </c>
    </row>
    <row r="430" spans="1:2">
      <c r="A430" s="4" t="s">
        <v>3845</v>
      </c>
      <c r="B430" s="5">
        <v>4.2</v>
      </c>
    </row>
    <row r="431" spans="1:2">
      <c r="A431" s="4" t="s">
        <v>4568</v>
      </c>
      <c r="B431" s="5">
        <v>4.2</v>
      </c>
    </row>
    <row r="432" spans="1:2">
      <c r="A432" s="4" t="s">
        <v>7588</v>
      </c>
      <c r="B432" s="5">
        <v>4.2</v>
      </c>
    </row>
    <row r="433" spans="1:2">
      <c r="A433" s="4" t="s">
        <v>4208</v>
      </c>
      <c r="B433" s="5">
        <v>4.2</v>
      </c>
    </row>
    <row r="434" spans="1:2">
      <c r="A434" s="4" t="s">
        <v>6881</v>
      </c>
      <c r="B434" s="5">
        <v>4.2</v>
      </c>
    </row>
    <row r="435" spans="1:2">
      <c r="A435" s="4" t="s">
        <v>3182</v>
      </c>
      <c r="B435" s="5">
        <v>4.2</v>
      </c>
    </row>
    <row r="436" spans="1:2">
      <c r="A436" s="4" t="s">
        <v>4996</v>
      </c>
      <c r="B436" s="5">
        <v>4.2</v>
      </c>
    </row>
    <row r="437" spans="1:2">
      <c r="A437" s="4" t="s">
        <v>2947</v>
      </c>
      <c r="B437" s="5">
        <v>4.2</v>
      </c>
    </row>
    <row r="438" spans="1:2">
      <c r="A438" s="4" t="s">
        <v>5737</v>
      </c>
      <c r="B438" s="5">
        <v>4.2</v>
      </c>
    </row>
    <row r="439" spans="1:2">
      <c r="A439" s="4" t="s">
        <v>6697</v>
      </c>
      <c r="B439" s="5">
        <v>4.2</v>
      </c>
    </row>
    <row r="440" spans="1:2">
      <c r="A440" s="4" t="s">
        <v>507</v>
      </c>
      <c r="B440" s="5">
        <v>4.2</v>
      </c>
    </row>
    <row r="441" spans="1:2">
      <c r="A441" s="4" t="s">
        <v>3916</v>
      </c>
      <c r="B441" s="5">
        <v>4.2</v>
      </c>
    </row>
    <row r="442" spans="1:2">
      <c r="A442" s="4" t="s">
        <v>6421</v>
      </c>
      <c r="B442" s="5">
        <v>4.2</v>
      </c>
    </row>
    <row r="443" spans="1:2">
      <c r="A443" s="4" t="s">
        <v>2408</v>
      </c>
      <c r="B443" s="5">
        <v>4.2</v>
      </c>
    </row>
    <row r="444" spans="1:2">
      <c r="A444" s="4" t="s">
        <v>12271</v>
      </c>
      <c r="B444" s="5">
        <v>4.2</v>
      </c>
    </row>
    <row r="445" spans="1:2">
      <c r="A445" s="4" t="s">
        <v>8087</v>
      </c>
      <c r="B445" s="5">
        <v>4.2</v>
      </c>
    </row>
    <row r="446" spans="1:2">
      <c r="A446" s="4" t="s">
        <v>683</v>
      </c>
      <c r="B446" s="5">
        <v>4.2</v>
      </c>
    </row>
    <row r="447" spans="1:2">
      <c r="A447" s="4" t="s">
        <v>5716</v>
      </c>
      <c r="B447" s="5">
        <v>4.2</v>
      </c>
    </row>
    <row r="448" spans="1:2">
      <c r="A448" s="4" t="s">
        <v>11054</v>
      </c>
      <c r="B448" s="5">
        <v>4.2</v>
      </c>
    </row>
    <row r="449" spans="1:2">
      <c r="A449" s="4" t="s">
        <v>11415</v>
      </c>
      <c r="B449" s="5">
        <v>4.2</v>
      </c>
    </row>
    <row r="450" spans="1:2">
      <c r="A450" s="4" t="s">
        <v>3131</v>
      </c>
      <c r="B450" s="5">
        <v>4.2</v>
      </c>
    </row>
    <row r="451" spans="1:2">
      <c r="A451" s="4" t="s">
        <v>12542</v>
      </c>
      <c r="B451" s="5">
        <v>4.2</v>
      </c>
    </row>
    <row r="452" spans="1:2">
      <c r="A452" s="4" t="s">
        <v>11074</v>
      </c>
      <c r="B452" s="5">
        <v>4.2</v>
      </c>
    </row>
    <row r="453" spans="1:2">
      <c r="A453" s="4" t="s">
        <v>10199</v>
      </c>
      <c r="B453" s="5">
        <v>4.2</v>
      </c>
    </row>
    <row r="454" spans="1:2">
      <c r="A454" s="4" t="s">
        <v>6066</v>
      </c>
      <c r="B454" s="5">
        <v>4.2</v>
      </c>
    </row>
    <row r="455" spans="1:2">
      <c r="A455" s="4" t="s">
        <v>9115</v>
      </c>
      <c r="B455" s="5">
        <v>4.2</v>
      </c>
    </row>
    <row r="456" spans="1:2">
      <c r="A456" s="4" t="s">
        <v>858</v>
      </c>
      <c r="B456" s="5">
        <v>4.2</v>
      </c>
    </row>
    <row r="457" spans="1:2">
      <c r="A457" s="4" t="s">
        <v>10127</v>
      </c>
      <c r="B457" s="5">
        <v>4.2</v>
      </c>
    </row>
    <row r="458" spans="1:2">
      <c r="A458" s="4" t="s">
        <v>5100</v>
      </c>
      <c r="B458" s="5">
        <v>4.2</v>
      </c>
    </row>
    <row r="459" spans="1:2">
      <c r="A459" s="4" t="s">
        <v>11829</v>
      </c>
      <c r="B459" s="5">
        <v>4.2</v>
      </c>
    </row>
    <row r="460" spans="1:2">
      <c r="A460" s="4" t="s">
        <v>97</v>
      </c>
      <c r="B460" s="5">
        <v>4.2</v>
      </c>
    </row>
    <row r="461" spans="1:2">
      <c r="A461" s="4" t="s">
        <v>8656</v>
      </c>
      <c r="B461" s="5">
        <v>4.2</v>
      </c>
    </row>
    <row r="462" spans="1:2">
      <c r="A462" s="4" t="s">
        <v>12322</v>
      </c>
      <c r="B462" s="5">
        <v>4.2</v>
      </c>
    </row>
    <row r="463" spans="1:2">
      <c r="A463" s="4" t="s">
        <v>8447</v>
      </c>
      <c r="B463" s="5">
        <v>4.2</v>
      </c>
    </row>
    <row r="464" spans="1:2">
      <c r="A464" s="4" t="s">
        <v>972</v>
      </c>
      <c r="B464" s="5">
        <v>4.2</v>
      </c>
    </row>
    <row r="465" spans="1:2">
      <c r="A465" s="4" t="s">
        <v>8860</v>
      </c>
      <c r="B465" s="5">
        <v>4.2</v>
      </c>
    </row>
    <row r="466" spans="1:2">
      <c r="A466" s="4" t="s">
        <v>789</v>
      </c>
      <c r="B466" s="5">
        <v>4.2</v>
      </c>
    </row>
    <row r="467" spans="1:2">
      <c r="A467" s="4" t="s">
        <v>11375</v>
      </c>
      <c r="B467" s="5">
        <v>4.2</v>
      </c>
    </row>
    <row r="468" spans="1:2">
      <c r="A468" s="4" t="s">
        <v>9821</v>
      </c>
      <c r="B468" s="5">
        <v>4.2</v>
      </c>
    </row>
    <row r="469" spans="1:2">
      <c r="A469" s="4" t="s">
        <v>12432</v>
      </c>
      <c r="B469" s="5">
        <v>4.2</v>
      </c>
    </row>
    <row r="470" spans="1:2">
      <c r="A470" s="4" t="s">
        <v>58</v>
      </c>
      <c r="B470" s="5">
        <v>4.2</v>
      </c>
    </row>
    <row r="471" spans="1:2">
      <c r="A471" s="4" t="s">
        <v>11455</v>
      </c>
      <c r="B471" s="5">
        <v>4.2</v>
      </c>
    </row>
    <row r="472" spans="1:2">
      <c r="A472" s="4" t="s">
        <v>8809</v>
      </c>
      <c r="B472" s="5">
        <v>4.2</v>
      </c>
    </row>
    <row r="473" spans="1:2">
      <c r="A473" s="4" t="s">
        <v>8542</v>
      </c>
      <c r="B473" s="5">
        <v>4.2</v>
      </c>
    </row>
    <row r="474" spans="1:2">
      <c r="A474" s="4" t="s">
        <v>3326</v>
      </c>
      <c r="B474" s="5">
        <v>4.2</v>
      </c>
    </row>
    <row r="475" spans="1:2">
      <c r="A475" s="4" t="s">
        <v>5552</v>
      </c>
      <c r="B475" s="5">
        <v>4.2</v>
      </c>
    </row>
    <row r="476" spans="1:2">
      <c r="A476" s="4" t="s">
        <v>607</v>
      </c>
      <c r="B476" s="5">
        <v>4.2</v>
      </c>
    </row>
    <row r="477" spans="1:2">
      <c r="A477" s="4" t="s">
        <v>9002</v>
      </c>
      <c r="B477" s="5">
        <v>4.2</v>
      </c>
    </row>
    <row r="478" spans="1:2">
      <c r="A478" s="4" t="s">
        <v>2015</v>
      </c>
      <c r="B478" s="5">
        <v>4.2</v>
      </c>
    </row>
    <row r="479" spans="1:2">
      <c r="A479" s="4" t="s">
        <v>8208</v>
      </c>
      <c r="B479" s="5">
        <v>4.2</v>
      </c>
    </row>
    <row r="480" spans="1:2">
      <c r="A480" s="4" t="s">
        <v>8748</v>
      </c>
      <c r="B480" s="5">
        <v>4.2</v>
      </c>
    </row>
    <row r="481" spans="1:2">
      <c r="A481" s="4" t="s">
        <v>4871</v>
      </c>
      <c r="B481" s="5">
        <v>4.2</v>
      </c>
    </row>
    <row r="482" spans="1:2">
      <c r="A482" s="4" t="s">
        <v>3897</v>
      </c>
      <c r="B482" s="5">
        <v>4.2</v>
      </c>
    </row>
    <row r="483" spans="1:2">
      <c r="A483" s="4" t="s">
        <v>8521</v>
      </c>
      <c r="B483" s="5">
        <v>4.2</v>
      </c>
    </row>
    <row r="484" spans="1:2">
      <c r="A484" s="4" t="s">
        <v>7732</v>
      </c>
      <c r="B484" s="5">
        <v>4.2</v>
      </c>
    </row>
    <row r="485" spans="1:2">
      <c r="A485" s="4" t="s">
        <v>5287</v>
      </c>
      <c r="B485" s="5">
        <v>4.2</v>
      </c>
    </row>
    <row r="486" spans="1:2">
      <c r="A486" s="4" t="s">
        <v>10430</v>
      </c>
      <c r="B486" s="5">
        <v>4.2</v>
      </c>
    </row>
    <row r="487" spans="1:2">
      <c r="A487" s="4" t="s">
        <v>6442</v>
      </c>
      <c r="B487" s="5">
        <v>4.2</v>
      </c>
    </row>
    <row r="488" spans="1:2">
      <c r="A488" s="4" t="s">
        <v>2158</v>
      </c>
      <c r="B488" s="5">
        <v>4.2</v>
      </c>
    </row>
    <row r="489" spans="1:2">
      <c r="A489" s="4" t="s">
        <v>10792</v>
      </c>
      <c r="B489" s="5">
        <v>4.2</v>
      </c>
    </row>
    <row r="490" spans="1:2">
      <c r="A490" s="4" t="s">
        <v>3993</v>
      </c>
      <c r="B490" s="5">
        <v>4.2</v>
      </c>
    </row>
    <row r="491" spans="1:2">
      <c r="A491" s="4" t="s">
        <v>9392</v>
      </c>
      <c r="B491" s="5">
        <v>4.2</v>
      </c>
    </row>
    <row r="492" spans="1:2">
      <c r="A492" s="4" t="s">
        <v>1213</v>
      </c>
      <c r="B492" s="5">
        <v>4.2</v>
      </c>
    </row>
    <row r="493" spans="1:2">
      <c r="A493" s="4" t="s">
        <v>12353</v>
      </c>
      <c r="B493" s="5">
        <v>4.2</v>
      </c>
    </row>
    <row r="494" spans="1:2">
      <c r="A494" s="4" t="s">
        <v>6739</v>
      </c>
      <c r="B494" s="5">
        <v>4.2</v>
      </c>
    </row>
    <row r="495" spans="1:2">
      <c r="A495" s="4" t="s">
        <v>1152</v>
      </c>
      <c r="B495" s="5">
        <v>4.2</v>
      </c>
    </row>
    <row r="496" spans="1:2">
      <c r="A496" s="4" t="s">
        <v>1815</v>
      </c>
      <c r="B496" s="5">
        <v>4.2</v>
      </c>
    </row>
    <row r="497" spans="1:2">
      <c r="A497" s="4" t="s">
        <v>8552</v>
      </c>
      <c r="B497" s="5">
        <v>4.2</v>
      </c>
    </row>
    <row r="498" spans="1:2">
      <c r="A498" s="4" t="s">
        <v>597</v>
      </c>
      <c r="B498" s="5">
        <v>4.2</v>
      </c>
    </row>
    <row r="499" spans="1:2">
      <c r="A499" s="4" t="s">
        <v>10259</v>
      </c>
      <c r="B499" s="5">
        <v>4.2</v>
      </c>
    </row>
    <row r="500" spans="1:2">
      <c r="A500" s="4" t="s">
        <v>387</v>
      </c>
      <c r="B500" s="5">
        <v>4.2</v>
      </c>
    </row>
    <row r="501" spans="1:2">
      <c r="A501" s="4" t="s">
        <v>11545</v>
      </c>
      <c r="B501" s="5">
        <v>4.2</v>
      </c>
    </row>
    <row r="502" spans="1:2">
      <c r="A502" s="4" t="s">
        <v>8106</v>
      </c>
      <c r="B502" s="5">
        <v>4.2</v>
      </c>
    </row>
    <row r="503" spans="1:2">
      <c r="A503" s="4" t="s">
        <v>7173</v>
      </c>
      <c r="B503" s="5">
        <v>4.2</v>
      </c>
    </row>
    <row r="504" spans="1:2">
      <c r="A504" s="4" t="s">
        <v>2571</v>
      </c>
      <c r="B504" s="5">
        <v>4.2</v>
      </c>
    </row>
    <row r="505" spans="1:2">
      <c r="A505" s="4" t="s">
        <v>7680</v>
      </c>
      <c r="B505" s="5">
        <v>4.2</v>
      </c>
    </row>
    <row r="506" spans="1:2">
      <c r="A506" s="4" t="s">
        <v>10075</v>
      </c>
      <c r="B506" s="5">
        <v>4.2</v>
      </c>
    </row>
    <row r="507" spans="1:2">
      <c r="A507" s="4" t="s">
        <v>12491</v>
      </c>
      <c r="B507" s="5">
        <v>4.2</v>
      </c>
    </row>
    <row r="508" spans="1:2">
      <c r="A508" s="4" t="s">
        <v>9032</v>
      </c>
      <c r="B508" s="5">
        <v>4.2</v>
      </c>
    </row>
    <row r="509" spans="1:2">
      <c r="A509" s="4" t="s">
        <v>12261</v>
      </c>
      <c r="B509" s="5">
        <v>4.2</v>
      </c>
    </row>
    <row r="510" spans="1:2">
      <c r="A510" s="4" t="s">
        <v>1322</v>
      </c>
      <c r="B510" s="5">
        <v>4.2</v>
      </c>
    </row>
    <row r="511" spans="1:2">
      <c r="A511" s="4" t="s">
        <v>12623</v>
      </c>
      <c r="B511" s="5">
        <v>4.2</v>
      </c>
    </row>
    <row r="512" spans="1:2">
      <c r="A512" s="4" t="s">
        <v>1487</v>
      </c>
      <c r="B512" s="5">
        <v>4.2</v>
      </c>
    </row>
    <row r="513" spans="1:2">
      <c r="A513" s="4" t="s">
        <v>2687</v>
      </c>
      <c r="B513" s="5">
        <v>4.2</v>
      </c>
    </row>
    <row r="514" spans="1:2">
      <c r="A514" s="4" t="s">
        <v>2300</v>
      </c>
      <c r="B514" s="5">
        <v>4.2</v>
      </c>
    </row>
    <row r="515" spans="1:2">
      <c r="A515" s="4" t="s">
        <v>1293</v>
      </c>
      <c r="B515" s="5">
        <v>4.2</v>
      </c>
    </row>
    <row r="516" spans="1:2">
      <c r="A516" s="4" t="s">
        <v>547</v>
      </c>
      <c r="B516" s="5">
        <v>4.2</v>
      </c>
    </row>
    <row r="517" spans="1:2">
      <c r="A517" s="4" t="s">
        <v>2887</v>
      </c>
      <c r="B517" s="5">
        <v>4.2</v>
      </c>
    </row>
    <row r="518" spans="1:2">
      <c r="A518" s="4" t="s">
        <v>9319</v>
      </c>
      <c r="B518" s="5">
        <v>4.2</v>
      </c>
    </row>
    <row r="519" spans="1:2">
      <c r="A519" s="4" t="s">
        <v>11535</v>
      </c>
      <c r="B519" s="5">
        <v>4.2</v>
      </c>
    </row>
    <row r="520" spans="1:2">
      <c r="A520" s="4" t="s">
        <v>2261</v>
      </c>
      <c r="B520" s="5">
        <v>4.2</v>
      </c>
    </row>
    <row r="521" spans="1:2">
      <c r="A521" s="4" t="s">
        <v>1332</v>
      </c>
      <c r="B521" s="5">
        <v>4.2</v>
      </c>
    </row>
    <row r="522" spans="1:2">
      <c r="A522" s="4" t="s">
        <v>139</v>
      </c>
      <c r="B522" s="5">
        <v>4.2</v>
      </c>
    </row>
    <row r="523" spans="1:2">
      <c r="A523" s="4" t="s">
        <v>1672</v>
      </c>
      <c r="B523" s="5">
        <v>4.2</v>
      </c>
    </row>
    <row r="524" spans="1:2">
      <c r="A524" s="4" t="s">
        <v>6003</v>
      </c>
      <c r="B524" s="5">
        <v>4.2</v>
      </c>
    </row>
    <row r="525" spans="1:2">
      <c r="A525" s="4" t="s">
        <v>6992</v>
      </c>
      <c r="B525" s="5">
        <v>4.2</v>
      </c>
    </row>
    <row r="526" spans="1:2">
      <c r="A526" s="4" t="s">
        <v>12141</v>
      </c>
      <c r="B526" s="5">
        <v>4.2</v>
      </c>
    </row>
    <row r="527" spans="1:2">
      <c r="A527" s="4" t="s">
        <v>6309</v>
      </c>
      <c r="B527" s="5">
        <v>4.2</v>
      </c>
    </row>
    <row r="528" spans="1:2">
      <c r="A528" s="4" t="s">
        <v>9863</v>
      </c>
      <c r="B528" s="5">
        <v>4.2</v>
      </c>
    </row>
    <row r="529" spans="1:2">
      <c r="A529" s="4" t="s">
        <v>2336</v>
      </c>
      <c r="B529" s="5">
        <v>4.2</v>
      </c>
    </row>
    <row r="530" spans="1:2">
      <c r="A530" s="4" t="s">
        <v>11778</v>
      </c>
      <c r="B530" s="5">
        <v>4.2</v>
      </c>
    </row>
    <row r="531" spans="1:2">
      <c r="A531" s="4" t="s">
        <v>7407</v>
      </c>
      <c r="B531" s="5">
        <v>4.2</v>
      </c>
    </row>
    <row r="532" spans="1:2">
      <c r="A532" s="4" t="s">
        <v>5834</v>
      </c>
      <c r="B532" s="5">
        <v>4.2</v>
      </c>
    </row>
    <row r="533" spans="1:2">
      <c r="A533" s="4" t="s">
        <v>4986</v>
      </c>
      <c r="B533" s="5">
        <v>4.2</v>
      </c>
    </row>
    <row r="534" spans="1:2">
      <c r="A534" s="4" t="s">
        <v>1127</v>
      </c>
      <c r="B534" s="5">
        <v>4.2</v>
      </c>
    </row>
    <row r="535" spans="1:2">
      <c r="A535" s="4" t="s">
        <v>8249</v>
      </c>
      <c r="B535" s="5">
        <v>4.2</v>
      </c>
    </row>
    <row r="536" spans="1:2">
      <c r="A536" s="4" t="s">
        <v>12231</v>
      </c>
      <c r="B536" s="5">
        <v>4.2</v>
      </c>
    </row>
    <row r="537" spans="1:2">
      <c r="A537" s="4" t="s">
        <v>844</v>
      </c>
      <c r="B537" s="5">
        <v>4.2</v>
      </c>
    </row>
    <row r="538" spans="1:2">
      <c r="A538" s="4" t="s">
        <v>1162</v>
      </c>
      <c r="B538" s="5">
        <v>4.2</v>
      </c>
    </row>
    <row r="539" spans="1:2">
      <c r="A539" s="4" t="s">
        <v>48</v>
      </c>
      <c r="B539" s="5">
        <v>4.2</v>
      </c>
    </row>
    <row r="540" spans="1:2">
      <c r="A540" s="4" t="s">
        <v>11808</v>
      </c>
      <c r="B540" s="5">
        <v>4.2</v>
      </c>
    </row>
    <row r="541" spans="1:2">
      <c r="A541" s="4" t="s">
        <v>5654</v>
      </c>
      <c r="B541" s="5">
        <v>4.2</v>
      </c>
    </row>
    <row r="542" spans="1:2">
      <c r="A542" s="4" t="s">
        <v>12181</v>
      </c>
      <c r="B542" s="5">
        <v>4.2</v>
      </c>
    </row>
    <row r="543" spans="1:2">
      <c r="A543" s="4" t="s">
        <v>6729</v>
      </c>
      <c r="B543" s="5">
        <v>4.2</v>
      </c>
    </row>
    <row r="544" spans="1:2">
      <c r="A544" s="4" t="s">
        <v>11495</v>
      </c>
      <c r="B544" s="5">
        <v>4.2</v>
      </c>
    </row>
    <row r="545" spans="1:2">
      <c r="A545" s="4" t="s">
        <v>946</v>
      </c>
      <c r="B545" s="5">
        <v>4.2</v>
      </c>
    </row>
    <row r="546" spans="1:2">
      <c r="A546" s="4" t="s">
        <v>7252</v>
      </c>
      <c r="B546" s="5">
        <v>4.2</v>
      </c>
    </row>
    <row r="547" spans="1:2">
      <c r="A547" s="4" t="s">
        <v>2443</v>
      </c>
      <c r="B547" s="5">
        <v>4.2</v>
      </c>
    </row>
    <row r="548" spans="1:2">
      <c r="A548" s="4" t="s">
        <v>3076</v>
      </c>
      <c r="B548" s="5">
        <v>4.2</v>
      </c>
    </row>
    <row r="549" spans="1:2">
      <c r="A549" s="4" t="s">
        <v>1730</v>
      </c>
      <c r="B549" s="5">
        <v>4.2</v>
      </c>
    </row>
    <row r="550" spans="1:2">
      <c r="A550" s="4" t="s">
        <v>4621</v>
      </c>
      <c r="B550" s="5">
        <v>4.2</v>
      </c>
    </row>
    <row r="551" spans="1:2">
      <c r="A551" s="4" t="s">
        <v>2275</v>
      </c>
      <c r="B551" s="5">
        <v>4.2</v>
      </c>
    </row>
    <row r="552" spans="1:2">
      <c r="A552" s="4" t="s">
        <v>4247</v>
      </c>
      <c r="B552" s="5">
        <v>4.2</v>
      </c>
    </row>
    <row r="553" spans="1:2">
      <c r="A553" s="4" t="s">
        <v>123</v>
      </c>
      <c r="B553" s="5">
        <v>4.2</v>
      </c>
    </row>
    <row r="554" spans="1:2">
      <c r="A554" s="4" t="s">
        <v>8666</v>
      </c>
      <c r="B554" s="5">
        <v>4.2</v>
      </c>
    </row>
    <row r="555" spans="1:2">
      <c r="A555" s="4" t="s">
        <v>3979</v>
      </c>
      <c r="B555" s="5">
        <v>4.2</v>
      </c>
    </row>
    <row r="556" spans="1:2">
      <c r="A556" s="4" t="s">
        <v>9613</v>
      </c>
      <c r="B556" s="5">
        <v>4.2</v>
      </c>
    </row>
    <row r="557" spans="1:2">
      <c r="A557" s="4" t="s">
        <v>8116</v>
      </c>
      <c r="B557" s="5">
        <v>4.2</v>
      </c>
    </row>
    <row r="558" spans="1:2">
      <c r="A558" s="4" t="s">
        <v>2773</v>
      </c>
      <c r="B558" s="5">
        <v>4.2</v>
      </c>
    </row>
    <row r="559" spans="1:2">
      <c r="A559" s="4" t="s">
        <v>6484</v>
      </c>
      <c r="B559" s="5">
        <v>4.2</v>
      </c>
    </row>
    <row r="560" spans="1:2">
      <c r="A560" s="4" t="s">
        <v>2232</v>
      </c>
      <c r="B560" s="5">
        <v>4.2</v>
      </c>
    </row>
    <row r="561" spans="1:2">
      <c r="A561" s="4" t="s">
        <v>168</v>
      </c>
      <c r="B561" s="5">
        <v>4.2</v>
      </c>
    </row>
    <row r="562" spans="1:2">
      <c r="A562" s="4" t="s">
        <v>4233</v>
      </c>
      <c r="B562" s="5">
        <v>4.2</v>
      </c>
    </row>
    <row r="563" spans="1:2">
      <c r="A563" s="4" t="s">
        <v>2727</v>
      </c>
      <c r="B563" s="5">
        <v>4.2</v>
      </c>
    </row>
    <row r="564" spans="1:2">
      <c r="A564" s="4" t="s">
        <v>472</v>
      </c>
      <c r="B564" s="5">
        <v>4.2</v>
      </c>
    </row>
    <row r="565" spans="1:2">
      <c r="A565" s="4" t="s">
        <v>3600</v>
      </c>
      <c r="B565" s="5">
        <v>4.2</v>
      </c>
    </row>
    <row r="566" spans="1:2">
      <c r="A566" s="4" t="s">
        <v>5225</v>
      </c>
      <c r="B566" s="5">
        <v>4.2</v>
      </c>
    </row>
    <row r="567" spans="1:2">
      <c r="A567" s="4" t="s">
        <v>642</v>
      </c>
      <c r="B567" s="5">
        <v>4.2</v>
      </c>
    </row>
    <row r="568" spans="1:2">
      <c r="A568" s="4" t="s">
        <v>2383</v>
      </c>
      <c r="B568" s="5">
        <v>4.2</v>
      </c>
    </row>
    <row r="569" spans="1:2">
      <c r="A569" s="4" t="s">
        <v>10055</v>
      </c>
      <c r="B569" s="5">
        <v>4.2</v>
      </c>
    </row>
    <row r="570" spans="1:2">
      <c r="A570" s="4" t="s">
        <v>7690</v>
      </c>
      <c r="B570" s="5">
        <v>4.2</v>
      </c>
    </row>
    <row r="571" spans="1:2">
      <c r="A571" s="4" t="s">
        <v>4132</v>
      </c>
      <c r="B571" s="5">
        <v>4.2</v>
      </c>
    </row>
    <row r="572" spans="1:2">
      <c r="A572" s="4" t="s">
        <v>9842</v>
      </c>
      <c r="B572" s="5">
        <v>4.2</v>
      </c>
    </row>
    <row r="573" spans="1:2">
      <c r="A573" s="4" t="s">
        <v>2658</v>
      </c>
      <c r="B573" s="5">
        <v>4.2</v>
      </c>
    </row>
    <row r="574" spans="1:2">
      <c r="A574" s="4" t="s">
        <v>2852</v>
      </c>
      <c r="B574" s="5">
        <v>4.2</v>
      </c>
    </row>
    <row r="575" spans="1:2">
      <c r="A575" s="4" t="s">
        <v>3410</v>
      </c>
      <c r="B575" s="5">
        <v>4.2</v>
      </c>
    </row>
    <row r="576" spans="1:2">
      <c r="A576" s="4" t="s">
        <v>2648</v>
      </c>
      <c r="B576" s="5">
        <v>4.2</v>
      </c>
    </row>
    <row r="577" spans="1:2">
      <c r="A577" s="4" t="s">
        <v>8126</v>
      </c>
      <c r="B577" s="5">
        <v>4.2</v>
      </c>
    </row>
    <row r="578" spans="1:2">
      <c r="A578" s="4" t="s">
        <v>253</v>
      </c>
      <c r="B578" s="5">
        <v>4.2</v>
      </c>
    </row>
    <row r="579" spans="1:2">
      <c r="A579" s="4" t="s">
        <v>799</v>
      </c>
      <c r="B579" s="5">
        <v>4.2</v>
      </c>
    </row>
    <row r="580" spans="1:2">
      <c r="A580" s="4" t="s">
        <v>2187</v>
      </c>
      <c r="B580" s="5">
        <v>4.2</v>
      </c>
    </row>
    <row r="581" spans="1:2">
      <c r="A581" s="4" t="s">
        <v>839</v>
      </c>
      <c r="B581" s="5">
        <v>4.2</v>
      </c>
    </row>
    <row r="582" spans="1:2">
      <c r="A582" s="4" t="s">
        <v>5855</v>
      </c>
      <c r="B582" s="5">
        <v>4.2</v>
      </c>
    </row>
    <row r="583" spans="1:2">
      <c r="A583" s="4" t="s">
        <v>3524</v>
      </c>
      <c r="B583" s="5">
        <v>4.2</v>
      </c>
    </row>
    <row r="584" spans="1:2">
      <c r="A584" s="4" t="s">
        <v>1288</v>
      </c>
      <c r="B584" s="5">
        <v>4.2</v>
      </c>
    </row>
    <row r="585" spans="1:2">
      <c r="A585" s="4" t="s">
        <v>377</v>
      </c>
      <c r="B585" s="5">
        <v>4.2</v>
      </c>
    </row>
    <row r="586" spans="1:2">
      <c r="A586" s="4" t="s">
        <v>5583</v>
      </c>
      <c r="B586" s="5">
        <v>4.2</v>
      </c>
    </row>
    <row r="587" spans="1:2">
      <c r="A587" s="4" t="s">
        <v>263</v>
      </c>
      <c r="B587" s="5">
        <v>4.2</v>
      </c>
    </row>
    <row r="588" spans="1:2">
      <c r="A588" s="4" t="s">
        <v>1343</v>
      </c>
      <c r="B588" s="5">
        <v>4.2</v>
      </c>
    </row>
    <row r="589" spans="1:2">
      <c r="A589" s="4" t="s">
        <v>542</v>
      </c>
      <c r="B589" s="5">
        <v>4.2</v>
      </c>
    </row>
    <row r="590" spans="1:2">
      <c r="A590" s="4" t="s">
        <v>537</v>
      </c>
      <c r="B590" s="5">
        <v>4.2</v>
      </c>
    </row>
    <row r="591" spans="1:2">
      <c r="A591" s="4" t="s">
        <v>3792</v>
      </c>
      <c r="B591" s="5">
        <v>4.2</v>
      </c>
    </row>
    <row r="592" spans="1:2">
      <c r="A592" s="4" t="s">
        <v>7273</v>
      </c>
      <c r="B592" s="5">
        <v>4.2</v>
      </c>
    </row>
    <row r="593" spans="1:2">
      <c r="A593" s="4" t="s">
        <v>3351</v>
      </c>
      <c r="B593" s="5">
        <v>4.2</v>
      </c>
    </row>
    <row r="594" spans="1:2">
      <c r="A594" s="4" t="s">
        <v>10299</v>
      </c>
      <c r="B594" s="5">
        <v>4.2</v>
      </c>
    </row>
    <row r="595" spans="1:2">
      <c r="A595" s="4" t="s">
        <v>3743</v>
      </c>
      <c r="B595" s="5">
        <v>4.2</v>
      </c>
    </row>
    <row r="596" spans="1:2">
      <c r="A596" s="4" t="s">
        <v>4724</v>
      </c>
      <c r="B596" s="5">
        <v>4.2</v>
      </c>
    </row>
    <row r="597" spans="1:2">
      <c r="A597" s="4" t="s">
        <v>12532</v>
      </c>
      <c r="B597" s="5">
        <v>4.2</v>
      </c>
    </row>
    <row r="598" spans="1:2">
      <c r="A598" s="4" t="s">
        <v>9732</v>
      </c>
      <c r="B598" s="5">
        <v>4.2</v>
      </c>
    </row>
    <row r="599" spans="1:2">
      <c r="A599" s="4" t="s">
        <v>11585</v>
      </c>
      <c r="B599" s="5">
        <v>4.2</v>
      </c>
    </row>
    <row r="600" spans="1:2">
      <c r="A600" s="4" t="s">
        <v>1677</v>
      </c>
      <c r="B600" s="5">
        <v>4.2</v>
      </c>
    </row>
    <row r="601" spans="1:2">
      <c r="A601" s="4" t="s">
        <v>8820</v>
      </c>
      <c r="B601" s="5">
        <v>4.2</v>
      </c>
    </row>
    <row r="602" spans="1:2">
      <c r="A602" s="4" t="s">
        <v>6289</v>
      </c>
      <c r="B602" s="5">
        <v>4.2</v>
      </c>
    </row>
    <row r="603" spans="1:2">
      <c r="A603" s="4" t="s">
        <v>11445</v>
      </c>
      <c r="B603" s="5">
        <v>4.2</v>
      </c>
    </row>
    <row r="604" spans="1:2">
      <c r="A604" s="4" t="s">
        <v>824</v>
      </c>
      <c r="B604" s="5">
        <v>4.2</v>
      </c>
    </row>
    <row r="605" spans="1:2">
      <c r="A605" s="4" t="s">
        <v>9156</v>
      </c>
      <c r="B605" s="5">
        <v>4.2</v>
      </c>
    </row>
    <row r="606" spans="1:2">
      <c r="A606" s="4" t="s">
        <v>416</v>
      </c>
      <c r="B606" s="5">
        <v>4.2</v>
      </c>
    </row>
    <row r="607" spans="1:2">
      <c r="A607" s="4" t="s">
        <v>11395</v>
      </c>
      <c r="B607" s="5">
        <v>4.2</v>
      </c>
    </row>
    <row r="608" spans="1:2">
      <c r="A608" s="4" t="s">
        <v>952</v>
      </c>
      <c r="B608" s="5">
        <v>4.2</v>
      </c>
    </row>
    <row r="609" spans="1:2">
      <c r="A609" s="4" t="s">
        <v>8156</v>
      </c>
      <c r="B609" s="5">
        <v>4.2</v>
      </c>
    </row>
    <row r="610" spans="1:2">
      <c r="A610" s="4" t="s">
        <v>17</v>
      </c>
      <c r="B610" s="5">
        <v>4.2</v>
      </c>
    </row>
    <row r="611" spans="1:2">
      <c r="A611" s="4" t="s">
        <v>2280</v>
      </c>
      <c r="B611" s="5">
        <v>4.2</v>
      </c>
    </row>
    <row r="612" spans="1:2">
      <c r="A612" s="4" t="s">
        <v>757</v>
      </c>
      <c r="B612" s="5">
        <v>4.2</v>
      </c>
    </row>
    <row r="613" spans="1:2">
      <c r="A613" s="4" t="s">
        <v>1879</v>
      </c>
      <c r="B613" s="5">
        <v>4.2</v>
      </c>
    </row>
    <row r="614" spans="1:2">
      <c r="A614" s="4" t="s">
        <v>7635</v>
      </c>
      <c r="B614" s="5">
        <v>4.2</v>
      </c>
    </row>
    <row r="615" spans="1:2">
      <c r="A615" s="4" t="s">
        <v>9713</v>
      </c>
      <c r="B615" s="5">
        <v>4.2</v>
      </c>
    </row>
    <row r="616" spans="1:2">
      <c r="A616" s="4" t="s">
        <v>7396</v>
      </c>
      <c r="B616" s="5">
        <v>4.2</v>
      </c>
    </row>
    <row r="617" spans="1:2">
      <c r="A617" s="4" t="s">
        <v>8920</v>
      </c>
      <c r="B617" s="5">
        <v>4.2</v>
      </c>
    </row>
    <row r="618" spans="1:2">
      <c r="A618" s="4" t="s">
        <v>11084</v>
      </c>
      <c r="B618" s="5">
        <v>4.2</v>
      </c>
    </row>
    <row r="619" spans="1:2">
      <c r="A619" s="4" t="s">
        <v>8728</v>
      </c>
      <c r="B619" s="5">
        <v>4.2</v>
      </c>
    </row>
    <row r="620" spans="1:2">
      <c r="A620" s="4" t="s">
        <v>8623</v>
      </c>
      <c r="B620" s="5">
        <v>4.2</v>
      </c>
    </row>
    <row r="621" spans="1:2">
      <c r="A621" s="4" t="s">
        <v>3583</v>
      </c>
      <c r="B621" s="5">
        <v>4.0999999999999996</v>
      </c>
    </row>
    <row r="622" spans="1:2">
      <c r="A622" s="4" t="s">
        <v>10381</v>
      </c>
      <c r="B622" s="5">
        <v>4.0999999999999996</v>
      </c>
    </row>
    <row r="623" spans="1:2">
      <c r="A623" s="4" t="s">
        <v>4252</v>
      </c>
      <c r="B623" s="5">
        <v>4.0999999999999996</v>
      </c>
    </row>
    <row r="624" spans="1:2">
      <c r="A624" s="4" t="s">
        <v>2025</v>
      </c>
      <c r="B624" s="5">
        <v>4.0999999999999996</v>
      </c>
    </row>
    <row r="625" spans="1:2">
      <c r="A625" s="4" t="s">
        <v>7700</v>
      </c>
      <c r="B625" s="5">
        <v>4.0999999999999996</v>
      </c>
    </row>
    <row r="626" spans="1:2">
      <c r="A626" s="4" t="s">
        <v>1617</v>
      </c>
      <c r="B626" s="5">
        <v>4.0999999999999996</v>
      </c>
    </row>
    <row r="627" spans="1:2">
      <c r="A627" s="4" t="s">
        <v>10894</v>
      </c>
      <c r="B627" s="5">
        <v>4.0999999999999996</v>
      </c>
    </row>
    <row r="628" spans="1:2">
      <c r="A628" s="4" t="s">
        <v>6076</v>
      </c>
      <c r="B628" s="5">
        <v>4.0999999999999996</v>
      </c>
    </row>
    <row r="629" spans="1:2">
      <c r="A629" s="4" t="s">
        <v>7062</v>
      </c>
      <c r="B629" s="5">
        <v>4.0999999999999996</v>
      </c>
    </row>
    <row r="630" spans="1:2">
      <c r="A630" s="4" t="s">
        <v>8592</v>
      </c>
      <c r="B630" s="5">
        <v>4.0999999999999996</v>
      </c>
    </row>
    <row r="631" spans="1:2">
      <c r="A631" s="4" t="s">
        <v>517</v>
      </c>
      <c r="B631" s="5">
        <v>4.0999999999999996</v>
      </c>
    </row>
    <row r="632" spans="1:2">
      <c r="A632" s="4" t="s">
        <v>77</v>
      </c>
      <c r="B632" s="5">
        <v>4.0999999999999996</v>
      </c>
    </row>
    <row r="633" spans="1:2">
      <c r="A633" s="4" t="s">
        <v>3730</v>
      </c>
      <c r="B633" s="5">
        <v>4.0999999999999996</v>
      </c>
    </row>
    <row r="634" spans="1:2">
      <c r="A634" s="4" t="s">
        <v>4262</v>
      </c>
      <c r="B634" s="5">
        <v>4.0999999999999996</v>
      </c>
    </row>
    <row r="635" spans="1:2">
      <c r="A635" s="4" t="s">
        <v>5644</v>
      </c>
      <c r="B635" s="5">
        <v>4.0999999999999996</v>
      </c>
    </row>
    <row r="636" spans="1:2">
      <c r="A636" s="4" t="s">
        <v>9339</v>
      </c>
      <c r="B636" s="5">
        <v>4.0999999999999996</v>
      </c>
    </row>
    <row r="637" spans="1:2">
      <c r="A637" s="4" t="s">
        <v>5973</v>
      </c>
      <c r="B637" s="5">
        <v>4.0999999999999996</v>
      </c>
    </row>
    <row r="638" spans="1:2">
      <c r="A638" s="4" t="s">
        <v>3855</v>
      </c>
      <c r="B638" s="5">
        <v>4.0999999999999996</v>
      </c>
    </row>
    <row r="639" spans="1:2">
      <c r="A639" s="4" t="s">
        <v>12211</v>
      </c>
      <c r="B639" s="5">
        <v>4.0999999999999996</v>
      </c>
    </row>
    <row r="640" spans="1:2">
      <c r="A640" s="4" t="s">
        <v>4811</v>
      </c>
      <c r="B640" s="5">
        <v>4.0999999999999996</v>
      </c>
    </row>
    <row r="641" spans="1:2">
      <c r="A641" s="4" t="s">
        <v>1705</v>
      </c>
      <c r="B641" s="5">
        <v>4.0999999999999996</v>
      </c>
    </row>
    <row r="642" spans="1:2">
      <c r="A642" s="4" t="s">
        <v>10874</v>
      </c>
      <c r="B642" s="5">
        <v>4.0999999999999996</v>
      </c>
    </row>
    <row r="643" spans="1:2">
      <c r="A643" s="4" t="s">
        <v>3455</v>
      </c>
      <c r="B643" s="5">
        <v>4.0999999999999996</v>
      </c>
    </row>
    <row r="644" spans="1:2">
      <c r="A644" s="4" t="s">
        <v>5080</v>
      </c>
      <c r="B644" s="5">
        <v>4.0999999999999996</v>
      </c>
    </row>
    <row r="645" spans="1:2">
      <c r="A645" s="4" t="s">
        <v>6249</v>
      </c>
      <c r="B645" s="5">
        <v>4.0999999999999996</v>
      </c>
    </row>
    <row r="646" spans="1:2">
      <c r="A646" s="4" t="s">
        <v>9964</v>
      </c>
      <c r="B646" s="5">
        <v>4.0999999999999996</v>
      </c>
    </row>
    <row r="647" spans="1:2">
      <c r="A647" s="4" t="s">
        <v>11465</v>
      </c>
      <c r="B647" s="5">
        <v>4.0999999999999996</v>
      </c>
    </row>
    <row r="648" spans="1:2">
      <c r="A648" s="4" t="s">
        <v>4363</v>
      </c>
      <c r="B648" s="5">
        <v>4.0999999999999996</v>
      </c>
    </row>
    <row r="649" spans="1:2">
      <c r="A649" s="4" t="s">
        <v>3299</v>
      </c>
      <c r="B649" s="5">
        <v>4.0999999999999996</v>
      </c>
    </row>
    <row r="650" spans="1:2">
      <c r="A650" s="4" t="s">
        <v>4842</v>
      </c>
      <c r="B650" s="5">
        <v>4.0999999999999996</v>
      </c>
    </row>
    <row r="651" spans="1:2">
      <c r="A651" s="4" t="s">
        <v>4093</v>
      </c>
      <c r="B651" s="5">
        <v>4.0999999999999996</v>
      </c>
    </row>
    <row r="652" spans="1:2">
      <c r="A652" s="4" t="s">
        <v>5318</v>
      </c>
      <c r="B652" s="5">
        <v>4.0999999999999996</v>
      </c>
    </row>
    <row r="653" spans="1:2">
      <c r="A653" s="4" t="s">
        <v>9534</v>
      </c>
      <c r="B653" s="5">
        <v>4.0999999999999996</v>
      </c>
    </row>
    <row r="654" spans="1:2">
      <c r="A654" s="4" t="s">
        <v>9583</v>
      </c>
      <c r="B654" s="5">
        <v>4.0999999999999996</v>
      </c>
    </row>
    <row r="655" spans="1:2">
      <c r="A655" s="4" t="s">
        <v>12171</v>
      </c>
      <c r="B655" s="5">
        <v>4.0999999999999996</v>
      </c>
    </row>
    <row r="656" spans="1:2">
      <c r="A656" s="4" t="s">
        <v>1117</v>
      </c>
      <c r="B656" s="5">
        <v>4.0999999999999996</v>
      </c>
    </row>
    <row r="657" spans="1:2">
      <c r="A657" s="4" t="s">
        <v>10752</v>
      </c>
      <c r="B657" s="5">
        <v>4.0999999999999996</v>
      </c>
    </row>
    <row r="658" spans="1:2">
      <c r="A658" s="4" t="s">
        <v>2561</v>
      </c>
      <c r="B658" s="5">
        <v>4.0999999999999996</v>
      </c>
    </row>
    <row r="659" spans="1:2">
      <c r="A659" s="4" t="s">
        <v>11960</v>
      </c>
      <c r="B659" s="5">
        <v>4.0999999999999996</v>
      </c>
    </row>
    <row r="660" spans="1:2">
      <c r="A660" s="4" t="s">
        <v>6505</v>
      </c>
      <c r="B660" s="5">
        <v>4.0999999999999996</v>
      </c>
    </row>
    <row r="661" spans="1:2">
      <c r="A661" s="4" t="s">
        <v>6759</v>
      </c>
      <c r="B661" s="5">
        <v>4.0999999999999996</v>
      </c>
    </row>
    <row r="662" spans="1:2">
      <c r="A662" s="4" t="s">
        <v>184</v>
      </c>
      <c r="B662" s="5">
        <v>4.0999999999999996</v>
      </c>
    </row>
    <row r="663" spans="1:2">
      <c r="A663" s="4" t="s">
        <v>1745</v>
      </c>
      <c r="B663" s="5">
        <v>4.0999999999999996</v>
      </c>
    </row>
    <row r="664" spans="1:2">
      <c r="A664" s="4" t="s">
        <v>1027</v>
      </c>
      <c r="B664" s="5">
        <v>4.0999999999999996</v>
      </c>
    </row>
    <row r="665" spans="1:2">
      <c r="A665" s="4" t="s">
        <v>4685</v>
      </c>
      <c r="B665" s="5">
        <v>4.0999999999999996</v>
      </c>
    </row>
    <row r="666" spans="1:2">
      <c r="A666" s="4" t="s">
        <v>698</v>
      </c>
      <c r="B666" s="5">
        <v>4.0999999999999996</v>
      </c>
    </row>
    <row r="667" spans="1:2">
      <c r="A667" s="4" t="s">
        <v>7123</v>
      </c>
      <c r="B667" s="5">
        <v>4.0999999999999996</v>
      </c>
    </row>
    <row r="668" spans="1:2">
      <c r="A668" s="4" t="s">
        <v>12422</v>
      </c>
      <c r="B668" s="5">
        <v>4.0999999999999996</v>
      </c>
    </row>
    <row r="669" spans="1:2">
      <c r="A669" s="4" t="s">
        <v>2393</v>
      </c>
      <c r="B669" s="5">
        <v>4.0999999999999996</v>
      </c>
    </row>
    <row r="670" spans="1:2">
      <c r="A670" s="4" t="s">
        <v>4675</v>
      </c>
      <c r="B670" s="5">
        <v>4.0999999999999996</v>
      </c>
    </row>
    <row r="671" spans="1:2">
      <c r="A671" s="4" t="s">
        <v>11487</v>
      </c>
      <c r="B671" s="5">
        <v>4.0999999999999996</v>
      </c>
    </row>
    <row r="672" spans="1:2">
      <c r="A672" s="4" t="s">
        <v>12342</v>
      </c>
      <c r="B672" s="5">
        <v>4.0999999999999996</v>
      </c>
    </row>
    <row r="673" spans="1:2">
      <c r="A673" s="4" t="s">
        <v>7529</v>
      </c>
      <c r="B673" s="5">
        <v>4.0999999999999996</v>
      </c>
    </row>
    <row r="674" spans="1:2">
      <c r="A674" s="4" t="s">
        <v>11295</v>
      </c>
      <c r="B674" s="5">
        <v>4.0999999999999996</v>
      </c>
    </row>
    <row r="675" spans="1:2">
      <c r="A675" s="4" t="s">
        <v>5823</v>
      </c>
      <c r="B675" s="5">
        <v>4.0999999999999996</v>
      </c>
    </row>
    <row r="676" spans="1:2">
      <c r="A676" s="4" t="s">
        <v>9064</v>
      </c>
      <c r="B676" s="5">
        <v>4.0999999999999996</v>
      </c>
    </row>
    <row r="677" spans="1:2">
      <c r="A677" s="4" t="s">
        <v>3460</v>
      </c>
      <c r="B677" s="5">
        <v>4.0999999999999996</v>
      </c>
    </row>
    <row r="678" spans="1:2">
      <c r="A678" s="4" t="s">
        <v>3289</v>
      </c>
      <c r="B678" s="5">
        <v>4.0999999999999996</v>
      </c>
    </row>
    <row r="679" spans="1:2">
      <c r="A679" s="4" t="s">
        <v>4027</v>
      </c>
      <c r="B679" s="5">
        <v>4.0999999999999996</v>
      </c>
    </row>
    <row r="680" spans="1:2">
      <c r="A680" s="4" t="s">
        <v>4520</v>
      </c>
      <c r="B680" s="5">
        <v>4.0999999999999996</v>
      </c>
    </row>
    <row r="681" spans="1:2">
      <c r="A681" s="4" t="s">
        <v>3520</v>
      </c>
      <c r="B681" s="5">
        <v>4.0999999999999996</v>
      </c>
    </row>
    <row r="682" spans="1:2">
      <c r="A682" s="4" t="s">
        <v>6982</v>
      </c>
      <c r="B682" s="5">
        <v>4.0999999999999996</v>
      </c>
    </row>
    <row r="683" spans="1:2">
      <c r="A683" s="4" t="s">
        <v>3450</v>
      </c>
      <c r="B683" s="5">
        <v>4.0999999999999996</v>
      </c>
    </row>
    <row r="684" spans="1:2">
      <c r="A684" s="4" t="s">
        <v>4353</v>
      </c>
      <c r="B684" s="5">
        <v>4.0999999999999996</v>
      </c>
    </row>
    <row r="685" spans="1:2">
      <c r="A685" s="4" t="s">
        <v>3192</v>
      </c>
      <c r="B685" s="5">
        <v>4.0999999999999996</v>
      </c>
    </row>
    <row r="686" spans="1:2">
      <c r="A686" s="4" t="s">
        <v>7391</v>
      </c>
      <c r="B686" s="5">
        <v>4.0999999999999996</v>
      </c>
    </row>
    <row r="687" spans="1:2">
      <c r="A687" s="4" t="s">
        <v>12511</v>
      </c>
      <c r="B687" s="5">
        <v>4.0999999999999996</v>
      </c>
    </row>
    <row r="688" spans="1:2">
      <c r="A688" s="4" t="s">
        <v>4122</v>
      </c>
      <c r="B688" s="5">
        <v>4.0999999999999996</v>
      </c>
    </row>
    <row r="689" spans="1:2">
      <c r="A689" s="4" t="s">
        <v>10106</v>
      </c>
      <c r="B689" s="5">
        <v>4.0999999999999996</v>
      </c>
    </row>
    <row r="690" spans="1:2">
      <c r="A690" s="4" t="s">
        <v>3034</v>
      </c>
      <c r="B690" s="5">
        <v>4.0999999999999996</v>
      </c>
    </row>
    <row r="691" spans="1:2">
      <c r="A691" s="4" t="s">
        <v>9494</v>
      </c>
      <c r="B691" s="5">
        <v>4.0999999999999996</v>
      </c>
    </row>
    <row r="692" spans="1:2">
      <c r="A692" s="4" t="s">
        <v>8686</v>
      </c>
      <c r="B692" s="5">
        <v>4.0999999999999996</v>
      </c>
    </row>
    <row r="693" spans="1:2">
      <c r="A693" s="4" t="s">
        <v>11605</v>
      </c>
      <c r="B693" s="5">
        <v>4.0999999999999996</v>
      </c>
    </row>
    <row r="694" spans="1:2">
      <c r="A694" s="4" t="s">
        <v>5296</v>
      </c>
      <c r="B694" s="5">
        <v>4.0999999999999996</v>
      </c>
    </row>
    <row r="695" spans="1:2">
      <c r="A695" s="4" t="s">
        <v>11024</v>
      </c>
      <c r="B695" s="5">
        <v>4.0999999999999996</v>
      </c>
    </row>
    <row r="696" spans="1:2">
      <c r="A696" s="4" t="s">
        <v>8015</v>
      </c>
      <c r="B696" s="5">
        <v>4.0999999999999996</v>
      </c>
    </row>
    <row r="697" spans="1:2">
      <c r="A697" s="4" t="s">
        <v>10914</v>
      </c>
      <c r="B697" s="5">
        <v>4.0999999999999996</v>
      </c>
    </row>
    <row r="698" spans="1:2">
      <c r="A698" s="4" t="s">
        <v>3587</v>
      </c>
      <c r="B698" s="5">
        <v>4.0999999999999996</v>
      </c>
    </row>
    <row r="699" spans="1:2">
      <c r="A699" s="4" t="s">
        <v>4695</v>
      </c>
      <c r="B699" s="5">
        <v>4.0999999999999996</v>
      </c>
    </row>
    <row r="700" spans="1:2">
      <c r="A700" s="4" t="s">
        <v>6839</v>
      </c>
      <c r="B700" s="5">
        <v>4.0999999999999996</v>
      </c>
    </row>
    <row r="701" spans="1:2">
      <c r="A701" s="4" t="s">
        <v>11186</v>
      </c>
      <c r="B701" s="5">
        <v>4.0999999999999996</v>
      </c>
    </row>
    <row r="702" spans="1:2">
      <c r="A702" s="4" t="s">
        <v>1909</v>
      </c>
      <c r="B702" s="5">
        <v>4.0999999999999996</v>
      </c>
    </row>
    <row r="703" spans="1:2">
      <c r="A703" s="4" t="s">
        <v>12363</v>
      </c>
      <c r="B703" s="5">
        <v>4.0999999999999996</v>
      </c>
    </row>
    <row r="704" spans="1:2">
      <c r="A704" s="4" t="s">
        <v>2872</v>
      </c>
      <c r="B704" s="5">
        <v>4.0999999999999996</v>
      </c>
    </row>
    <row r="705" spans="1:2">
      <c r="A705" s="4" t="s">
        <v>10480</v>
      </c>
      <c r="B705" s="5">
        <v>4.0999999999999996</v>
      </c>
    </row>
    <row r="706" spans="1:2">
      <c r="A706" s="4" t="s">
        <v>5916</v>
      </c>
      <c r="B706" s="5">
        <v>4.0999999999999996</v>
      </c>
    </row>
    <row r="707" spans="1:2">
      <c r="A707" s="4" t="s">
        <v>446</v>
      </c>
      <c r="B707" s="5">
        <v>4.0999999999999996</v>
      </c>
    </row>
    <row r="708" spans="1:2">
      <c r="A708" s="4" t="s">
        <v>8870</v>
      </c>
      <c r="B708" s="5">
        <v>4.0999999999999996</v>
      </c>
    </row>
    <row r="709" spans="1:2">
      <c r="A709" s="4" t="s">
        <v>2581</v>
      </c>
      <c r="B709" s="5">
        <v>4.0999999999999996</v>
      </c>
    </row>
    <row r="710" spans="1:2">
      <c r="A710" s="4" t="s">
        <v>9381</v>
      </c>
      <c r="B710" s="5">
        <v>4.0999999999999996</v>
      </c>
    </row>
    <row r="711" spans="1:2">
      <c r="A711" s="4" t="s">
        <v>3574</v>
      </c>
      <c r="B711" s="5">
        <v>4.0999999999999996</v>
      </c>
    </row>
    <row r="712" spans="1:2">
      <c r="A712" s="4" t="s">
        <v>7763</v>
      </c>
      <c r="B712" s="5">
        <v>4.0999999999999996</v>
      </c>
    </row>
    <row r="713" spans="1:2">
      <c r="A713" s="4" t="s">
        <v>9464</v>
      </c>
      <c r="B713" s="5">
        <v>4.0999999999999996</v>
      </c>
    </row>
    <row r="714" spans="1:2">
      <c r="A714" s="4" t="s">
        <v>9703</v>
      </c>
      <c r="B714" s="5">
        <v>4.0999999999999996</v>
      </c>
    </row>
    <row r="715" spans="1:2">
      <c r="A715" s="4" t="s">
        <v>6818</v>
      </c>
      <c r="B715" s="5">
        <v>4.0999999999999996</v>
      </c>
    </row>
    <row r="716" spans="1:2">
      <c r="A716" s="4" t="s">
        <v>9043</v>
      </c>
      <c r="B716" s="5">
        <v>4.0999999999999996</v>
      </c>
    </row>
    <row r="717" spans="1:2">
      <c r="A717" s="4" t="s">
        <v>1353</v>
      </c>
      <c r="B717" s="5">
        <v>4.0999999999999996</v>
      </c>
    </row>
    <row r="718" spans="1:2">
      <c r="A718" s="4" t="s">
        <v>10731</v>
      </c>
      <c r="B718" s="5">
        <v>4.0999999999999996</v>
      </c>
    </row>
    <row r="719" spans="1:2">
      <c r="A719" s="4" t="s">
        <v>4744</v>
      </c>
      <c r="B719" s="5">
        <v>4.0999999999999996</v>
      </c>
    </row>
    <row r="720" spans="1:2">
      <c r="A720" s="4" t="s">
        <v>6718</v>
      </c>
      <c r="B720" s="5">
        <v>4.0999999999999996</v>
      </c>
    </row>
    <row r="721" spans="1:2">
      <c r="A721" s="4" t="s">
        <v>3536</v>
      </c>
      <c r="B721" s="5">
        <v>4.0999999999999996</v>
      </c>
    </row>
    <row r="722" spans="1:2">
      <c r="A722" s="4" t="s">
        <v>12151</v>
      </c>
      <c r="B722" s="5">
        <v>4.0999999999999996</v>
      </c>
    </row>
    <row r="723" spans="1:2">
      <c r="A723" s="4" t="s">
        <v>4976</v>
      </c>
      <c r="B723" s="5">
        <v>4.0999999999999996</v>
      </c>
    </row>
    <row r="724" spans="1:2">
      <c r="A724" s="4" t="s">
        <v>8426</v>
      </c>
      <c r="B724" s="5">
        <v>4.0999999999999996</v>
      </c>
    </row>
    <row r="725" spans="1:2">
      <c r="A725" s="4" t="s">
        <v>5329</v>
      </c>
      <c r="B725" s="5">
        <v>4.0999999999999996</v>
      </c>
    </row>
    <row r="726" spans="1:2">
      <c r="A726" s="4" t="s">
        <v>11798</v>
      </c>
      <c r="B726" s="5">
        <v>4.0999999999999996</v>
      </c>
    </row>
    <row r="727" spans="1:2">
      <c r="A727" s="4" t="s">
        <v>7619</v>
      </c>
      <c r="B727" s="5">
        <v>4.0999999999999996</v>
      </c>
    </row>
    <row r="728" spans="1:2">
      <c r="A728" s="4" t="s">
        <v>8036</v>
      </c>
      <c r="B728" s="5">
        <v>4.0999999999999996</v>
      </c>
    </row>
    <row r="729" spans="1:2">
      <c r="A729" s="4" t="s">
        <v>10944</v>
      </c>
      <c r="B729" s="5">
        <v>4.0999999999999996</v>
      </c>
    </row>
    <row r="730" spans="1:2">
      <c r="A730" s="4" t="s">
        <v>6891</v>
      </c>
      <c r="B730" s="5">
        <v>4.0999999999999996</v>
      </c>
    </row>
    <row r="731" spans="1:2">
      <c r="A731" s="4" t="s">
        <v>8177</v>
      </c>
      <c r="B731" s="5">
        <v>4.0999999999999996</v>
      </c>
    </row>
    <row r="732" spans="1:2">
      <c r="A732" s="4" t="s">
        <v>10279</v>
      </c>
      <c r="B732" s="5">
        <v>4.0999999999999996</v>
      </c>
    </row>
    <row r="733" spans="1:2">
      <c r="A733" s="4" t="s">
        <v>4479</v>
      </c>
      <c r="B733" s="5">
        <v>4.0999999999999996</v>
      </c>
    </row>
    <row r="734" spans="1:2">
      <c r="A734" s="4" t="s">
        <v>1682</v>
      </c>
      <c r="B734" s="5">
        <v>4.0999999999999996</v>
      </c>
    </row>
    <row r="735" spans="1:2">
      <c r="A735" s="4" t="s">
        <v>673</v>
      </c>
      <c r="B735" s="5">
        <v>4.0999999999999996</v>
      </c>
    </row>
    <row r="736" spans="1:2">
      <c r="A736" s="4" t="s">
        <v>11355</v>
      </c>
      <c r="B736" s="5">
        <v>4.0999999999999996</v>
      </c>
    </row>
    <row r="737" spans="1:2">
      <c r="A737" s="4" t="s">
        <v>3678</v>
      </c>
      <c r="B737" s="5">
        <v>4.0999999999999996</v>
      </c>
    </row>
    <row r="738" spans="1:2">
      <c r="A738" s="4" t="s">
        <v>9022</v>
      </c>
      <c r="B738" s="5">
        <v>4.0999999999999996</v>
      </c>
    </row>
    <row r="739" spans="1:2">
      <c r="A739" s="4" t="s">
        <v>1132</v>
      </c>
      <c r="B739" s="5">
        <v>4.0999999999999996</v>
      </c>
    </row>
    <row r="740" spans="1:2">
      <c r="A740" s="4" t="s">
        <v>6473</v>
      </c>
      <c r="B740" s="5">
        <v>4.0999999999999996</v>
      </c>
    </row>
    <row r="741" spans="1:2">
      <c r="A741" s="4" t="s">
        <v>3682</v>
      </c>
      <c r="B741" s="5">
        <v>4.0999999999999996</v>
      </c>
    </row>
    <row r="742" spans="1:2">
      <c r="A742" s="4" t="s">
        <v>9238</v>
      </c>
      <c r="B742" s="5">
        <v>4.0999999999999996</v>
      </c>
    </row>
    <row r="743" spans="1:2">
      <c r="A743" s="4" t="s">
        <v>3065</v>
      </c>
      <c r="B743" s="5">
        <v>4.0999999999999996</v>
      </c>
    </row>
    <row r="744" spans="1:2">
      <c r="A744" s="4" t="s">
        <v>9329</v>
      </c>
      <c r="B744" s="5">
        <v>4.0999999999999996</v>
      </c>
    </row>
    <row r="745" spans="1:2">
      <c r="A745" s="4" t="s">
        <v>3207</v>
      </c>
      <c r="B745" s="5">
        <v>4.0999999999999996</v>
      </c>
    </row>
    <row r="746" spans="1:2">
      <c r="A746" s="4" t="s">
        <v>7912</v>
      </c>
      <c r="B746" s="5">
        <v>4.0999999999999996</v>
      </c>
    </row>
    <row r="747" spans="1:2">
      <c r="A747" s="4" t="s">
        <v>3739</v>
      </c>
      <c r="B747" s="5">
        <v>4.0999999999999996</v>
      </c>
    </row>
    <row r="748" spans="1:2">
      <c r="A748" s="4" t="s">
        <v>10137</v>
      </c>
      <c r="B748" s="5">
        <v>4.0999999999999996</v>
      </c>
    </row>
    <row r="749" spans="1:2">
      <c r="A749" s="4" t="s">
        <v>4720</v>
      </c>
      <c r="B749" s="5">
        <v>4.0999999999999996</v>
      </c>
    </row>
    <row r="750" spans="1:2">
      <c r="A750" s="4" t="s">
        <v>10741</v>
      </c>
      <c r="B750" s="5">
        <v>4.0999999999999996</v>
      </c>
    </row>
    <row r="751" spans="1:2">
      <c r="A751" s="4" t="s">
        <v>3231</v>
      </c>
      <c r="B751" s="5">
        <v>4.0999999999999996</v>
      </c>
    </row>
    <row r="752" spans="1:2">
      <c r="A752" s="4" t="s">
        <v>8354</v>
      </c>
      <c r="B752" s="5">
        <v>4.0999999999999996</v>
      </c>
    </row>
    <row r="753" spans="1:2">
      <c r="A753" s="4" t="s">
        <v>3957</v>
      </c>
      <c r="B753" s="5">
        <v>4.0999999999999996</v>
      </c>
    </row>
    <row r="754" spans="1:2">
      <c r="A754" s="4" t="s">
        <v>8056</v>
      </c>
      <c r="B754" s="5">
        <v>4.0999999999999996</v>
      </c>
    </row>
    <row r="755" spans="1:2">
      <c r="A755" s="4" t="s">
        <v>6557</v>
      </c>
      <c r="B755" s="5">
        <v>4.0999999999999996</v>
      </c>
    </row>
    <row r="756" spans="1:2">
      <c r="A756" s="4" t="s">
        <v>8603</v>
      </c>
      <c r="B756" s="5">
        <v>4.0999999999999996</v>
      </c>
    </row>
    <row r="757" spans="1:2">
      <c r="A757" s="4" t="s">
        <v>5593</v>
      </c>
      <c r="B757" s="5">
        <v>4.0999999999999996</v>
      </c>
    </row>
    <row r="758" spans="1:2">
      <c r="A758" s="4" t="s">
        <v>3440</v>
      </c>
      <c r="B758" s="5">
        <v>4.0999999999999996</v>
      </c>
    </row>
    <row r="759" spans="1:2">
      <c r="A759" s="4" t="s">
        <v>10168</v>
      </c>
      <c r="B759" s="5">
        <v>4.0999999999999996</v>
      </c>
    </row>
    <row r="760" spans="1:2">
      <c r="A760" s="4" t="s">
        <v>3612</v>
      </c>
      <c r="B760" s="5">
        <v>4.0999999999999996</v>
      </c>
    </row>
    <row r="761" spans="1:2">
      <c r="A761" s="4" t="s">
        <v>1002</v>
      </c>
      <c r="B761" s="5">
        <v>4.0999999999999996</v>
      </c>
    </row>
    <row r="762" spans="1:2">
      <c r="A762" s="4" t="s">
        <v>7212</v>
      </c>
      <c r="B762" s="5">
        <v>4.0999999999999996</v>
      </c>
    </row>
    <row r="763" spans="1:2">
      <c r="A763" s="4" t="s">
        <v>8930</v>
      </c>
      <c r="B763" s="5">
        <v>4.0999999999999996</v>
      </c>
    </row>
    <row r="764" spans="1:2">
      <c r="A764" s="4" t="s">
        <v>12312</v>
      </c>
      <c r="B764" s="5">
        <v>4.0999999999999996</v>
      </c>
    </row>
    <row r="765" spans="1:2">
      <c r="A765" s="4" t="s">
        <v>7943</v>
      </c>
      <c r="B765" s="5">
        <v>4.0999999999999996</v>
      </c>
    </row>
    <row r="766" spans="1:2">
      <c r="A766" s="4" t="s">
        <v>149</v>
      </c>
      <c r="B766" s="5">
        <v>4.0999999999999996</v>
      </c>
    </row>
    <row r="767" spans="1:2">
      <c r="A767" s="4" t="s">
        <v>8416</v>
      </c>
      <c r="B767" s="5">
        <v>4.0999999999999996</v>
      </c>
    </row>
    <row r="768" spans="1:2">
      <c r="A768" s="4" t="s">
        <v>622</v>
      </c>
      <c r="B768" s="5">
        <v>4.0999999999999996</v>
      </c>
    </row>
    <row r="769" spans="1:2">
      <c r="A769" s="4" t="s">
        <v>11505</v>
      </c>
      <c r="B769" s="5">
        <v>4.0999999999999996</v>
      </c>
    </row>
    <row r="770" spans="1:2">
      <c r="A770" s="4" t="s">
        <v>1975</v>
      </c>
      <c r="B770" s="5">
        <v>4.0999999999999996</v>
      </c>
    </row>
    <row r="771" spans="1:2">
      <c r="A771" s="4" t="s">
        <v>4278</v>
      </c>
      <c r="B771" s="5">
        <v>4.0999999999999996</v>
      </c>
    </row>
    <row r="772" spans="1:2">
      <c r="A772" s="4" t="s">
        <v>1042</v>
      </c>
      <c r="B772" s="5">
        <v>4.0999999999999996</v>
      </c>
    </row>
    <row r="773" spans="1:2">
      <c r="A773" s="4" t="s">
        <v>9603</v>
      </c>
      <c r="B773" s="5">
        <v>4.0999999999999996</v>
      </c>
    </row>
    <row r="774" spans="1:2">
      <c r="A774" s="4" t="s">
        <v>3700</v>
      </c>
      <c r="B774" s="5">
        <v>4.0999999999999996</v>
      </c>
    </row>
    <row r="775" spans="1:2">
      <c r="A775" s="4" t="s">
        <v>1607</v>
      </c>
      <c r="B775" s="5">
        <v>4.0999999999999996</v>
      </c>
    </row>
    <row r="776" spans="1:2">
      <c r="A776" s="4" t="s">
        <v>6808</v>
      </c>
      <c r="B776" s="5">
        <v>4.0999999999999996</v>
      </c>
    </row>
    <row r="777" spans="1:2">
      <c r="A777" s="4" t="s">
        <v>9474</v>
      </c>
      <c r="B777" s="5">
        <v>4.0999999999999996</v>
      </c>
    </row>
    <row r="778" spans="1:2">
      <c r="A778" s="4" t="s">
        <v>6515</v>
      </c>
      <c r="B778" s="5">
        <v>4.0999999999999996</v>
      </c>
    </row>
    <row r="779" spans="1:2">
      <c r="A779" s="4" t="s">
        <v>6198</v>
      </c>
      <c r="B779" s="5">
        <v>4.0999999999999996</v>
      </c>
    </row>
    <row r="780" spans="1:2">
      <c r="A780" s="4" t="s">
        <v>4891</v>
      </c>
      <c r="B780" s="5">
        <v>4.0999999999999996</v>
      </c>
    </row>
    <row r="781" spans="1:2">
      <c r="A781" s="4" t="s">
        <v>8322</v>
      </c>
      <c r="B781" s="5">
        <v>4.0999999999999996</v>
      </c>
    </row>
    <row r="782" spans="1:2">
      <c r="A782" s="4" t="s">
        <v>9413</v>
      </c>
      <c r="B782" s="5">
        <v>4.0999999999999996</v>
      </c>
    </row>
    <row r="783" spans="1:2">
      <c r="A783" s="4" t="s">
        <v>10229</v>
      </c>
      <c r="B783" s="5">
        <v>4.0999999999999996</v>
      </c>
    </row>
    <row r="784" spans="1:2">
      <c r="A784" s="4" t="s">
        <v>2753</v>
      </c>
      <c r="B784" s="5">
        <v>4.0999999999999996</v>
      </c>
    </row>
    <row r="785" spans="1:2">
      <c r="A785" s="4" t="s">
        <v>11094</v>
      </c>
      <c r="B785" s="5">
        <v>4.0999999999999996</v>
      </c>
    </row>
    <row r="786" spans="1:2">
      <c r="A786" s="4" t="s">
        <v>12733</v>
      </c>
      <c r="B786" s="5">
        <v>4.0999999999999996</v>
      </c>
    </row>
    <row r="787" spans="1:2">
      <c r="A787" s="4" t="s">
        <v>6341</v>
      </c>
      <c r="B787" s="5">
        <v>4.0999999999999996</v>
      </c>
    </row>
    <row r="788" spans="1:2">
      <c r="A788" s="4" t="s">
        <v>8613</v>
      </c>
      <c r="B788" s="5">
        <v>4.0999999999999996</v>
      </c>
    </row>
    <row r="789" spans="1:2">
      <c r="A789" s="4" t="s">
        <v>7093</v>
      </c>
      <c r="B789" s="5">
        <v>4.0999999999999996</v>
      </c>
    </row>
    <row r="790" spans="1:2">
      <c r="A790" s="4" t="s">
        <v>8279</v>
      </c>
      <c r="B790" s="5">
        <v>4.0999999999999996</v>
      </c>
    </row>
    <row r="791" spans="1:2">
      <c r="A791" s="4" t="s">
        <v>9360</v>
      </c>
      <c r="B791" s="5">
        <v>4.0999999999999996</v>
      </c>
    </row>
    <row r="792" spans="1:2">
      <c r="A792" s="4" t="s">
        <v>6012</v>
      </c>
      <c r="B792" s="5">
        <v>4.0999999999999996</v>
      </c>
    </row>
    <row r="793" spans="1:2">
      <c r="A793" s="4" t="s">
        <v>727</v>
      </c>
      <c r="B793" s="5">
        <v>4.0999999999999996</v>
      </c>
    </row>
    <row r="794" spans="1:2">
      <c r="A794" s="4" t="s">
        <v>9054</v>
      </c>
      <c r="B794" s="5">
        <v>4.0999999999999996</v>
      </c>
    </row>
    <row r="795" spans="1:2">
      <c r="A795" s="4" t="s">
        <v>4308</v>
      </c>
      <c r="B795" s="5">
        <v>4.0999999999999996</v>
      </c>
    </row>
    <row r="796" spans="1:2">
      <c r="A796" s="4" t="s">
        <v>8166</v>
      </c>
      <c r="B796" s="5">
        <v>4.0999999999999996</v>
      </c>
    </row>
    <row r="797" spans="1:2">
      <c r="A797" s="4" t="s">
        <v>9423</v>
      </c>
      <c r="B797" s="5">
        <v>4.0999999999999996</v>
      </c>
    </row>
    <row r="798" spans="1:2">
      <c r="A798" s="4" t="s">
        <v>10600</v>
      </c>
      <c r="B798" s="5">
        <v>4.0999999999999996</v>
      </c>
    </row>
    <row r="799" spans="1:2">
      <c r="A799" s="4" t="s">
        <v>12643</v>
      </c>
      <c r="B799" s="5">
        <v>4.0999999999999996</v>
      </c>
    </row>
    <row r="800" spans="1:2">
      <c r="A800" s="4" t="s">
        <v>7319</v>
      </c>
      <c r="B800" s="5">
        <v>4.0999999999999996</v>
      </c>
    </row>
    <row r="801" spans="1:2">
      <c r="A801" s="4" t="s">
        <v>9723</v>
      </c>
      <c r="B801" s="5">
        <v>4.0999999999999996</v>
      </c>
    </row>
    <row r="802" spans="1:2">
      <c r="A802" s="4" t="s">
        <v>8582</v>
      </c>
      <c r="B802" s="5">
        <v>4.0999999999999996</v>
      </c>
    </row>
    <row r="803" spans="1:2">
      <c r="A803" s="4" t="s">
        <v>708</v>
      </c>
      <c r="B803" s="5">
        <v>4.0999999999999996</v>
      </c>
    </row>
    <row r="804" spans="1:2">
      <c r="A804" s="4" t="s">
        <v>11839</v>
      </c>
      <c r="B804" s="5">
        <v>4.0999999999999996</v>
      </c>
    </row>
    <row r="805" spans="1:2">
      <c r="A805" s="4" t="s">
        <v>9248</v>
      </c>
      <c r="B805" s="5">
        <v>4.0999999999999996</v>
      </c>
    </row>
    <row r="806" spans="1:2">
      <c r="A806" s="4" t="s">
        <v>7557</v>
      </c>
      <c r="B806" s="5">
        <v>4.0999999999999996</v>
      </c>
    </row>
    <row r="807" spans="1:2">
      <c r="A807" s="4" t="s">
        <v>12673</v>
      </c>
      <c r="B807" s="5">
        <v>4.0999999999999996</v>
      </c>
    </row>
    <row r="808" spans="1:2">
      <c r="A808" s="4" t="s">
        <v>11405</v>
      </c>
      <c r="B808" s="5">
        <v>4.0999999999999996</v>
      </c>
    </row>
    <row r="809" spans="1:2">
      <c r="A809" s="4" t="s">
        <v>4862</v>
      </c>
      <c r="B809" s="5">
        <v>4.0999999999999996</v>
      </c>
    </row>
    <row r="810" spans="1:2">
      <c r="A810" s="4" t="s">
        <v>9454</v>
      </c>
      <c r="B810" s="5">
        <v>4.0999999999999996</v>
      </c>
    </row>
    <row r="811" spans="1:2">
      <c r="A811" s="4" t="s">
        <v>9894</v>
      </c>
      <c r="B811" s="5">
        <v>4.0999999999999996</v>
      </c>
    </row>
    <row r="812" spans="1:2">
      <c r="A812" s="4" t="s">
        <v>8501</v>
      </c>
      <c r="B812" s="5">
        <v>4.0999999999999996</v>
      </c>
    </row>
    <row r="813" spans="1:2">
      <c r="A813" s="4" t="s">
        <v>848</v>
      </c>
      <c r="B813" s="5">
        <v>4.0999999999999996</v>
      </c>
    </row>
    <row r="814" spans="1:2">
      <c r="A814" s="4" t="s">
        <v>9504</v>
      </c>
      <c r="B814" s="5">
        <v>4.0999999999999996</v>
      </c>
    </row>
    <row r="815" spans="1:2">
      <c r="A815" s="4" t="s">
        <v>12522</v>
      </c>
      <c r="B815" s="5">
        <v>4.0999999999999996</v>
      </c>
    </row>
    <row r="816" spans="1:2">
      <c r="A816" s="4" t="s">
        <v>9125</v>
      </c>
      <c r="B816" s="5">
        <v>4.0999999999999996</v>
      </c>
    </row>
    <row r="817" spans="1:2">
      <c r="A817" s="4" t="s">
        <v>11014</v>
      </c>
      <c r="B817" s="5">
        <v>4.0999999999999996</v>
      </c>
    </row>
    <row r="818" spans="1:2">
      <c r="A818" s="4" t="s">
        <v>3249</v>
      </c>
      <c r="B818" s="5">
        <v>4.0999999999999996</v>
      </c>
    </row>
    <row r="819" spans="1:2">
      <c r="A819" s="4" t="s">
        <v>3117</v>
      </c>
      <c r="B819" s="5">
        <v>4.0999999999999996</v>
      </c>
    </row>
    <row r="820" spans="1:2">
      <c r="A820" s="4" t="s">
        <v>3911</v>
      </c>
      <c r="B820" s="5">
        <v>4.0999999999999996</v>
      </c>
    </row>
    <row r="821" spans="1:2">
      <c r="A821" s="4" t="s">
        <v>10189</v>
      </c>
      <c r="B821" s="5">
        <v>4.0999999999999996</v>
      </c>
    </row>
    <row r="822" spans="1:2">
      <c r="A822" s="4" t="s">
        <v>3259</v>
      </c>
      <c r="B822" s="5">
        <v>4.0999999999999996</v>
      </c>
    </row>
    <row r="823" spans="1:2">
      <c r="A823" s="4" t="s">
        <v>908</v>
      </c>
      <c r="B823" s="5">
        <v>4.0999999999999996</v>
      </c>
    </row>
    <row r="824" spans="1:2">
      <c r="A824" s="4" t="s">
        <v>4607</v>
      </c>
      <c r="B824" s="5">
        <v>4.0999999999999996</v>
      </c>
    </row>
    <row r="825" spans="1:2">
      <c r="A825" s="4" t="s">
        <v>9623</v>
      </c>
      <c r="B825" s="5">
        <v>4.0999999999999996</v>
      </c>
    </row>
    <row r="826" spans="1:2">
      <c r="A826" s="4" t="s">
        <v>4117</v>
      </c>
      <c r="B826" s="5">
        <v>4.0999999999999996</v>
      </c>
    </row>
    <row r="827" spans="1:2">
      <c r="A827" s="4" t="s">
        <v>12070</v>
      </c>
      <c r="B827" s="5">
        <v>4.0999999999999996</v>
      </c>
    </row>
    <row r="828" spans="1:2">
      <c r="A828" s="4" t="s">
        <v>3623</v>
      </c>
      <c r="B828" s="5">
        <v>4.0999999999999996</v>
      </c>
    </row>
    <row r="829" spans="1:2">
      <c r="A829" s="4" t="s">
        <v>6086</v>
      </c>
      <c r="B829" s="5">
        <v>4.0999999999999996</v>
      </c>
    </row>
    <row r="830" spans="1:2">
      <c r="A830" s="4" t="s">
        <v>4155</v>
      </c>
      <c r="B830" s="5">
        <v>4.0999999999999996</v>
      </c>
    </row>
    <row r="831" spans="1:2">
      <c r="A831" s="4" t="s">
        <v>10660</v>
      </c>
      <c r="B831" s="5">
        <v>4.0999999999999996</v>
      </c>
    </row>
    <row r="832" spans="1:2">
      <c r="A832" s="4" t="s">
        <v>4168</v>
      </c>
      <c r="B832" s="5">
        <v>4.0999999999999996</v>
      </c>
    </row>
    <row r="833" spans="1:2">
      <c r="A833" s="4" t="s">
        <v>1414</v>
      </c>
      <c r="B833" s="5">
        <v>4.0999999999999996</v>
      </c>
    </row>
    <row r="834" spans="1:2">
      <c r="A834" s="4" t="s">
        <v>4103</v>
      </c>
      <c r="B834" s="5">
        <v>4.0999999999999996</v>
      </c>
    </row>
    <row r="835" spans="1:2">
      <c r="A835" s="4" t="s">
        <v>3690</v>
      </c>
      <c r="B835" s="5">
        <v>4.0999999999999996</v>
      </c>
    </row>
    <row r="836" spans="1:2">
      <c r="A836" s="4" t="s">
        <v>4328</v>
      </c>
      <c r="B836" s="5">
        <v>4.0999999999999996</v>
      </c>
    </row>
    <row r="837" spans="1:2">
      <c r="A837" s="4" t="s">
        <v>5111</v>
      </c>
      <c r="B837" s="5">
        <v>4.0999999999999996</v>
      </c>
    </row>
    <row r="838" spans="1:2">
      <c r="A838" s="4" t="s">
        <v>1965</v>
      </c>
      <c r="B838" s="5">
        <v>4.0999999999999996</v>
      </c>
    </row>
    <row r="839" spans="1:2">
      <c r="A839" s="4" t="s">
        <v>1263</v>
      </c>
      <c r="B839" s="5">
        <v>4.0999999999999996</v>
      </c>
    </row>
    <row r="840" spans="1:2">
      <c r="A840" s="4" t="s">
        <v>10670</v>
      </c>
      <c r="B840" s="5">
        <v>4.0999999999999996</v>
      </c>
    </row>
    <row r="841" spans="1:2">
      <c r="A841" s="4" t="s">
        <v>1577</v>
      </c>
      <c r="B841" s="5">
        <v>4.0999999999999996</v>
      </c>
    </row>
    <row r="842" spans="1:2">
      <c r="A842" s="4" t="s">
        <v>273</v>
      </c>
      <c r="B842" s="5">
        <v>4</v>
      </c>
    </row>
    <row r="843" spans="1:2">
      <c r="A843" s="4" t="s">
        <v>4499</v>
      </c>
      <c r="B843" s="5">
        <v>4</v>
      </c>
    </row>
    <row r="844" spans="1:2">
      <c r="A844" s="4" t="s">
        <v>5131</v>
      </c>
      <c r="B844" s="5">
        <v>4</v>
      </c>
    </row>
    <row r="845" spans="1:2">
      <c r="A845" s="4" t="s">
        <v>3106</v>
      </c>
      <c r="B845" s="5">
        <v>4</v>
      </c>
    </row>
    <row r="846" spans="1:2">
      <c r="A846" s="4" t="s">
        <v>2507</v>
      </c>
      <c r="B846" s="5">
        <v>4</v>
      </c>
    </row>
    <row r="847" spans="1:2">
      <c r="A847" s="4" t="s">
        <v>8458</v>
      </c>
      <c r="B847" s="5">
        <v>4</v>
      </c>
    </row>
    <row r="848" spans="1:2">
      <c r="A848" s="4" t="s">
        <v>6494</v>
      </c>
      <c r="B848" s="5">
        <v>4</v>
      </c>
    </row>
    <row r="849" spans="1:2">
      <c r="A849" s="4" t="s">
        <v>4065</v>
      </c>
      <c r="B849" s="5">
        <v>4</v>
      </c>
    </row>
    <row r="850" spans="1:2">
      <c r="A850" s="4" t="s">
        <v>718</v>
      </c>
      <c r="B850" s="5">
        <v>4</v>
      </c>
    </row>
    <row r="851" spans="1:2">
      <c r="A851" s="4" t="s">
        <v>4003</v>
      </c>
      <c r="B851" s="5">
        <v>4</v>
      </c>
    </row>
    <row r="852" spans="1:2">
      <c r="A852" s="4" t="s">
        <v>11727</v>
      </c>
      <c r="B852" s="5">
        <v>4</v>
      </c>
    </row>
    <row r="853" spans="1:2">
      <c r="A853" s="4" t="s">
        <v>12552</v>
      </c>
      <c r="B853" s="5">
        <v>4</v>
      </c>
    </row>
    <row r="854" spans="1:2">
      <c r="A854" s="4" t="s">
        <v>936</v>
      </c>
      <c r="B854" s="5">
        <v>4</v>
      </c>
    </row>
    <row r="855" spans="1:2">
      <c r="A855" s="4" t="s">
        <v>11625</v>
      </c>
      <c r="B855" s="5">
        <v>4</v>
      </c>
    </row>
    <row r="856" spans="1:2">
      <c r="A856" s="4" t="s">
        <v>10045</v>
      </c>
      <c r="B856" s="5">
        <v>4</v>
      </c>
    </row>
    <row r="857" spans="1:2">
      <c r="A857" s="4" t="s">
        <v>9105</v>
      </c>
      <c r="B857" s="5">
        <v>4</v>
      </c>
    </row>
    <row r="858" spans="1:2">
      <c r="A858" s="4" t="s">
        <v>1725</v>
      </c>
      <c r="B858" s="5">
        <v>4</v>
      </c>
    </row>
    <row r="859" spans="1:2">
      <c r="A859" s="4" t="s">
        <v>10984</v>
      </c>
      <c r="B859" s="5">
        <v>4</v>
      </c>
    </row>
    <row r="860" spans="1:2">
      <c r="A860" s="4" t="s">
        <v>1582</v>
      </c>
      <c r="B860" s="5">
        <v>4</v>
      </c>
    </row>
    <row r="861" spans="1:2">
      <c r="A861" s="4" t="s">
        <v>12251</v>
      </c>
      <c r="B861" s="5">
        <v>4</v>
      </c>
    </row>
    <row r="862" spans="1:2">
      <c r="A862" s="4" t="s">
        <v>3420</v>
      </c>
      <c r="B862" s="5">
        <v>4</v>
      </c>
    </row>
    <row r="863" spans="1:2">
      <c r="A863" s="4" t="s">
        <v>4932</v>
      </c>
      <c r="B863" s="5">
        <v>4</v>
      </c>
    </row>
    <row r="864" spans="1:2">
      <c r="A864" s="4" t="s">
        <v>2242</v>
      </c>
      <c r="B864" s="5">
        <v>4</v>
      </c>
    </row>
    <row r="865" spans="1:2">
      <c r="A865" s="4" t="s">
        <v>1512</v>
      </c>
      <c r="B865" s="5">
        <v>4</v>
      </c>
    </row>
    <row r="866" spans="1:2">
      <c r="A866" s="4" t="s">
        <v>12121</v>
      </c>
      <c r="B866" s="5">
        <v>4</v>
      </c>
    </row>
    <row r="867" spans="1:2">
      <c r="A867" s="4" t="s">
        <v>5906</v>
      </c>
      <c r="B867" s="5">
        <v>4</v>
      </c>
    </row>
    <row r="868" spans="1:2">
      <c r="A868" s="4" t="s">
        <v>2398</v>
      </c>
      <c r="B868" s="5">
        <v>4</v>
      </c>
    </row>
    <row r="869" spans="1:2">
      <c r="A869" s="4" t="s">
        <v>3381</v>
      </c>
      <c r="B869" s="5">
        <v>4</v>
      </c>
    </row>
    <row r="870" spans="1:2">
      <c r="A870" s="4" t="s">
        <v>5875</v>
      </c>
      <c r="B870" s="5">
        <v>4</v>
      </c>
    </row>
    <row r="871" spans="1:2">
      <c r="A871" s="4" t="s">
        <v>8971</v>
      </c>
      <c r="B871" s="5">
        <v>4</v>
      </c>
    </row>
    <row r="872" spans="1:2">
      <c r="A872" s="4" t="s">
        <v>3658</v>
      </c>
      <c r="B872" s="5">
        <v>4</v>
      </c>
    </row>
    <row r="873" spans="1:2">
      <c r="A873" s="4" t="s">
        <v>10490</v>
      </c>
      <c r="B873" s="5">
        <v>4</v>
      </c>
    </row>
    <row r="874" spans="1:2">
      <c r="A874" s="4" t="s">
        <v>8900</v>
      </c>
      <c r="B874" s="5">
        <v>4</v>
      </c>
    </row>
    <row r="875" spans="1:2">
      <c r="A875" s="4" t="s">
        <v>9801</v>
      </c>
      <c r="B875" s="5">
        <v>4</v>
      </c>
    </row>
    <row r="876" spans="1:2">
      <c r="A876" s="4" t="s">
        <v>8634</v>
      </c>
      <c r="B876" s="5">
        <v>4</v>
      </c>
    </row>
    <row r="877" spans="1:2">
      <c r="A877" s="4" t="s">
        <v>7953</v>
      </c>
      <c r="B877" s="5">
        <v>4</v>
      </c>
    </row>
    <row r="878" spans="1:2">
      <c r="A878" s="4" t="s">
        <v>2119</v>
      </c>
      <c r="B878" s="5">
        <v>4</v>
      </c>
    </row>
    <row r="879" spans="1:2">
      <c r="A879" s="4" t="s">
        <v>3710</v>
      </c>
      <c r="B879" s="5">
        <v>4</v>
      </c>
    </row>
    <row r="880" spans="1:2">
      <c r="A880" s="4" t="s">
        <v>1192</v>
      </c>
      <c r="B880" s="5">
        <v>4</v>
      </c>
    </row>
    <row r="881" spans="1:2">
      <c r="A881" s="4" t="s">
        <v>9279</v>
      </c>
      <c r="B881" s="5">
        <v>4</v>
      </c>
    </row>
    <row r="882" spans="1:2">
      <c r="A882" s="4" t="s">
        <v>431</v>
      </c>
      <c r="B882" s="5">
        <v>4</v>
      </c>
    </row>
    <row r="883" spans="1:2">
      <c r="A883" s="4" t="s">
        <v>2005</v>
      </c>
      <c r="B883" s="5">
        <v>4</v>
      </c>
    </row>
    <row r="884" spans="1:2">
      <c r="A884" s="4" t="s">
        <v>6618</v>
      </c>
      <c r="B884" s="5">
        <v>4</v>
      </c>
    </row>
    <row r="885" spans="1:2">
      <c r="A885" s="4" t="s">
        <v>7666</v>
      </c>
      <c r="B885" s="5">
        <v>4</v>
      </c>
    </row>
    <row r="886" spans="1:2">
      <c r="A886" s="4" t="s">
        <v>7314</v>
      </c>
      <c r="B886" s="5">
        <v>4</v>
      </c>
    </row>
    <row r="887" spans="1:2">
      <c r="A887" s="4" t="s">
        <v>367</v>
      </c>
      <c r="B887" s="5">
        <v>4</v>
      </c>
    </row>
    <row r="888" spans="1:2">
      <c r="A888" s="4" t="s">
        <v>10680</v>
      </c>
      <c r="B888" s="5">
        <v>4</v>
      </c>
    </row>
    <row r="889" spans="1:2">
      <c r="A889" s="4" t="s">
        <v>4409</v>
      </c>
      <c r="B889" s="5">
        <v>4</v>
      </c>
    </row>
    <row r="890" spans="1:2">
      <c r="A890" s="4" t="s">
        <v>313</v>
      </c>
      <c r="B890" s="5">
        <v>4</v>
      </c>
    </row>
    <row r="891" spans="1:2">
      <c r="A891" s="4" t="s">
        <v>3499</v>
      </c>
      <c r="B891" s="5">
        <v>4</v>
      </c>
    </row>
    <row r="892" spans="1:2">
      <c r="A892" s="4" t="s">
        <v>11275</v>
      </c>
      <c r="B892" s="5">
        <v>4</v>
      </c>
    </row>
    <row r="893" spans="1:2">
      <c r="A893" s="4" t="s">
        <v>8758</v>
      </c>
      <c r="B893" s="5">
        <v>4</v>
      </c>
    </row>
    <row r="894" spans="1:2">
      <c r="A894" s="4" t="s">
        <v>11435</v>
      </c>
      <c r="B894" s="5">
        <v>4</v>
      </c>
    </row>
    <row r="895" spans="1:2">
      <c r="A895" s="4" t="s">
        <v>8880</v>
      </c>
      <c r="B895" s="5">
        <v>4</v>
      </c>
    </row>
    <row r="896" spans="1:2">
      <c r="A896" s="4" t="s">
        <v>4542</v>
      </c>
      <c r="B896" s="5">
        <v>4</v>
      </c>
    </row>
    <row r="897" spans="1:2">
      <c r="A897" s="4" t="s">
        <v>3096</v>
      </c>
      <c r="B897" s="5">
        <v>4</v>
      </c>
    </row>
    <row r="898" spans="1:2">
      <c r="A898" s="4" t="s">
        <v>4158</v>
      </c>
      <c r="B898" s="5">
        <v>4</v>
      </c>
    </row>
    <row r="899" spans="1:2">
      <c r="A899" s="4" t="s">
        <v>11595</v>
      </c>
      <c r="B899" s="5">
        <v>4</v>
      </c>
    </row>
    <row r="900" spans="1:2">
      <c r="A900" s="4" t="s">
        <v>10853</v>
      </c>
      <c r="B900" s="5">
        <v>4</v>
      </c>
    </row>
    <row r="901" spans="1:2">
      <c r="A901" s="4" t="s">
        <v>3268</v>
      </c>
      <c r="B901" s="5">
        <v>4</v>
      </c>
    </row>
    <row r="902" spans="1:2">
      <c r="A902" s="4" t="s">
        <v>5937</v>
      </c>
      <c r="B902" s="5">
        <v>4</v>
      </c>
    </row>
    <row r="903" spans="1:2">
      <c r="A903" s="4" t="s">
        <v>3312</v>
      </c>
      <c r="B903" s="5">
        <v>4</v>
      </c>
    </row>
    <row r="904" spans="1:2">
      <c r="A904" s="4" t="s">
        <v>3391</v>
      </c>
      <c r="B904" s="5">
        <v>4</v>
      </c>
    </row>
    <row r="905" spans="1:2">
      <c r="A905" s="4" t="s">
        <v>3769</v>
      </c>
      <c r="B905" s="5">
        <v>4</v>
      </c>
    </row>
    <row r="906" spans="1:2">
      <c r="A906" s="4" t="s">
        <v>10239</v>
      </c>
      <c r="B906" s="5">
        <v>4</v>
      </c>
    </row>
    <row r="907" spans="1:2">
      <c r="A907" s="4" t="s">
        <v>2783</v>
      </c>
      <c r="B907" s="5">
        <v>4</v>
      </c>
    </row>
    <row r="908" spans="1:2">
      <c r="A908" s="4" t="s">
        <v>108</v>
      </c>
      <c r="B908" s="5">
        <v>4</v>
      </c>
    </row>
    <row r="909" spans="1:2">
      <c r="A909" s="4" t="s">
        <v>5458</v>
      </c>
      <c r="B909" s="5">
        <v>4</v>
      </c>
    </row>
    <row r="910" spans="1:2">
      <c r="A910" s="4" t="s">
        <v>7802</v>
      </c>
      <c r="B910" s="5">
        <v>4</v>
      </c>
    </row>
    <row r="911" spans="1:2">
      <c r="A911" s="4" t="s">
        <v>8510</v>
      </c>
      <c r="B911" s="5">
        <v>4</v>
      </c>
    </row>
    <row r="912" spans="1:2">
      <c r="A912" s="4" t="s">
        <v>6828</v>
      </c>
      <c r="B912" s="5">
        <v>4</v>
      </c>
    </row>
    <row r="913" spans="1:2">
      <c r="A913" s="4" t="s">
        <v>8850</v>
      </c>
      <c r="B913" s="5">
        <v>4</v>
      </c>
    </row>
    <row r="914" spans="1:2">
      <c r="A914" s="4" t="s">
        <v>28</v>
      </c>
      <c r="B914" s="5">
        <v>4</v>
      </c>
    </row>
    <row r="915" spans="1:2">
      <c r="A915" s="4" t="s">
        <v>8951</v>
      </c>
      <c r="B915" s="5">
        <v>4</v>
      </c>
    </row>
    <row r="916" spans="1:2">
      <c r="A916" s="4" t="s">
        <v>2613</v>
      </c>
      <c r="B916" s="5">
        <v>4</v>
      </c>
    </row>
    <row r="917" spans="1:2">
      <c r="A917" s="4" t="s">
        <v>3725</v>
      </c>
      <c r="B917" s="5">
        <v>4</v>
      </c>
    </row>
    <row r="918" spans="1:2">
      <c r="A918" s="4" t="s">
        <v>12473</v>
      </c>
      <c r="B918" s="5">
        <v>4</v>
      </c>
    </row>
    <row r="919" spans="1:2">
      <c r="A919" s="4" t="s">
        <v>3556</v>
      </c>
      <c r="B919" s="5">
        <v>4</v>
      </c>
    </row>
    <row r="920" spans="1:2">
      <c r="A920" s="4" t="s">
        <v>587</v>
      </c>
      <c r="B920" s="5">
        <v>4</v>
      </c>
    </row>
    <row r="921" spans="1:2">
      <c r="A921" s="4" t="s">
        <v>3044</v>
      </c>
      <c r="B921" s="5">
        <v>4</v>
      </c>
    </row>
    <row r="922" spans="1:2">
      <c r="A922" s="4" t="s">
        <v>1536</v>
      </c>
      <c r="B922" s="5">
        <v>4</v>
      </c>
    </row>
    <row r="923" spans="1:2">
      <c r="A923" s="4" t="s">
        <v>8717</v>
      </c>
      <c r="B923" s="5">
        <v>4</v>
      </c>
    </row>
    <row r="924" spans="1:2">
      <c r="A924" s="4" t="s">
        <v>1072</v>
      </c>
      <c r="B924" s="5">
        <v>4</v>
      </c>
    </row>
    <row r="925" spans="1:2">
      <c r="A925" s="4" t="s">
        <v>2356</v>
      </c>
      <c r="B925" s="5">
        <v>4</v>
      </c>
    </row>
    <row r="926" spans="1:2">
      <c r="A926" s="4" t="s">
        <v>7973</v>
      </c>
      <c r="B926" s="5">
        <v>4</v>
      </c>
    </row>
    <row r="927" spans="1:2">
      <c r="A927" s="4" t="s">
        <v>5489</v>
      </c>
      <c r="B927" s="5">
        <v>4</v>
      </c>
    </row>
    <row r="928" spans="1:2">
      <c r="A928" s="4" t="s">
        <v>1571</v>
      </c>
      <c r="B928" s="5">
        <v>4</v>
      </c>
    </row>
    <row r="929" spans="1:2">
      <c r="A929" s="4" t="s">
        <v>3015</v>
      </c>
      <c r="B929" s="5">
        <v>4</v>
      </c>
    </row>
    <row r="930" spans="1:2">
      <c r="A930" s="4" t="s">
        <v>7567</v>
      </c>
      <c r="B930" s="5">
        <v>4</v>
      </c>
    </row>
    <row r="931" spans="1:2">
      <c r="A931" s="4" t="s">
        <v>10559</v>
      </c>
      <c r="B931" s="5">
        <v>4</v>
      </c>
    </row>
    <row r="932" spans="1:2">
      <c r="A932" s="4" t="s">
        <v>2140</v>
      </c>
      <c r="B932" s="5">
        <v>4</v>
      </c>
    </row>
    <row r="933" spans="1:2">
      <c r="A933" s="4" t="s">
        <v>2989</v>
      </c>
      <c r="B933" s="5">
        <v>4</v>
      </c>
    </row>
    <row r="934" spans="1:2">
      <c r="A934" s="4" t="s">
        <v>4318</v>
      </c>
      <c r="B934" s="5">
        <v>4</v>
      </c>
    </row>
    <row r="935" spans="1:2">
      <c r="A935" s="4" t="s">
        <v>2822</v>
      </c>
      <c r="B935" s="5">
        <v>4</v>
      </c>
    </row>
    <row r="936" spans="1:2">
      <c r="A936" s="4" t="s">
        <v>3638</v>
      </c>
      <c r="B936" s="5">
        <v>4</v>
      </c>
    </row>
    <row r="937" spans="1:2">
      <c r="A937" s="4" t="s">
        <v>3019</v>
      </c>
      <c r="B937" s="5">
        <v>4</v>
      </c>
    </row>
    <row r="938" spans="1:2">
      <c r="A938" s="4" t="s">
        <v>11165</v>
      </c>
      <c r="B938" s="5">
        <v>4</v>
      </c>
    </row>
    <row r="939" spans="1:2">
      <c r="A939" s="4" t="s">
        <v>763</v>
      </c>
      <c r="B939" s="5">
        <v>4</v>
      </c>
    </row>
    <row r="940" spans="1:2">
      <c r="A940" s="4" t="s">
        <v>7538</v>
      </c>
      <c r="B940" s="5">
        <v>4</v>
      </c>
    </row>
    <row r="941" spans="1:2">
      <c r="A941" s="4" t="s">
        <v>234</v>
      </c>
      <c r="B941" s="5">
        <v>4</v>
      </c>
    </row>
    <row r="942" spans="1:2">
      <c r="A942" s="4" t="s">
        <v>9954</v>
      </c>
      <c r="B942" s="5">
        <v>4</v>
      </c>
    </row>
    <row r="943" spans="1:2">
      <c r="A943" s="4" t="s">
        <v>12060</v>
      </c>
      <c r="B943" s="5">
        <v>4</v>
      </c>
    </row>
    <row r="944" spans="1:2">
      <c r="A944" s="4" t="s">
        <v>11216</v>
      </c>
      <c r="B944" s="5">
        <v>4</v>
      </c>
    </row>
    <row r="945" spans="1:2">
      <c r="A945" s="4" t="s">
        <v>11666</v>
      </c>
      <c r="B945" s="5">
        <v>4</v>
      </c>
    </row>
    <row r="946" spans="1:2">
      <c r="A946" s="4" t="s">
        <v>5562</v>
      </c>
      <c r="B946" s="5">
        <v>4</v>
      </c>
    </row>
    <row r="947" spans="1:2">
      <c r="A947" s="4" t="s">
        <v>8799</v>
      </c>
      <c r="B947" s="5">
        <v>4</v>
      </c>
    </row>
    <row r="948" spans="1:2">
      <c r="A948" s="4" t="s">
        <v>12723</v>
      </c>
      <c r="B948" s="5">
        <v>4</v>
      </c>
    </row>
    <row r="949" spans="1:2">
      <c r="A949" s="4" t="s">
        <v>1805</v>
      </c>
      <c r="B949" s="5">
        <v>4</v>
      </c>
    </row>
    <row r="950" spans="1:2">
      <c r="A950" s="4" t="s">
        <v>9781</v>
      </c>
      <c r="B950" s="5">
        <v>4</v>
      </c>
    </row>
    <row r="951" spans="1:2">
      <c r="A951" s="4" t="s">
        <v>6687</v>
      </c>
      <c r="B951" s="5">
        <v>4</v>
      </c>
    </row>
    <row r="952" spans="1:2">
      <c r="A952" s="4" t="s">
        <v>1434</v>
      </c>
      <c r="B952" s="5">
        <v>4</v>
      </c>
    </row>
    <row r="953" spans="1:2">
      <c r="A953" s="4" t="s">
        <v>6169</v>
      </c>
      <c r="B953" s="5">
        <v>4</v>
      </c>
    </row>
    <row r="954" spans="1:2">
      <c r="A954" s="4" t="s">
        <v>8238</v>
      </c>
      <c r="B954" s="5">
        <v>4</v>
      </c>
    </row>
    <row r="955" spans="1:2">
      <c r="A955" s="4" t="s">
        <v>2148</v>
      </c>
      <c r="B955" s="5">
        <v>4</v>
      </c>
    </row>
    <row r="956" spans="1:2">
      <c r="A956" s="4" t="s">
        <v>2109</v>
      </c>
      <c r="B956" s="5">
        <v>4</v>
      </c>
    </row>
    <row r="957" spans="1:2">
      <c r="A957" s="4" t="s">
        <v>9433</v>
      </c>
      <c r="B957" s="5">
        <v>4</v>
      </c>
    </row>
    <row r="958" spans="1:2">
      <c r="A958" s="4" t="s">
        <v>3485</v>
      </c>
      <c r="B958" s="5">
        <v>4</v>
      </c>
    </row>
    <row r="959" spans="1:2">
      <c r="A959" s="4" t="s">
        <v>9752</v>
      </c>
      <c r="B959" s="5">
        <v>4</v>
      </c>
    </row>
    <row r="960" spans="1:2">
      <c r="A960" s="4" t="s">
        <v>9574</v>
      </c>
      <c r="B960" s="5">
        <v>4</v>
      </c>
    </row>
    <row r="961" spans="1:2">
      <c r="A961" s="4" t="s">
        <v>688</v>
      </c>
      <c r="B961" s="5">
        <v>4</v>
      </c>
    </row>
    <row r="962" spans="1:2">
      <c r="A962" s="4" t="s">
        <v>8311</v>
      </c>
      <c r="B962" s="5">
        <v>4</v>
      </c>
    </row>
    <row r="963" spans="1:2">
      <c r="A963" s="4" t="s">
        <v>10147</v>
      </c>
      <c r="B963" s="5">
        <v>4</v>
      </c>
    </row>
    <row r="964" spans="1:2">
      <c r="A964" s="4" t="s">
        <v>1492</v>
      </c>
      <c r="B964" s="5">
        <v>4</v>
      </c>
    </row>
    <row r="965" spans="1:2">
      <c r="A965" s="4" t="s">
        <v>8026</v>
      </c>
      <c r="B965" s="5">
        <v>4</v>
      </c>
    </row>
    <row r="966" spans="1:2">
      <c r="A966" s="4" t="s">
        <v>12753</v>
      </c>
      <c r="B966" s="5">
        <v>4</v>
      </c>
    </row>
    <row r="967" spans="1:2">
      <c r="A967" s="4" t="s">
        <v>1453</v>
      </c>
      <c r="B967" s="5">
        <v>4</v>
      </c>
    </row>
    <row r="968" spans="1:2">
      <c r="A968" s="4" t="s">
        <v>3668</v>
      </c>
      <c r="B968" s="5">
        <v>4</v>
      </c>
    </row>
    <row r="969" spans="1:2">
      <c r="A969" s="4" t="s">
        <v>10579</v>
      </c>
      <c r="B969" s="5">
        <v>4</v>
      </c>
    </row>
    <row r="970" spans="1:2">
      <c r="A970" s="4" t="s">
        <v>4651</v>
      </c>
      <c r="B970" s="5">
        <v>4</v>
      </c>
    </row>
    <row r="971" spans="1:2">
      <c r="A971" s="4" t="s">
        <v>8480</v>
      </c>
      <c r="B971" s="5">
        <v>4</v>
      </c>
    </row>
    <row r="972" spans="1:2">
      <c r="A972" s="4" t="s">
        <v>3172</v>
      </c>
      <c r="B972" s="5">
        <v>4</v>
      </c>
    </row>
    <row r="973" spans="1:2">
      <c r="A973" s="4" t="s">
        <v>4203</v>
      </c>
      <c r="B973" s="5">
        <v>4</v>
      </c>
    </row>
    <row r="974" spans="1:2">
      <c r="A974" s="4" t="s">
        <v>3759</v>
      </c>
      <c r="B974" s="5">
        <v>4</v>
      </c>
    </row>
    <row r="975" spans="1:2">
      <c r="A975" s="4" t="s">
        <v>7013</v>
      </c>
      <c r="B975" s="5">
        <v>4</v>
      </c>
    </row>
    <row r="976" spans="1:2">
      <c r="A976" s="4" t="s">
        <v>9771</v>
      </c>
      <c r="B976" s="5">
        <v>4</v>
      </c>
    </row>
    <row r="977" spans="1:2">
      <c r="A977" s="4" t="s">
        <v>3806</v>
      </c>
      <c r="B977" s="5">
        <v>4</v>
      </c>
    </row>
    <row r="978" spans="1:2">
      <c r="A978" s="4" t="s">
        <v>4075</v>
      </c>
      <c r="B978" s="5">
        <v>4</v>
      </c>
    </row>
    <row r="979" spans="1:2">
      <c r="A979" s="4" t="s">
        <v>4055</v>
      </c>
      <c r="B979" s="5">
        <v>4</v>
      </c>
    </row>
    <row r="980" spans="1:2">
      <c r="A980" s="4" t="s">
        <v>1854</v>
      </c>
      <c r="B980" s="5">
        <v>4</v>
      </c>
    </row>
    <row r="981" spans="1:2">
      <c r="A981" s="4" t="s">
        <v>3546</v>
      </c>
      <c r="B981" s="5">
        <v>4</v>
      </c>
    </row>
    <row r="982" spans="1:2">
      <c r="A982" s="4" t="s">
        <v>5368</v>
      </c>
      <c r="B982" s="5">
        <v>4</v>
      </c>
    </row>
    <row r="983" spans="1:2">
      <c r="A983" s="4" t="s">
        <v>7547</v>
      </c>
      <c r="B983" s="5">
        <v>4</v>
      </c>
    </row>
    <row r="984" spans="1:2">
      <c r="A984" s="4" t="s">
        <v>9984</v>
      </c>
      <c r="B984" s="5">
        <v>4</v>
      </c>
    </row>
    <row r="985" spans="1:2">
      <c r="A985" s="4" t="s">
        <v>3734</v>
      </c>
      <c r="B985" s="5">
        <v>4</v>
      </c>
    </row>
    <row r="986" spans="1:2">
      <c r="A986" s="4" t="s">
        <v>7466</v>
      </c>
      <c r="B986" s="5">
        <v>4</v>
      </c>
    </row>
    <row r="987" spans="1:2">
      <c r="A987" s="4" t="s">
        <v>3236</v>
      </c>
      <c r="B987" s="5">
        <v>4</v>
      </c>
    </row>
    <row r="988" spans="1:2">
      <c r="A988" s="4" t="s">
        <v>6923</v>
      </c>
      <c r="B988" s="5">
        <v>4</v>
      </c>
    </row>
    <row r="989" spans="1:2">
      <c r="A989" s="4" t="s">
        <v>6849</v>
      </c>
      <c r="B989" s="5">
        <v>4</v>
      </c>
    </row>
    <row r="990" spans="1:2">
      <c r="A990" s="4" t="s">
        <v>179</v>
      </c>
      <c r="B990" s="5">
        <v>4</v>
      </c>
    </row>
    <row r="991" spans="1:2">
      <c r="A991" s="4" t="s">
        <v>3802</v>
      </c>
      <c r="B991" s="5">
        <v>4</v>
      </c>
    </row>
    <row r="992" spans="1:2">
      <c r="A992" s="4" t="s">
        <v>7153</v>
      </c>
      <c r="B992" s="5">
        <v>4</v>
      </c>
    </row>
    <row r="993" spans="1:2">
      <c r="A993" s="4" t="s">
        <v>11365</v>
      </c>
      <c r="B993" s="5">
        <v>4</v>
      </c>
    </row>
    <row r="994" spans="1:2">
      <c r="A994" s="4" t="s">
        <v>1785</v>
      </c>
      <c r="B994" s="5">
        <v>4</v>
      </c>
    </row>
    <row r="995" spans="1:2">
      <c r="A995" s="4" t="s">
        <v>11144</v>
      </c>
      <c r="B995" s="5">
        <v>4</v>
      </c>
    </row>
    <row r="996" spans="1:2">
      <c r="A996" s="4" t="s">
        <v>11737</v>
      </c>
      <c r="B996" s="5">
        <v>4</v>
      </c>
    </row>
    <row r="997" spans="1:2">
      <c r="A997" s="4" t="s">
        <v>10096</v>
      </c>
      <c r="B997" s="5">
        <v>4</v>
      </c>
    </row>
    <row r="998" spans="1:2">
      <c r="A998" s="4" t="s">
        <v>3874</v>
      </c>
      <c r="B998" s="5">
        <v>4</v>
      </c>
    </row>
    <row r="999" spans="1:2">
      <c r="A999" s="4" t="s">
        <v>11758</v>
      </c>
      <c r="B999" s="5">
        <v>4</v>
      </c>
    </row>
    <row r="1000" spans="1:2">
      <c r="A1000" s="4" t="s">
        <v>12030</v>
      </c>
      <c r="B1000" s="5">
        <v>3.9</v>
      </c>
    </row>
    <row r="1001" spans="1:2">
      <c r="A1001" s="4" t="s">
        <v>1940</v>
      </c>
      <c r="B1001" s="5">
        <v>3.9</v>
      </c>
    </row>
    <row r="1002" spans="1:2">
      <c r="A1002" s="4" t="s">
        <v>3086</v>
      </c>
      <c r="B1002" s="5">
        <v>3.9</v>
      </c>
    </row>
    <row r="1003" spans="1:2">
      <c r="A1003" s="4" t="s">
        <v>4343</v>
      </c>
      <c r="B1003" s="5">
        <v>3.9</v>
      </c>
    </row>
    <row r="1004" spans="1:2">
      <c r="A1004" s="4" t="s">
        <v>9994</v>
      </c>
      <c r="B1004" s="5">
        <v>3.9</v>
      </c>
    </row>
    <row r="1005" spans="1:2">
      <c r="A1005" s="4" t="s">
        <v>5803</v>
      </c>
      <c r="B1005" s="5">
        <v>3.9</v>
      </c>
    </row>
    <row r="1006" spans="1:2">
      <c r="A1006" s="4" t="s">
        <v>2502</v>
      </c>
      <c r="B1006" s="5">
        <v>3.9</v>
      </c>
    </row>
    <row r="1007" spans="1:2">
      <c r="A1007" s="4" t="s">
        <v>7645</v>
      </c>
      <c r="B1007" s="5">
        <v>3.9</v>
      </c>
    </row>
    <row r="1008" spans="1:2">
      <c r="A1008" s="4" t="s">
        <v>8375</v>
      </c>
      <c r="B1008" s="5">
        <v>3.9</v>
      </c>
    </row>
    <row r="1009" spans="1:2">
      <c r="A1009" s="4" t="s">
        <v>4030</v>
      </c>
      <c r="B1009" s="5">
        <v>3.9</v>
      </c>
    </row>
    <row r="1010" spans="1:2">
      <c r="A1010" s="4" t="s">
        <v>7862</v>
      </c>
      <c r="B1010" s="5">
        <v>3.9</v>
      </c>
    </row>
    <row r="1011" spans="1:2">
      <c r="A1011" s="4" t="s">
        <v>4238</v>
      </c>
      <c r="B1011" s="5">
        <v>3.9</v>
      </c>
    </row>
    <row r="1012" spans="1:2">
      <c r="A1012" s="4" t="s">
        <v>5748</v>
      </c>
      <c r="B1012" s="5">
        <v>3.9</v>
      </c>
    </row>
    <row r="1013" spans="1:2">
      <c r="A1013" s="4" t="s">
        <v>5060</v>
      </c>
      <c r="B1013" s="5">
        <v>3.9</v>
      </c>
    </row>
    <row r="1014" spans="1:2">
      <c r="A1014" s="4" t="s">
        <v>8289</v>
      </c>
      <c r="B1014" s="5">
        <v>3.9</v>
      </c>
    </row>
    <row r="1015" spans="1:2">
      <c r="A1015" s="4" t="s">
        <v>12382</v>
      </c>
      <c r="B1015" s="5">
        <v>3.9</v>
      </c>
    </row>
    <row r="1016" spans="1:2">
      <c r="A1016" s="4" t="s">
        <v>737</v>
      </c>
      <c r="B1016" s="5">
        <v>3.9</v>
      </c>
    </row>
    <row r="1017" spans="1:2">
      <c r="A1017" s="4" t="s">
        <v>2192</v>
      </c>
      <c r="B1017" s="5">
        <v>3.9</v>
      </c>
    </row>
    <row r="1018" spans="1:2">
      <c r="A1018" s="4" t="s">
        <v>9085</v>
      </c>
      <c r="B1018" s="5">
        <v>3.9</v>
      </c>
    </row>
    <row r="1019" spans="1:2">
      <c r="A1019" s="4" t="s">
        <v>7447</v>
      </c>
      <c r="B1019" s="5">
        <v>3.9</v>
      </c>
    </row>
    <row r="1020" spans="1:2">
      <c r="A1020" s="4" t="s">
        <v>2086</v>
      </c>
      <c r="B1020" s="5">
        <v>3.9</v>
      </c>
    </row>
    <row r="1021" spans="1:2">
      <c r="A1021" s="4" t="s">
        <v>6962</v>
      </c>
      <c r="B1021" s="5">
        <v>3.9</v>
      </c>
    </row>
    <row r="1022" spans="1:2">
      <c r="A1022" s="4" t="s">
        <v>4641</v>
      </c>
      <c r="B1022" s="5">
        <v>3.9</v>
      </c>
    </row>
    <row r="1023" spans="1:2">
      <c r="A1023" s="4" t="s">
        <v>4901</v>
      </c>
      <c r="B1023" s="5">
        <v>3.9</v>
      </c>
    </row>
    <row r="1024" spans="1:2">
      <c r="A1024" s="4" t="s">
        <v>5625</v>
      </c>
      <c r="B1024" s="5">
        <v>3.9</v>
      </c>
    </row>
    <row r="1025" spans="1:2">
      <c r="A1025" s="4" t="s">
        <v>2793</v>
      </c>
      <c r="B1025" s="5">
        <v>3.9</v>
      </c>
    </row>
    <row r="1026" spans="1:2">
      <c r="A1026" s="4" t="s">
        <v>1403</v>
      </c>
      <c r="B1026" s="5">
        <v>3.9</v>
      </c>
    </row>
    <row r="1027" spans="1:2">
      <c r="A1027" s="4" t="s">
        <v>12372</v>
      </c>
      <c r="B1027" s="5">
        <v>3.9</v>
      </c>
    </row>
    <row r="1028" spans="1:2">
      <c r="A1028" s="4" t="s">
        <v>11515</v>
      </c>
      <c r="B1028" s="5">
        <v>3.9</v>
      </c>
    </row>
    <row r="1029" spans="1:2">
      <c r="A1029" s="4" t="s">
        <v>1477</v>
      </c>
      <c r="B1029" s="5">
        <v>3.9</v>
      </c>
    </row>
    <row r="1030" spans="1:2">
      <c r="A1030" s="4" t="s">
        <v>12463</v>
      </c>
      <c r="B1030" s="5">
        <v>3.9</v>
      </c>
    </row>
    <row r="1031" spans="1:2">
      <c r="A1031" s="4" t="s">
        <v>1203</v>
      </c>
      <c r="B1031" s="5">
        <v>3.9</v>
      </c>
    </row>
    <row r="1032" spans="1:2">
      <c r="A1032" s="4" t="s">
        <v>2182</v>
      </c>
      <c r="B1032" s="5">
        <v>3.9</v>
      </c>
    </row>
    <row r="1033" spans="1:2">
      <c r="A1033" s="4" t="s">
        <v>12453</v>
      </c>
      <c r="B1033" s="5">
        <v>3.9</v>
      </c>
    </row>
    <row r="1034" spans="1:2">
      <c r="A1034" s="4" t="s">
        <v>3150</v>
      </c>
      <c r="B1034" s="5">
        <v>3.9</v>
      </c>
    </row>
    <row r="1035" spans="1:2">
      <c r="A1035" s="4" t="s">
        <v>4602</v>
      </c>
      <c r="B1035" s="5">
        <v>3.9</v>
      </c>
    </row>
    <row r="1036" spans="1:2">
      <c r="A1036" s="4" t="s">
        <v>10361</v>
      </c>
      <c r="B1036" s="5">
        <v>3.9</v>
      </c>
    </row>
    <row r="1037" spans="1:2">
      <c r="A1037" s="4" t="s">
        <v>4085</v>
      </c>
      <c r="B1037" s="5">
        <v>3.9</v>
      </c>
    </row>
    <row r="1038" spans="1:2">
      <c r="A1038" s="4" t="s">
        <v>6779</v>
      </c>
      <c r="B1038" s="5">
        <v>3.9</v>
      </c>
    </row>
    <row r="1039" spans="1:2">
      <c r="A1039" s="4" t="s">
        <v>11950</v>
      </c>
      <c r="B1039" s="5">
        <v>3.9</v>
      </c>
    </row>
    <row r="1040" spans="1:2">
      <c r="A1040" s="4" t="s">
        <v>1424</v>
      </c>
      <c r="B1040" s="5">
        <v>3.9</v>
      </c>
    </row>
    <row r="1041" spans="1:2">
      <c r="A1041" s="4" t="s">
        <v>11245</v>
      </c>
      <c r="B1041" s="5">
        <v>3.9</v>
      </c>
    </row>
    <row r="1042" spans="1:2">
      <c r="A1042" s="4" t="s">
        <v>10700</v>
      </c>
      <c r="B1042" s="5">
        <v>3.9</v>
      </c>
    </row>
    <row r="1043" spans="1:2">
      <c r="A1043" s="4" t="s">
        <v>11525</v>
      </c>
      <c r="B1043" s="5">
        <v>3.9</v>
      </c>
    </row>
    <row r="1044" spans="1:2">
      <c r="A1044" s="4" t="s">
        <v>11064</v>
      </c>
      <c r="B1044" s="5">
        <v>3.9</v>
      </c>
    </row>
    <row r="1045" spans="1:2">
      <c r="A1045" s="4" t="s">
        <v>3633</v>
      </c>
      <c r="B1045" s="5">
        <v>3.9</v>
      </c>
    </row>
    <row r="1046" spans="1:2">
      <c r="A1046" s="4" t="s">
        <v>5686</v>
      </c>
      <c r="B1046" s="5">
        <v>3.9</v>
      </c>
    </row>
    <row r="1047" spans="1:2">
      <c r="A1047" s="4" t="s">
        <v>1662</v>
      </c>
      <c r="B1047" s="5">
        <v>3.9</v>
      </c>
    </row>
    <row r="1048" spans="1:2">
      <c r="A1048" s="4" t="s">
        <v>10157</v>
      </c>
      <c r="B1048" s="5">
        <v>3.9</v>
      </c>
    </row>
    <row r="1049" spans="1:2">
      <c r="A1049" s="4" t="s">
        <v>3361</v>
      </c>
      <c r="B1049" s="5">
        <v>3.9</v>
      </c>
    </row>
    <row r="1050" spans="1:2">
      <c r="A1050" s="4" t="s">
        <v>4852</v>
      </c>
      <c r="B1050" s="5">
        <v>3.9</v>
      </c>
    </row>
    <row r="1051" spans="1:2">
      <c r="A1051" s="4" t="s">
        <v>3686</v>
      </c>
      <c r="B1051" s="5">
        <v>3.9</v>
      </c>
    </row>
    <row r="1052" spans="1:2">
      <c r="A1052" s="4" t="s">
        <v>6228</v>
      </c>
      <c r="B1052" s="5">
        <v>3.9</v>
      </c>
    </row>
    <row r="1053" spans="1:2">
      <c r="A1053" s="4" t="s">
        <v>10843</v>
      </c>
      <c r="B1053" s="5">
        <v>3.9</v>
      </c>
    </row>
    <row r="1054" spans="1:2">
      <c r="A1054" s="4" t="s">
        <v>4748</v>
      </c>
      <c r="B1054" s="5">
        <v>3.9</v>
      </c>
    </row>
    <row r="1055" spans="1:2">
      <c r="A1055" s="4" t="s">
        <v>10710</v>
      </c>
      <c r="B1055" s="5">
        <v>3.9</v>
      </c>
    </row>
    <row r="1056" spans="1:2">
      <c r="A1056" s="4" t="s">
        <v>8344</v>
      </c>
      <c r="B1056" s="5">
        <v>3.9</v>
      </c>
    </row>
    <row r="1057" spans="1:2">
      <c r="A1057" s="4" t="s">
        <v>10833</v>
      </c>
      <c r="B1057" s="5">
        <v>3.9</v>
      </c>
    </row>
    <row r="1058" spans="1:2">
      <c r="A1058" s="4" t="s">
        <v>11635</v>
      </c>
      <c r="B1058" s="5">
        <v>3.9</v>
      </c>
    </row>
    <row r="1059" spans="1:2">
      <c r="A1059" s="4" t="s">
        <v>12080</v>
      </c>
      <c r="B1059" s="5">
        <v>3.9</v>
      </c>
    </row>
    <row r="1060" spans="1:2">
      <c r="A1060" s="4" t="s">
        <v>9593</v>
      </c>
      <c r="B1060" s="5">
        <v>3.9</v>
      </c>
    </row>
    <row r="1061" spans="1:2">
      <c r="A1061" s="4" t="s">
        <v>10209</v>
      </c>
      <c r="B1061" s="5">
        <v>3.9</v>
      </c>
    </row>
    <row r="1062" spans="1:2">
      <c r="A1062" s="4" t="s">
        <v>8768</v>
      </c>
      <c r="B1062" s="5">
        <v>3.9</v>
      </c>
    </row>
    <row r="1063" spans="1:2">
      <c r="A1063" s="4" t="s">
        <v>11425</v>
      </c>
      <c r="B1063" s="5">
        <v>3.9</v>
      </c>
    </row>
    <row r="1064" spans="1:2">
      <c r="A1064" s="4" t="s">
        <v>5778</v>
      </c>
      <c r="B1064" s="5">
        <v>3.9</v>
      </c>
    </row>
    <row r="1065" spans="1:2">
      <c r="A1065" s="4" t="s">
        <v>11849</v>
      </c>
      <c r="B1065" s="5">
        <v>3.9</v>
      </c>
    </row>
    <row r="1066" spans="1:2">
      <c r="A1066" s="4" t="s">
        <v>1233</v>
      </c>
      <c r="B1066" s="5">
        <v>3.9</v>
      </c>
    </row>
    <row r="1067" spans="1:2">
      <c r="A1067" s="4" t="s">
        <v>8910</v>
      </c>
      <c r="B1067" s="5">
        <v>3.9</v>
      </c>
    </row>
    <row r="1068" spans="1:2">
      <c r="A1068" s="4" t="s">
        <v>351</v>
      </c>
      <c r="B1068" s="5">
        <v>3.9</v>
      </c>
    </row>
    <row r="1069" spans="1:2">
      <c r="A1069" s="4" t="s">
        <v>8365</v>
      </c>
      <c r="B1069" s="5">
        <v>3.9</v>
      </c>
    </row>
    <row r="1070" spans="1:2">
      <c r="A1070" s="4" t="s">
        <v>996</v>
      </c>
      <c r="B1070" s="5">
        <v>3.9</v>
      </c>
    </row>
    <row r="1071" spans="1:2">
      <c r="A1071" s="4" t="s">
        <v>12020</v>
      </c>
      <c r="B1071" s="5">
        <v>3.9</v>
      </c>
    </row>
    <row r="1072" spans="1:2">
      <c r="A1072" s="4" t="s">
        <v>341</v>
      </c>
      <c r="B1072" s="5">
        <v>3.9</v>
      </c>
    </row>
    <row r="1073" spans="1:2">
      <c r="A1073" s="4" t="s">
        <v>38</v>
      </c>
      <c r="B1073" s="5">
        <v>3.9</v>
      </c>
    </row>
    <row r="1074" spans="1:2">
      <c r="A1074" s="4" t="s">
        <v>2603</v>
      </c>
      <c r="B1074" s="5">
        <v>3.9</v>
      </c>
    </row>
    <row r="1075" spans="1:2">
      <c r="A1075" s="4" t="s">
        <v>4509</v>
      </c>
      <c r="B1075" s="5">
        <v>3.9</v>
      </c>
    </row>
    <row r="1076" spans="1:2">
      <c r="A1076" s="4" t="s">
        <v>67</v>
      </c>
      <c r="B1076" s="5">
        <v>3.9</v>
      </c>
    </row>
    <row r="1077" spans="1:2">
      <c r="A1077" s="4" t="s">
        <v>8385</v>
      </c>
      <c r="B1077" s="5">
        <v>3.9</v>
      </c>
    </row>
    <row r="1078" spans="1:2">
      <c r="A1078" s="4" t="s">
        <v>9074</v>
      </c>
      <c r="B1078" s="5">
        <v>3.9</v>
      </c>
    </row>
    <row r="1079" spans="1:2">
      <c r="A1079" s="4" t="s">
        <v>9403</v>
      </c>
      <c r="B1079" s="5">
        <v>3.9</v>
      </c>
    </row>
    <row r="1080" spans="1:2">
      <c r="A1080" s="4" t="s">
        <v>12131</v>
      </c>
      <c r="B1080" s="5">
        <v>3.9</v>
      </c>
    </row>
    <row r="1081" spans="1:2">
      <c r="A1081" s="4" t="s">
        <v>1458</v>
      </c>
      <c r="B1081" s="5">
        <v>3.9</v>
      </c>
    </row>
    <row r="1082" spans="1:2">
      <c r="A1082" s="4" t="s">
        <v>4040</v>
      </c>
      <c r="B1082" s="5">
        <v>3.9</v>
      </c>
    </row>
    <row r="1083" spans="1:2">
      <c r="A1083" s="4" t="s">
        <v>10964</v>
      </c>
      <c r="B1083" s="5">
        <v>3.9</v>
      </c>
    </row>
    <row r="1084" spans="1:2">
      <c r="A1084" s="4" t="s">
        <v>5121</v>
      </c>
      <c r="B1084" s="5">
        <v>3.9</v>
      </c>
    </row>
    <row r="1085" spans="1:2">
      <c r="A1085" s="4" t="s">
        <v>11880</v>
      </c>
      <c r="B1085" s="5">
        <v>3.9</v>
      </c>
    </row>
    <row r="1086" spans="1:2">
      <c r="A1086" s="4" t="s">
        <v>3055</v>
      </c>
      <c r="B1086" s="5">
        <v>3.9</v>
      </c>
    </row>
    <row r="1087" spans="1:2">
      <c r="A1087" s="4" t="s">
        <v>9904</v>
      </c>
      <c r="B1087" s="5">
        <v>3.9</v>
      </c>
    </row>
    <row r="1088" spans="1:2">
      <c r="A1088" s="4" t="s">
        <v>11615</v>
      </c>
      <c r="B1088" s="5">
        <v>3.9</v>
      </c>
    </row>
    <row r="1089" spans="1:2">
      <c r="A1089" s="4" t="s">
        <v>5896</v>
      </c>
      <c r="B1089" s="5">
        <v>3.9</v>
      </c>
    </row>
    <row r="1090" spans="1:2">
      <c r="A1090" s="4" t="s">
        <v>1715</v>
      </c>
      <c r="B1090" s="5">
        <v>3.9</v>
      </c>
    </row>
    <row r="1091" spans="1:2">
      <c r="A1091" s="4" t="s">
        <v>10086</v>
      </c>
      <c r="B1091" s="5">
        <v>3.9</v>
      </c>
    </row>
    <row r="1092" spans="1:2">
      <c r="A1092" s="4" t="s">
        <v>5696</v>
      </c>
      <c r="B1092" s="5">
        <v>3.9</v>
      </c>
    </row>
    <row r="1093" spans="1:2">
      <c r="A1093" s="4" t="s">
        <v>7303</v>
      </c>
      <c r="B1093" s="5">
        <v>3.9</v>
      </c>
    </row>
    <row r="1094" spans="1:2">
      <c r="A1094" s="4" t="s">
        <v>5378</v>
      </c>
      <c r="B1094" s="5">
        <v>3.9</v>
      </c>
    </row>
    <row r="1095" spans="1:2">
      <c r="A1095" s="4" t="s">
        <v>11717</v>
      </c>
      <c r="B1095" s="5">
        <v>3.9</v>
      </c>
    </row>
    <row r="1096" spans="1:2">
      <c r="A1096" s="4" t="s">
        <v>6607</v>
      </c>
      <c r="B1096" s="5">
        <v>3.9</v>
      </c>
    </row>
    <row r="1097" spans="1:2">
      <c r="A1097" s="4" t="s">
        <v>1248</v>
      </c>
      <c r="B1097" s="5">
        <v>3.9</v>
      </c>
    </row>
    <row r="1098" spans="1:2">
      <c r="A1098" s="4" t="s">
        <v>10924</v>
      </c>
      <c r="B1098" s="5">
        <v>3.9</v>
      </c>
    </row>
    <row r="1099" spans="1:2">
      <c r="A1099" s="4" t="s">
        <v>2842</v>
      </c>
      <c r="B1099" s="5">
        <v>3.9</v>
      </c>
    </row>
    <row r="1100" spans="1:2">
      <c r="A1100" s="4" t="s">
        <v>4419</v>
      </c>
      <c r="B1100" s="5">
        <v>3.9</v>
      </c>
    </row>
    <row r="1101" spans="1:2">
      <c r="A1101" s="4" t="s">
        <v>2877</v>
      </c>
      <c r="B1101" s="5">
        <v>3.9</v>
      </c>
    </row>
    <row r="1102" spans="1:2">
      <c r="A1102" s="4" t="s">
        <v>1824</v>
      </c>
      <c r="B1102" s="5">
        <v>3.9</v>
      </c>
    </row>
    <row r="1103" spans="1:2">
      <c r="A1103" s="4" t="s">
        <v>11920</v>
      </c>
      <c r="B1103" s="5">
        <v>3.9</v>
      </c>
    </row>
    <row r="1104" spans="1:2">
      <c r="A1104" s="4" t="s">
        <v>5962</v>
      </c>
      <c r="B1104" s="5">
        <v>3.9</v>
      </c>
    </row>
    <row r="1105" spans="1:2">
      <c r="A1105" s="4" t="s">
        <v>4965</v>
      </c>
      <c r="B1105" s="5">
        <v>3.9</v>
      </c>
    </row>
    <row r="1106" spans="1:2">
      <c r="A1106" s="4" t="s">
        <v>4213</v>
      </c>
      <c r="B1106" s="5">
        <v>3.9</v>
      </c>
    </row>
    <row r="1107" spans="1:2">
      <c r="A1107" s="4" t="s">
        <v>9791</v>
      </c>
      <c r="B1107" s="5">
        <v>3.9</v>
      </c>
    </row>
    <row r="1108" spans="1:2">
      <c r="A1108" s="4" t="s">
        <v>10802</v>
      </c>
      <c r="B1108" s="5">
        <v>3.9</v>
      </c>
    </row>
    <row r="1109" spans="1:2">
      <c r="A1109" s="4" t="s">
        <v>3816</v>
      </c>
      <c r="B1109" s="5">
        <v>3.9</v>
      </c>
    </row>
    <row r="1110" spans="1:2">
      <c r="A1110" s="4" t="s">
        <v>8228</v>
      </c>
      <c r="B1110" s="5">
        <v>3.9</v>
      </c>
    </row>
    <row r="1111" spans="1:2">
      <c r="A1111" s="4" t="s">
        <v>2468</v>
      </c>
      <c r="B1111" s="5">
        <v>3.9</v>
      </c>
    </row>
    <row r="1112" spans="1:2">
      <c r="A1112" s="4" t="s">
        <v>9299</v>
      </c>
      <c r="B1112" s="5">
        <v>3.9</v>
      </c>
    </row>
    <row r="1113" spans="1:2">
      <c r="A1113" s="4" t="s">
        <v>9651</v>
      </c>
      <c r="B1113" s="5">
        <v>3.9</v>
      </c>
    </row>
    <row r="1114" spans="1:2">
      <c r="A1114" s="4" t="s">
        <v>10762</v>
      </c>
      <c r="B1114" s="5">
        <v>3.8</v>
      </c>
    </row>
    <row r="1115" spans="1:2">
      <c r="A1115" s="4" t="s">
        <v>10391</v>
      </c>
      <c r="B1115" s="5">
        <v>3.8</v>
      </c>
    </row>
    <row r="1116" spans="1:2">
      <c r="A1116" s="4" t="s">
        <v>12291</v>
      </c>
      <c r="B1116" s="5">
        <v>3.8</v>
      </c>
    </row>
    <row r="1117" spans="1:2">
      <c r="A1117" s="4" t="s">
        <v>1765</v>
      </c>
      <c r="B1117" s="5">
        <v>3.8</v>
      </c>
    </row>
    <row r="1118" spans="1:2">
      <c r="A1118" s="4" t="s">
        <v>10721</v>
      </c>
      <c r="B1118" s="5">
        <v>3.8</v>
      </c>
    </row>
    <row r="1119" spans="1:2">
      <c r="A1119" s="4" t="s">
        <v>878</v>
      </c>
      <c r="B1119" s="5">
        <v>3.8</v>
      </c>
    </row>
    <row r="1120" spans="1:2">
      <c r="A1120" s="4" t="s">
        <v>10510</v>
      </c>
      <c r="B1120" s="5">
        <v>3.8</v>
      </c>
    </row>
    <row r="1121" spans="1:2">
      <c r="A1121" s="4" t="s">
        <v>12798</v>
      </c>
      <c r="B1121" s="5">
        <v>3.8</v>
      </c>
    </row>
    <row r="1122" spans="1:2">
      <c r="A1122" s="4" t="s">
        <v>5665</v>
      </c>
      <c r="B1122" s="5">
        <v>3.8</v>
      </c>
    </row>
    <row r="1123" spans="1:2">
      <c r="A1123" s="4" t="s">
        <v>12392</v>
      </c>
      <c r="B1123" s="5">
        <v>3.8</v>
      </c>
    </row>
    <row r="1124" spans="1:2">
      <c r="A1124" s="4" t="s">
        <v>8789</v>
      </c>
      <c r="B1124" s="5">
        <v>3.8</v>
      </c>
    </row>
    <row r="1125" spans="1:2">
      <c r="A1125" s="4" t="s">
        <v>4183</v>
      </c>
      <c r="B1125" s="5">
        <v>3.8</v>
      </c>
    </row>
    <row r="1126" spans="1:2">
      <c r="A1126" s="4" t="s">
        <v>11235</v>
      </c>
      <c r="B1126" s="5">
        <v>3.8</v>
      </c>
    </row>
    <row r="1127" spans="1:2">
      <c r="A1127" s="4" t="s">
        <v>1889</v>
      </c>
      <c r="B1127" s="5">
        <v>3.8</v>
      </c>
    </row>
    <row r="1128" spans="1:2">
      <c r="A1128" s="4" t="s">
        <v>7577</v>
      </c>
      <c r="B1128" s="5">
        <v>3.8</v>
      </c>
    </row>
    <row r="1129" spans="1:2">
      <c r="A1129" s="4" t="s">
        <v>6707</v>
      </c>
      <c r="B1129" s="5">
        <v>3.8</v>
      </c>
    </row>
    <row r="1130" spans="1:2">
      <c r="A1130" s="4" t="s">
        <v>5358</v>
      </c>
      <c r="B1130" s="5">
        <v>3.8</v>
      </c>
    </row>
    <row r="1131" spans="1:2">
      <c r="A1131" s="4" t="s">
        <v>2527</v>
      </c>
      <c r="B1131" s="5">
        <v>3.8</v>
      </c>
    </row>
    <row r="1132" spans="1:2">
      <c r="A1132" s="4" t="s">
        <v>2812</v>
      </c>
      <c r="B1132" s="5">
        <v>3.8</v>
      </c>
    </row>
    <row r="1133" spans="1:2">
      <c r="A1133" s="4" t="s">
        <v>9095</v>
      </c>
      <c r="B1133" s="5">
        <v>3.8</v>
      </c>
    </row>
    <row r="1134" spans="1:2">
      <c r="A1134" s="4" t="s">
        <v>8532</v>
      </c>
      <c r="B1134" s="5">
        <v>3.8</v>
      </c>
    </row>
    <row r="1135" spans="1:2">
      <c r="A1135" s="4" t="s">
        <v>2367</v>
      </c>
      <c r="B1135" s="5">
        <v>3.8</v>
      </c>
    </row>
    <row r="1136" spans="1:2">
      <c r="A1136" s="4" t="s">
        <v>9258</v>
      </c>
      <c r="B1136" s="5">
        <v>3.8</v>
      </c>
    </row>
    <row r="1137" spans="1:2">
      <c r="A1137" s="4" t="s">
        <v>8188</v>
      </c>
      <c r="B1137" s="5">
        <v>3.8</v>
      </c>
    </row>
    <row r="1138" spans="1:2">
      <c r="A1138" s="4" t="s">
        <v>8707</v>
      </c>
      <c r="B1138" s="5">
        <v>3.8</v>
      </c>
    </row>
    <row r="1139" spans="1:2">
      <c r="A1139" s="4" t="s">
        <v>6452</v>
      </c>
      <c r="B1139" s="5">
        <v>3.8</v>
      </c>
    </row>
    <row r="1140" spans="1:2">
      <c r="A1140" s="4" t="s">
        <v>2168</v>
      </c>
      <c r="B1140" s="5">
        <v>3.8</v>
      </c>
    </row>
    <row r="1141" spans="1:2">
      <c r="A1141" s="4" t="s">
        <v>10529</v>
      </c>
      <c r="B1141" s="5">
        <v>3.8</v>
      </c>
    </row>
    <row r="1142" spans="1:2">
      <c r="A1142" s="4" t="s">
        <v>10884</v>
      </c>
      <c r="B1142" s="5">
        <v>3.8</v>
      </c>
    </row>
    <row r="1143" spans="1:2">
      <c r="A1143" s="4" t="s">
        <v>3947</v>
      </c>
      <c r="B1143" s="5">
        <v>3.8</v>
      </c>
    </row>
    <row r="1144" spans="1:2">
      <c r="A1144" s="4" t="s">
        <v>6859</v>
      </c>
      <c r="B1144" s="5">
        <v>3.8</v>
      </c>
    </row>
    <row r="1145" spans="1:2">
      <c r="A1145" s="4" t="s">
        <v>1955</v>
      </c>
      <c r="B1145" s="5">
        <v>3.8</v>
      </c>
    </row>
    <row r="1146" spans="1:2">
      <c r="A1146" s="4" t="s">
        <v>10249</v>
      </c>
      <c r="B1146" s="5">
        <v>3.8</v>
      </c>
    </row>
    <row r="1147" spans="1:2">
      <c r="A1147" s="4" t="s">
        <v>5247</v>
      </c>
      <c r="B1147" s="5">
        <v>3.8</v>
      </c>
    </row>
    <row r="1148" spans="1:2">
      <c r="A1148" s="4" t="s">
        <v>11788</v>
      </c>
      <c r="B1148" s="5">
        <v>3.8</v>
      </c>
    </row>
    <row r="1149" spans="1:2">
      <c r="A1149" s="4" t="s">
        <v>5257</v>
      </c>
      <c r="B1149" s="5">
        <v>3.8</v>
      </c>
    </row>
    <row r="1150" spans="1:2">
      <c r="A1150" s="4" t="s">
        <v>1597</v>
      </c>
      <c r="B1150" s="5">
        <v>3.8</v>
      </c>
    </row>
    <row r="1151" spans="1:2">
      <c r="A1151" s="4" t="s">
        <v>10934</v>
      </c>
      <c r="B1151" s="5">
        <v>3.8</v>
      </c>
    </row>
    <row r="1152" spans="1:2">
      <c r="A1152" s="4" t="s">
        <v>11910</v>
      </c>
      <c r="B1152" s="5">
        <v>3.8</v>
      </c>
    </row>
    <row r="1153" spans="1:2">
      <c r="A1153" s="4" t="s">
        <v>5163</v>
      </c>
      <c r="B1153" s="5">
        <v>3.8</v>
      </c>
    </row>
    <row r="1154" spans="1:2">
      <c r="A1154" s="4" t="s">
        <v>4449</v>
      </c>
      <c r="B1154" s="5">
        <v>3.8</v>
      </c>
    </row>
    <row r="1155" spans="1:2">
      <c r="A1155" s="4" t="s">
        <v>9671</v>
      </c>
      <c r="B1155" s="5">
        <v>3.8</v>
      </c>
    </row>
    <row r="1156" spans="1:2">
      <c r="A1156" s="4" t="s">
        <v>7922</v>
      </c>
      <c r="B1156" s="5">
        <v>3.8</v>
      </c>
    </row>
    <row r="1157" spans="1:2">
      <c r="A1157" s="4" t="s">
        <v>9884</v>
      </c>
      <c r="B1157" s="5">
        <v>3.8</v>
      </c>
    </row>
    <row r="1158" spans="1:2">
      <c r="A1158" s="4" t="s">
        <v>6299</v>
      </c>
      <c r="B1158" s="5">
        <v>3.8</v>
      </c>
    </row>
    <row r="1159" spans="1:2">
      <c r="A1159" s="4" t="s">
        <v>4573</v>
      </c>
      <c r="B1159" s="5">
        <v>3.8</v>
      </c>
    </row>
    <row r="1160" spans="1:2">
      <c r="A1160" s="4" t="s">
        <v>11940</v>
      </c>
      <c r="B1160" s="5">
        <v>3.8</v>
      </c>
    </row>
    <row r="1161" spans="1:2">
      <c r="A1161" s="4" t="s">
        <v>10065</v>
      </c>
      <c r="B1161" s="5">
        <v>3.8</v>
      </c>
    </row>
    <row r="1162" spans="1:2">
      <c r="A1162" s="4" t="s">
        <v>8572</v>
      </c>
      <c r="B1162" s="5">
        <v>3.8</v>
      </c>
    </row>
    <row r="1163" spans="1:2">
      <c r="A1163" s="4" t="s">
        <v>3596</v>
      </c>
      <c r="B1163" s="5">
        <v>3.8</v>
      </c>
    </row>
    <row r="1164" spans="1:2">
      <c r="A1164" s="4" t="s">
        <v>1077</v>
      </c>
      <c r="B1164" s="5">
        <v>3.8</v>
      </c>
    </row>
    <row r="1165" spans="1:2">
      <c r="A1165" s="4" t="s">
        <v>3396</v>
      </c>
      <c r="B1165" s="5">
        <v>3.8</v>
      </c>
    </row>
    <row r="1166" spans="1:2">
      <c r="A1166" s="4" t="s">
        <v>9692</v>
      </c>
      <c r="B1166" s="5">
        <v>3.8</v>
      </c>
    </row>
    <row r="1167" spans="1:2">
      <c r="A1167" s="4" t="s">
        <v>3962</v>
      </c>
      <c r="B1167" s="5">
        <v>3.8</v>
      </c>
    </row>
    <row r="1168" spans="1:2">
      <c r="A1168" s="4" t="s">
        <v>7072</v>
      </c>
      <c r="B1168" s="5">
        <v>3.8</v>
      </c>
    </row>
    <row r="1169" spans="1:2">
      <c r="A1169" s="4" t="s">
        <v>3974</v>
      </c>
      <c r="B1169" s="5">
        <v>3.8</v>
      </c>
    </row>
    <row r="1170" spans="1:2">
      <c r="A1170" s="4" t="s">
        <v>2433</v>
      </c>
      <c r="B1170" s="5">
        <v>3.8</v>
      </c>
    </row>
    <row r="1171" spans="1:2">
      <c r="A1171" s="4" t="s">
        <v>3820</v>
      </c>
      <c r="B1171" s="5">
        <v>3.8</v>
      </c>
    </row>
    <row r="1172" spans="1:2">
      <c r="A1172" s="4" t="s">
        <v>9811</v>
      </c>
      <c r="B1172" s="5">
        <v>3.8</v>
      </c>
    </row>
    <row r="1173" spans="1:2">
      <c r="A1173" s="4" t="s">
        <v>9196</v>
      </c>
      <c r="B1173" s="5">
        <v>3.8</v>
      </c>
    </row>
    <row r="1174" spans="1:2">
      <c r="A1174" s="4" t="s">
        <v>3336</v>
      </c>
      <c r="B1174" s="5">
        <v>3.8</v>
      </c>
    </row>
    <row r="1175" spans="1:2">
      <c r="A1175" s="4" t="s">
        <v>2968</v>
      </c>
      <c r="B1175" s="5">
        <v>3.8</v>
      </c>
    </row>
    <row r="1176" spans="1:2">
      <c r="A1176" s="4" t="s">
        <v>6269</v>
      </c>
      <c r="B1176" s="5">
        <v>3.8</v>
      </c>
    </row>
    <row r="1177" spans="1:2">
      <c r="A1177" s="4" t="s">
        <v>5276</v>
      </c>
      <c r="B1177" s="5">
        <v>3.8</v>
      </c>
    </row>
    <row r="1178" spans="1:2">
      <c r="A1178" s="4" t="s">
        <v>8961</v>
      </c>
      <c r="B1178" s="5">
        <v>3.8</v>
      </c>
    </row>
    <row r="1179" spans="1:2">
      <c r="A1179" s="4" t="s">
        <v>8738</v>
      </c>
      <c r="B1179" s="5">
        <v>3.8</v>
      </c>
    </row>
    <row r="1180" spans="1:2">
      <c r="A1180" s="4" t="s">
        <v>9350</v>
      </c>
      <c r="B1180" s="5">
        <v>3.8</v>
      </c>
    </row>
    <row r="1181" spans="1:2">
      <c r="A1181" s="4" t="s">
        <v>11686</v>
      </c>
      <c r="B1181" s="5">
        <v>3.8</v>
      </c>
    </row>
    <row r="1182" spans="1:2">
      <c r="A1182" s="4" t="s">
        <v>8406</v>
      </c>
      <c r="B1182" s="5">
        <v>3.8</v>
      </c>
    </row>
    <row r="1183" spans="1:2">
      <c r="A1183" s="4" t="s">
        <v>4791</v>
      </c>
      <c r="B1183" s="5">
        <v>3.8</v>
      </c>
    </row>
    <row r="1184" spans="1:2">
      <c r="A1184" s="4" t="s">
        <v>7476</v>
      </c>
      <c r="B1184" s="5">
        <v>3.8</v>
      </c>
    </row>
    <row r="1185" spans="1:2">
      <c r="A1185" s="4" t="s">
        <v>8395</v>
      </c>
      <c r="B1185" s="5">
        <v>3.8</v>
      </c>
    </row>
    <row r="1186" spans="1:2">
      <c r="A1186" s="4" t="s">
        <v>9944</v>
      </c>
      <c r="B1186" s="5">
        <v>3.8</v>
      </c>
    </row>
    <row r="1187" spans="1:2">
      <c r="A1187" s="4" t="s">
        <v>11345</v>
      </c>
      <c r="B1187" s="5">
        <v>3.8</v>
      </c>
    </row>
    <row r="1188" spans="1:2">
      <c r="A1188" s="4" t="s">
        <v>9217</v>
      </c>
      <c r="B1188" s="5">
        <v>3.8</v>
      </c>
    </row>
    <row r="1189" spans="1:2">
      <c r="A1189" s="4" t="s">
        <v>2897</v>
      </c>
      <c r="B1189" s="5">
        <v>3.8</v>
      </c>
    </row>
    <row r="1190" spans="1:2">
      <c r="A1190" s="4" t="s">
        <v>5439</v>
      </c>
      <c r="B1190" s="5">
        <v>3.8</v>
      </c>
    </row>
    <row r="1191" spans="1:2">
      <c r="A1191" s="4" t="s">
        <v>5510</v>
      </c>
      <c r="B1191" s="5">
        <v>3.8</v>
      </c>
    </row>
    <row r="1192" spans="1:2">
      <c r="A1192" s="4" t="s">
        <v>7293</v>
      </c>
      <c r="B1192" s="5">
        <v>3.8</v>
      </c>
    </row>
    <row r="1193" spans="1:2">
      <c r="A1193" s="4" t="s">
        <v>12653</v>
      </c>
      <c r="B1193" s="5">
        <v>3.8</v>
      </c>
    </row>
    <row r="1194" spans="1:2">
      <c r="A1194" s="4" t="s">
        <v>4378</v>
      </c>
      <c r="B1194" s="5">
        <v>3.8</v>
      </c>
    </row>
    <row r="1195" spans="1:2">
      <c r="A1195" s="4" t="s">
        <v>9227</v>
      </c>
      <c r="B1195" s="5">
        <v>3.8</v>
      </c>
    </row>
    <row r="1196" spans="1:2">
      <c r="A1196" s="4" t="s">
        <v>4780</v>
      </c>
      <c r="B1196" s="5">
        <v>3.8</v>
      </c>
    </row>
    <row r="1197" spans="1:2">
      <c r="A1197" s="4" t="s">
        <v>1899</v>
      </c>
      <c r="B1197" s="5">
        <v>3.8</v>
      </c>
    </row>
    <row r="1198" spans="1:2">
      <c r="A1198" s="4" t="s">
        <v>3900</v>
      </c>
      <c r="B1198" s="5">
        <v>3.7</v>
      </c>
    </row>
    <row r="1199" spans="1:2">
      <c r="A1199" s="4" t="s">
        <v>1561</v>
      </c>
      <c r="B1199" s="5">
        <v>3.7</v>
      </c>
    </row>
    <row r="1200" spans="1:2">
      <c r="A1200" s="4" t="s">
        <v>10440</v>
      </c>
      <c r="B1200" s="5">
        <v>3.7</v>
      </c>
    </row>
    <row r="1201" spans="1:2">
      <c r="A1201" s="4" t="s">
        <v>11226</v>
      </c>
      <c r="B1201" s="5">
        <v>3.7</v>
      </c>
    </row>
    <row r="1202" spans="1:2">
      <c r="A1202" s="4" t="s">
        <v>10219</v>
      </c>
      <c r="B1202" s="5">
        <v>3.7</v>
      </c>
    </row>
    <row r="1203" spans="1:2">
      <c r="A1203" s="4" t="s">
        <v>9145</v>
      </c>
      <c r="B1203" s="5">
        <v>3.7</v>
      </c>
    </row>
    <row r="1204" spans="1:2">
      <c r="A1204" s="4" t="s">
        <v>1303</v>
      </c>
      <c r="B1204" s="5">
        <v>3.7</v>
      </c>
    </row>
    <row r="1205" spans="1:2">
      <c r="A1205" s="4" t="s">
        <v>567</v>
      </c>
      <c r="B1205" s="5">
        <v>3.7</v>
      </c>
    </row>
    <row r="1206" spans="1:2">
      <c r="A1206" s="4" t="s">
        <v>5706</v>
      </c>
      <c r="B1206" s="5">
        <v>3.7</v>
      </c>
    </row>
    <row r="1207" spans="1:2">
      <c r="A1207" s="4" t="s">
        <v>5018</v>
      </c>
      <c r="B1207" s="5">
        <v>3.7</v>
      </c>
    </row>
    <row r="1208" spans="1:2">
      <c r="A1208" s="4" t="s">
        <v>7437</v>
      </c>
      <c r="B1208" s="5">
        <v>3.7</v>
      </c>
    </row>
    <row r="1209" spans="1:2">
      <c r="A1209" s="4" t="s">
        <v>12161</v>
      </c>
      <c r="B1209" s="5">
        <v>3.7</v>
      </c>
    </row>
    <row r="1210" spans="1:2">
      <c r="A1210" s="4" t="s">
        <v>10569</v>
      </c>
      <c r="B1210" s="5">
        <v>3.7</v>
      </c>
    </row>
    <row r="1211" spans="1:2">
      <c r="A1211" s="4" t="s">
        <v>1995</v>
      </c>
      <c r="B1211" s="5">
        <v>3.7</v>
      </c>
    </row>
    <row r="1212" spans="1:2">
      <c r="A1212" s="4" t="s">
        <v>11555</v>
      </c>
      <c r="B1212" s="5">
        <v>3.7</v>
      </c>
    </row>
    <row r="1213" spans="1:2">
      <c r="A1213" s="4" t="s">
        <v>1097</v>
      </c>
      <c r="B1213" s="5">
        <v>3.7</v>
      </c>
    </row>
    <row r="1214" spans="1:2">
      <c r="A1214" s="4" t="s">
        <v>4611</v>
      </c>
      <c r="B1214" s="5">
        <v>3.7</v>
      </c>
    </row>
    <row r="1215" spans="1:2">
      <c r="A1215" s="4" t="s">
        <v>2707</v>
      </c>
      <c r="B1215" s="5">
        <v>3.7</v>
      </c>
    </row>
    <row r="1216" spans="1:2">
      <c r="A1216" s="4" t="s">
        <v>9544</v>
      </c>
      <c r="B1216" s="5">
        <v>3.7</v>
      </c>
    </row>
    <row r="1217" spans="1:2">
      <c r="A1217" s="4" t="s">
        <v>2448</v>
      </c>
      <c r="B1217" s="5">
        <v>3.7</v>
      </c>
    </row>
    <row r="1218" spans="1:2">
      <c r="A1218" s="4" t="s">
        <v>8259</v>
      </c>
      <c r="B1218" s="5">
        <v>3.7</v>
      </c>
    </row>
    <row r="1219" spans="1:2">
      <c r="A1219" s="4" t="s">
        <v>12040</v>
      </c>
      <c r="B1219" s="5">
        <v>3.7</v>
      </c>
    </row>
    <row r="1220" spans="1:2">
      <c r="A1220" s="4" t="s">
        <v>11565</v>
      </c>
      <c r="B1220" s="5">
        <v>3.7</v>
      </c>
    </row>
    <row r="1221" spans="1:2">
      <c r="A1221" s="4" t="s">
        <v>527</v>
      </c>
      <c r="B1221" s="5">
        <v>3.7</v>
      </c>
    </row>
    <row r="1222" spans="1:2">
      <c r="A1222" s="4" t="s">
        <v>2222</v>
      </c>
      <c r="B1222" s="5">
        <v>3.7</v>
      </c>
    </row>
    <row r="1223" spans="1:2">
      <c r="A1223" s="4" t="s">
        <v>1834</v>
      </c>
      <c r="B1223" s="5">
        <v>3.7</v>
      </c>
    </row>
    <row r="1224" spans="1:2">
      <c r="A1224" s="4" t="s">
        <v>888</v>
      </c>
      <c r="B1224" s="5">
        <v>3.7</v>
      </c>
    </row>
    <row r="1225" spans="1:2">
      <c r="A1225" s="4" t="s">
        <v>9443</v>
      </c>
      <c r="B1225" s="5">
        <v>3.7</v>
      </c>
    </row>
    <row r="1226" spans="1:2">
      <c r="A1226" s="4" t="s">
        <v>10014</v>
      </c>
      <c r="B1226" s="5">
        <v>3.7</v>
      </c>
    </row>
    <row r="1227" spans="1:2">
      <c r="A1227" s="4" t="s">
        <v>9309</v>
      </c>
      <c r="B1227" s="5">
        <v>3.7</v>
      </c>
    </row>
    <row r="1228" spans="1:2">
      <c r="A1228" s="4" t="s">
        <v>214</v>
      </c>
      <c r="B1228" s="5">
        <v>3.7</v>
      </c>
    </row>
    <row r="1229" spans="1:2">
      <c r="A1229" s="4" t="s">
        <v>2633</v>
      </c>
      <c r="B1229" s="5">
        <v>3.7</v>
      </c>
    </row>
    <row r="1230" spans="1:2">
      <c r="A1230" s="4" t="s">
        <v>868</v>
      </c>
      <c r="B1230" s="5">
        <v>3.7</v>
      </c>
    </row>
    <row r="1231" spans="1:2">
      <c r="A1231" s="4" t="s">
        <v>10035</v>
      </c>
      <c r="B1231" s="5">
        <v>3.7</v>
      </c>
    </row>
    <row r="1232" spans="1:2">
      <c r="A1232" s="4" t="s">
        <v>6189</v>
      </c>
      <c r="B1232" s="5">
        <v>3.7</v>
      </c>
    </row>
    <row r="1233" spans="1:2">
      <c r="A1233" s="4" t="s">
        <v>5183</v>
      </c>
      <c r="B1233" s="5">
        <v>3.7</v>
      </c>
    </row>
    <row r="1234" spans="1:2">
      <c r="A1234" s="4" t="s">
        <v>8676</v>
      </c>
      <c r="B1234" s="5">
        <v>3.7</v>
      </c>
    </row>
    <row r="1235" spans="1:2">
      <c r="A1235" s="4" t="s">
        <v>4193</v>
      </c>
      <c r="B1235" s="5">
        <v>3.7</v>
      </c>
    </row>
    <row r="1236" spans="1:2">
      <c r="A1236" s="4" t="s">
        <v>1695</v>
      </c>
      <c r="B1236" s="5">
        <v>3.7</v>
      </c>
    </row>
    <row r="1237" spans="1:2">
      <c r="A1237" s="4" t="s">
        <v>8333</v>
      </c>
      <c r="B1237" s="5">
        <v>3.7</v>
      </c>
    </row>
    <row r="1238" spans="1:2">
      <c r="A1238" s="4" t="s">
        <v>6952</v>
      </c>
      <c r="B1238" s="5">
        <v>3.7</v>
      </c>
    </row>
    <row r="1239" spans="1:2">
      <c r="A1239" s="4" t="s">
        <v>747</v>
      </c>
      <c r="B1239" s="5">
        <v>3.65</v>
      </c>
    </row>
    <row r="1240" spans="1:2">
      <c r="A1240" s="4" t="s">
        <v>6577</v>
      </c>
      <c r="B1240" s="5">
        <v>3.6</v>
      </c>
    </row>
    <row r="1241" spans="1:2">
      <c r="A1241" s="4" t="s">
        <v>9934</v>
      </c>
      <c r="B1241" s="5">
        <v>3.6</v>
      </c>
    </row>
    <row r="1242" spans="1:2">
      <c r="A1242" s="4" t="s">
        <v>5348</v>
      </c>
      <c r="B1242" s="5">
        <v>3.6</v>
      </c>
    </row>
    <row r="1243" spans="1:2">
      <c r="A1243" s="4" t="s">
        <v>12412</v>
      </c>
      <c r="B1243" s="5">
        <v>3.6</v>
      </c>
    </row>
    <row r="1244" spans="1:2">
      <c r="A1244" s="4" t="s">
        <v>1844</v>
      </c>
      <c r="B1244" s="5">
        <v>3.6</v>
      </c>
    </row>
    <row r="1245" spans="1:2">
      <c r="A1245" s="4" t="s">
        <v>12201</v>
      </c>
      <c r="B1245" s="5">
        <v>3.6</v>
      </c>
    </row>
    <row r="1246" spans="1:2">
      <c r="A1246" s="4" t="s">
        <v>4298</v>
      </c>
      <c r="B1246" s="5">
        <v>3.6</v>
      </c>
    </row>
    <row r="1247" spans="1:2">
      <c r="A1247" s="4" t="s">
        <v>10025</v>
      </c>
      <c r="B1247" s="5">
        <v>3.6</v>
      </c>
    </row>
    <row r="1248" spans="1:2">
      <c r="A1248" s="4" t="s">
        <v>2247</v>
      </c>
      <c r="B1248" s="5">
        <v>3.6</v>
      </c>
    </row>
    <row r="1249" spans="1:2">
      <c r="A1249" s="4" t="s">
        <v>11970</v>
      </c>
      <c r="B1249" s="5">
        <v>3.6</v>
      </c>
    </row>
    <row r="1250" spans="1:2">
      <c r="A1250" s="4" t="s">
        <v>7792</v>
      </c>
      <c r="B1250" s="5">
        <v>3.6</v>
      </c>
    </row>
    <row r="1251" spans="1:2">
      <c r="A1251" s="4" t="s">
        <v>12573</v>
      </c>
      <c r="B1251" s="5">
        <v>3.6</v>
      </c>
    </row>
    <row r="1252" spans="1:2">
      <c r="A1252" s="4" t="s">
        <v>10690</v>
      </c>
      <c r="B1252" s="5">
        <v>3.6</v>
      </c>
    </row>
    <row r="1253" spans="1:2">
      <c r="A1253" s="4" t="s">
        <v>11385</v>
      </c>
      <c r="B1253" s="5">
        <v>3.6</v>
      </c>
    </row>
    <row r="1254" spans="1:2">
      <c r="A1254" s="4" t="s">
        <v>1052</v>
      </c>
      <c r="B1254" s="5">
        <v>3.6</v>
      </c>
    </row>
    <row r="1255" spans="1:2">
      <c r="A1255" s="4" t="s">
        <v>8562</v>
      </c>
      <c r="B1255" s="5">
        <v>3.6</v>
      </c>
    </row>
    <row r="1256" spans="1:2">
      <c r="A1256" s="4" t="s">
        <v>6279</v>
      </c>
      <c r="B1256" s="5">
        <v>3.6</v>
      </c>
    </row>
    <row r="1257" spans="1:2">
      <c r="A1257" s="4" t="s">
        <v>8830</v>
      </c>
      <c r="B1257" s="5">
        <v>3.6</v>
      </c>
    </row>
    <row r="1258" spans="1:2">
      <c r="A1258" s="4" t="s">
        <v>12703</v>
      </c>
      <c r="B1258" s="5">
        <v>3.6</v>
      </c>
    </row>
    <row r="1259" spans="1:2">
      <c r="A1259" s="4" t="s">
        <v>461</v>
      </c>
      <c r="B1259" s="5">
        <v>3.6</v>
      </c>
    </row>
    <row r="1260" spans="1:2">
      <c r="A1260" s="4" t="s">
        <v>829</v>
      </c>
      <c r="B1260" s="5">
        <v>3.6</v>
      </c>
    </row>
    <row r="1261" spans="1:2">
      <c r="A1261" s="4" t="s">
        <v>7143</v>
      </c>
      <c r="B1261" s="5">
        <v>3.6</v>
      </c>
    </row>
    <row r="1262" spans="1:2">
      <c r="A1262" s="4" t="s">
        <v>11196</v>
      </c>
      <c r="B1262" s="5">
        <v>3.6</v>
      </c>
    </row>
    <row r="1263" spans="1:2">
      <c r="A1263" s="4" t="s">
        <v>12603</v>
      </c>
      <c r="B1263" s="5">
        <v>3.6</v>
      </c>
    </row>
    <row r="1264" spans="1:2">
      <c r="A1264" s="4" t="s">
        <v>11900</v>
      </c>
      <c r="B1264" s="5">
        <v>3.6</v>
      </c>
    </row>
    <row r="1265" spans="1:2">
      <c r="A1265" s="4" t="s">
        <v>8097</v>
      </c>
      <c r="B1265" s="5">
        <v>3.6</v>
      </c>
    </row>
    <row r="1266" spans="1:2">
      <c r="A1266" s="4" t="s">
        <v>6259</v>
      </c>
      <c r="B1266" s="5">
        <v>3.6</v>
      </c>
    </row>
    <row r="1267" spans="1:2">
      <c r="A1267" s="4" t="s">
        <v>12743</v>
      </c>
      <c r="B1267" s="5">
        <v>3.6</v>
      </c>
    </row>
    <row r="1268" spans="1:2">
      <c r="A1268" s="4" t="s">
        <v>7902</v>
      </c>
      <c r="B1268" s="5">
        <v>3.6</v>
      </c>
    </row>
    <row r="1269" spans="1:2">
      <c r="A1269" s="4" t="s">
        <v>3510</v>
      </c>
      <c r="B1269" s="5">
        <v>3.6</v>
      </c>
    </row>
    <row r="1270" spans="1:2">
      <c r="A1270" s="4" t="s">
        <v>6788</v>
      </c>
      <c r="B1270" s="5">
        <v>3.6</v>
      </c>
    </row>
    <row r="1271" spans="1:2">
      <c r="A1271" s="4" t="s">
        <v>11305</v>
      </c>
      <c r="B1271" s="5">
        <v>3.6</v>
      </c>
    </row>
    <row r="1272" spans="1:2">
      <c r="A1272" s="4" t="s">
        <v>2212</v>
      </c>
      <c r="B1272" s="5">
        <v>3.6</v>
      </c>
    </row>
    <row r="1273" spans="1:2">
      <c r="A1273" s="4" t="s">
        <v>8300</v>
      </c>
      <c r="B1273" s="5">
        <v>3.6</v>
      </c>
    </row>
    <row r="1274" spans="1:2">
      <c r="A1274" s="4" t="s">
        <v>4832</v>
      </c>
      <c r="B1274" s="5">
        <v>3.5</v>
      </c>
    </row>
    <row r="1275" spans="1:2">
      <c r="A1275" s="4" t="s">
        <v>12663</v>
      </c>
      <c r="B1275" s="5">
        <v>3.5</v>
      </c>
    </row>
    <row r="1276" spans="1:2">
      <c r="A1276" s="4" t="s">
        <v>5029</v>
      </c>
      <c r="B1276" s="5">
        <v>3.5</v>
      </c>
    </row>
    <row r="1277" spans="1:2">
      <c r="A1277" s="4" t="s">
        <v>11748</v>
      </c>
      <c r="B1277" s="5">
        <v>3.5</v>
      </c>
    </row>
    <row r="1278" spans="1:2">
      <c r="A1278" s="4" t="s">
        <v>4800</v>
      </c>
      <c r="B1278" s="5">
        <v>3.5</v>
      </c>
    </row>
    <row r="1279" spans="1:2">
      <c r="A1279" s="4" t="s">
        <v>6798</v>
      </c>
      <c r="B1279" s="5">
        <v>3.5</v>
      </c>
    </row>
    <row r="1280" spans="1:2">
      <c r="A1280" s="4" t="s">
        <v>5039</v>
      </c>
      <c r="B1280" s="5">
        <v>3.5</v>
      </c>
    </row>
    <row r="1281" spans="1:2">
      <c r="A1281" s="4" t="s">
        <v>7359</v>
      </c>
      <c r="B1281" s="5">
        <v>3.5</v>
      </c>
    </row>
    <row r="1282" spans="1:2">
      <c r="A1282" s="4" t="s">
        <v>7033</v>
      </c>
      <c r="B1282" s="5">
        <v>3.5</v>
      </c>
    </row>
    <row r="1283" spans="1:2">
      <c r="A1283" s="4" t="s">
        <v>9633</v>
      </c>
      <c r="B1283" s="5">
        <v>3.5</v>
      </c>
    </row>
    <row r="1284" spans="1:2">
      <c r="A1284" s="4" t="s">
        <v>5338</v>
      </c>
      <c r="B1284" s="5">
        <v>3.5</v>
      </c>
    </row>
    <row r="1285" spans="1:2">
      <c r="A1285" s="4" t="s">
        <v>12583</v>
      </c>
      <c r="B1285" s="5">
        <v>3.5</v>
      </c>
    </row>
    <row r="1286" spans="1:2">
      <c r="A1286" s="4" t="s">
        <v>1864</v>
      </c>
      <c r="B1286" s="5">
        <v>3.5</v>
      </c>
    </row>
    <row r="1287" spans="1:2">
      <c r="A1287" s="4" t="s">
        <v>5142</v>
      </c>
      <c r="B1287" s="5">
        <v>3.5</v>
      </c>
    </row>
    <row r="1288" spans="1:2">
      <c r="A1288" s="4" t="s">
        <v>4007</v>
      </c>
      <c r="B1288" s="5">
        <v>3.5</v>
      </c>
    </row>
    <row r="1289" spans="1:2">
      <c r="A1289" s="4" t="s">
        <v>11707</v>
      </c>
      <c r="B1289" s="5">
        <v>3.5</v>
      </c>
    </row>
    <row r="1290" spans="1:2">
      <c r="A1290" s="4" t="s">
        <v>4399</v>
      </c>
      <c r="B1290" s="5">
        <v>3.5</v>
      </c>
    </row>
    <row r="1291" spans="1:2">
      <c r="A1291" s="4" t="s">
        <v>3560</v>
      </c>
      <c r="B1291" s="5">
        <v>3.5</v>
      </c>
    </row>
    <row r="1292" spans="1:2">
      <c r="A1292" s="4" t="s">
        <v>2076</v>
      </c>
      <c r="B1292" s="5">
        <v>3.5</v>
      </c>
    </row>
    <row r="1293" spans="1:2">
      <c r="A1293" s="4" t="s">
        <v>7082</v>
      </c>
      <c r="B1293" s="5">
        <v>3.5</v>
      </c>
    </row>
    <row r="1294" spans="1:2">
      <c r="A1294" s="4" t="s">
        <v>7232</v>
      </c>
      <c r="B1294" s="5">
        <v>3.5</v>
      </c>
    </row>
    <row r="1295" spans="1:2">
      <c r="A1295" s="4" t="s">
        <v>1062</v>
      </c>
      <c r="B1295" s="5">
        <v>3.5</v>
      </c>
    </row>
    <row r="1296" spans="1:2">
      <c r="A1296" s="4" t="s">
        <v>2742</v>
      </c>
      <c r="B1296" s="5">
        <v>3.5</v>
      </c>
    </row>
    <row r="1297" spans="1:2">
      <c r="A1297" s="4" t="s">
        <v>2492</v>
      </c>
      <c r="B1297" s="5">
        <v>3.5</v>
      </c>
    </row>
    <row r="1298" spans="1:2">
      <c r="A1298" s="4" t="s">
        <v>10812</v>
      </c>
      <c r="B1298" s="5">
        <v>3.5</v>
      </c>
    </row>
    <row r="1299" spans="1:2">
      <c r="A1299" s="4" t="s">
        <v>12050</v>
      </c>
      <c r="B1299" s="5">
        <v>3.5</v>
      </c>
    </row>
    <row r="1300" spans="1:2">
      <c r="A1300" s="4" t="s">
        <v>769</v>
      </c>
      <c r="B1300" s="5">
        <v>3.4</v>
      </c>
    </row>
    <row r="1301" spans="1:2">
      <c r="A1301" s="4" t="s">
        <v>11768</v>
      </c>
      <c r="B1301" s="5">
        <v>3.4</v>
      </c>
    </row>
    <row r="1302" spans="1:2">
      <c r="A1302" s="4" t="s">
        <v>2099</v>
      </c>
      <c r="B1302" s="5">
        <v>3.4</v>
      </c>
    </row>
    <row r="1303" spans="1:2">
      <c r="A1303" s="4" t="s">
        <v>10420</v>
      </c>
      <c r="B1303" s="5">
        <v>3.4</v>
      </c>
    </row>
    <row r="1304" spans="1:2">
      <c r="A1304" s="4" t="s">
        <v>1378</v>
      </c>
      <c r="B1304" s="5">
        <v>3.4</v>
      </c>
    </row>
    <row r="1305" spans="1:2">
      <c r="A1305" s="4" t="s">
        <v>5926</v>
      </c>
      <c r="B1305" s="5">
        <v>3.4</v>
      </c>
    </row>
    <row r="1306" spans="1:2">
      <c r="A1306" s="4" t="s">
        <v>11034</v>
      </c>
      <c r="B1306" s="5">
        <v>3.4</v>
      </c>
    </row>
    <row r="1307" spans="1:2">
      <c r="A1307" s="4" t="s">
        <v>11575</v>
      </c>
      <c r="B1307" s="5">
        <v>3.4</v>
      </c>
    </row>
    <row r="1308" spans="1:2">
      <c r="A1308" s="4" t="s">
        <v>7487</v>
      </c>
      <c r="B1308" s="5">
        <v>3.4</v>
      </c>
    </row>
    <row r="1309" spans="1:2">
      <c r="A1309" s="4" t="s">
        <v>5942</v>
      </c>
      <c r="B1309" s="5">
        <v>3.4</v>
      </c>
    </row>
    <row r="1310" spans="1:2">
      <c r="A1310" s="4" t="s">
        <v>2802</v>
      </c>
      <c r="B1310" s="5">
        <v>3.3</v>
      </c>
    </row>
    <row r="1311" spans="1:2">
      <c r="A1311" s="4" t="s">
        <v>6179</v>
      </c>
      <c r="B1311" s="5">
        <v>3.3</v>
      </c>
    </row>
    <row r="1312" spans="1:2">
      <c r="A1312" s="4" t="s">
        <v>9484</v>
      </c>
      <c r="B1312" s="5">
        <v>3.3</v>
      </c>
    </row>
    <row r="1313" spans="1:2">
      <c r="A1313" s="4" t="s">
        <v>3864</v>
      </c>
      <c r="B1313" s="5">
        <v>3.3</v>
      </c>
    </row>
    <row r="1314" spans="1:2">
      <c r="A1314" s="4" t="s">
        <v>11859</v>
      </c>
      <c r="B1314" s="5">
        <v>3.3</v>
      </c>
    </row>
    <row r="1315" spans="1:2">
      <c r="A1315" s="4" t="s">
        <v>2418</v>
      </c>
      <c r="B1315" s="5">
        <v>3.3</v>
      </c>
    </row>
    <row r="1316" spans="1:2">
      <c r="A1316" s="4" t="s">
        <v>10289</v>
      </c>
      <c r="B1316" s="5">
        <v>3.3</v>
      </c>
    </row>
    <row r="1317" spans="1:2">
      <c r="A1317" s="4" t="s">
        <v>4050</v>
      </c>
      <c r="B1317" s="5">
        <v>3.3</v>
      </c>
    </row>
    <row r="1318" spans="1:2">
      <c r="A1318" s="4" t="s">
        <v>9268</v>
      </c>
      <c r="B1318" s="5">
        <v>3.3</v>
      </c>
    </row>
    <row r="1319" spans="1:2">
      <c r="A1319" s="4" t="s">
        <v>8436</v>
      </c>
      <c r="B1319" s="5">
        <v>3.3</v>
      </c>
    </row>
    <row r="1320" spans="1:2">
      <c r="A1320" s="4" t="s">
        <v>4142</v>
      </c>
      <c r="B1320" s="5">
        <v>3.3</v>
      </c>
    </row>
    <row r="1321" spans="1:2">
      <c r="A1321" s="4" t="s">
        <v>1587</v>
      </c>
      <c r="B1321" s="5">
        <v>3.3</v>
      </c>
    </row>
    <row r="1322" spans="1:2">
      <c r="A1322" s="4" t="s">
        <v>436</v>
      </c>
      <c r="B1322" s="5">
        <v>3.3</v>
      </c>
    </row>
    <row r="1323" spans="1:2">
      <c r="A1323" s="4" t="s">
        <v>7052</v>
      </c>
      <c r="B1323" s="5">
        <v>3.3</v>
      </c>
    </row>
    <row r="1324" spans="1:2">
      <c r="A1324" s="4" t="s">
        <v>1278</v>
      </c>
      <c r="B1324" s="5">
        <v>3.2</v>
      </c>
    </row>
    <row r="1325" spans="1:2">
      <c r="A1325" s="4" t="s">
        <v>12683</v>
      </c>
      <c r="B1325" s="5">
        <v>3.2</v>
      </c>
    </row>
    <row r="1326" spans="1:2">
      <c r="A1326" s="4" t="s">
        <v>10620</v>
      </c>
      <c r="B1326" s="5">
        <v>3.1</v>
      </c>
    </row>
    <row r="1327" spans="1:2">
      <c r="A1327" s="4" t="s">
        <v>8981</v>
      </c>
      <c r="B1327" s="5">
        <v>3.1</v>
      </c>
    </row>
    <row r="1328" spans="1:2">
      <c r="A1328" s="4" t="s">
        <v>11255</v>
      </c>
      <c r="B1328" s="5">
        <v>3.1</v>
      </c>
    </row>
    <row r="1329" spans="1:2">
      <c r="A1329" s="4" t="s">
        <v>12713</v>
      </c>
      <c r="B1329" s="5">
        <v>3.1</v>
      </c>
    </row>
    <row r="1330" spans="1:2">
      <c r="A1330" s="4" t="s">
        <v>4489</v>
      </c>
      <c r="B1330" s="5">
        <v>3</v>
      </c>
    </row>
    <row r="1331" spans="1:2">
      <c r="A1331" s="4" t="s">
        <v>11265</v>
      </c>
      <c r="B1331" s="5">
        <v>3</v>
      </c>
    </row>
    <row r="1332" spans="1:2">
      <c r="A1332" s="4" t="s">
        <v>2310</v>
      </c>
      <c r="B1332" s="5">
        <v>3</v>
      </c>
    </row>
    <row r="1333" spans="1:2">
      <c r="A1333" s="4" t="s">
        <v>2478</v>
      </c>
      <c r="B1333" s="5">
        <v>3</v>
      </c>
    </row>
    <row r="1334" spans="1:2">
      <c r="A1334" s="4" t="s">
        <v>12613</v>
      </c>
      <c r="B1334" s="5">
        <v>2.9</v>
      </c>
    </row>
    <row r="1335" spans="1:2">
      <c r="A1335" s="4" t="s">
        <v>4439</v>
      </c>
      <c r="B1335" s="5">
        <v>2.8</v>
      </c>
    </row>
    <row r="1336" spans="1:2">
      <c r="A1336" s="4" t="s">
        <v>10974</v>
      </c>
      <c r="B1336" s="5">
        <v>2.8</v>
      </c>
    </row>
    <row r="1337" spans="1:2">
      <c r="A1337" s="4" t="s">
        <v>11676</v>
      </c>
      <c r="B1337" s="5">
        <v>2.6</v>
      </c>
    </row>
    <row r="1338" spans="1:2">
      <c r="A1338" s="4" t="s">
        <v>10539</v>
      </c>
      <c r="B1338" s="5">
        <v>2.2999999999999998</v>
      </c>
    </row>
    <row r="1339" spans="1:2">
      <c r="A1339" s="4" t="s">
        <v>11206</v>
      </c>
      <c r="B1339" s="5">
        <v>2</v>
      </c>
    </row>
    <row r="1340" spans="1:2">
      <c r="A1340" s="4" t="s">
        <v>10904</v>
      </c>
      <c r="B1340" s="5"/>
    </row>
    <row r="1341" spans="1:2">
      <c r="A1341" s="4" t="s">
        <v>12822</v>
      </c>
      <c r="B1341" s="5">
        <v>4.0918518518518647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2:C14"/>
  <sheetViews>
    <sheetView workbookViewId="0">
      <selection activeCell="B3" sqref="B3"/>
    </sheetView>
  </sheetViews>
  <sheetFormatPr defaultRowHeight="15"/>
  <cols>
    <col min="1" max="1" width="20.6640625" customWidth="1"/>
    <col min="2" max="2" width="21.109375" bestFit="1" customWidth="1"/>
    <col min="3" max="3" width="25.77734375" bestFit="1" customWidth="1"/>
  </cols>
  <sheetData>
    <row r="2" spans="1:3" ht="15.75">
      <c r="A2" s="11" t="s">
        <v>13079</v>
      </c>
    </row>
    <row r="3" spans="1:3">
      <c r="B3" s="3" t="s">
        <v>13081</v>
      </c>
    </row>
    <row r="4" spans="1:3">
      <c r="A4" s="3" t="s">
        <v>13097</v>
      </c>
      <c r="B4" t="s">
        <v>13080</v>
      </c>
      <c r="C4" t="s">
        <v>13082</v>
      </c>
    </row>
    <row r="5" spans="1:3">
      <c r="A5" s="4" t="s">
        <v>12968</v>
      </c>
      <c r="B5" s="17">
        <v>150</v>
      </c>
      <c r="C5" s="18">
        <v>150</v>
      </c>
    </row>
    <row r="6" spans="1:3">
      <c r="A6" s="4" t="s">
        <v>12891</v>
      </c>
      <c r="B6" s="17">
        <v>397.19354838709677</v>
      </c>
      <c r="C6" s="18">
        <v>301.58064516129031</v>
      </c>
    </row>
    <row r="7" spans="1:3">
      <c r="A7" s="4" t="s">
        <v>12948</v>
      </c>
      <c r="B7" s="17">
        <v>799</v>
      </c>
      <c r="C7" s="18">
        <v>337</v>
      </c>
    </row>
    <row r="8" spans="1:3">
      <c r="A8" s="4" t="s">
        <v>12886</v>
      </c>
      <c r="B8" s="17">
        <v>1347</v>
      </c>
      <c r="C8" s="18">
        <v>638</v>
      </c>
    </row>
    <row r="9" spans="1:3">
      <c r="A9" s="4" t="s">
        <v>13046</v>
      </c>
      <c r="B9" s="17">
        <v>1900</v>
      </c>
      <c r="C9" s="18">
        <v>899</v>
      </c>
    </row>
    <row r="10" spans="1:3">
      <c r="A10" s="4" t="s">
        <v>12824</v>
      </c>
      <c r="B10" s="17">
        <v>1857.7456533333334</v>
      </c>
      <c r="C10" s="18">
        <v>947.48895999999991</v>
      </c>
    </row>
    <row r="11" spans="1:3">
      <c r="A11" s="4" t="s">
        <v>12895</v>
      </c>
      <c r="B11" s="17">
        <v>4162.0736607142853</v>
      </c>
      <c r="C11" s="18">
        <v>2330.6156473214287</v>
      </c>
    </row>
    <row r="12" spans="1:3">
      <c r="A12" s="4" t="s">
        <v>13031</v>
      </c>
      <c r="B12" s="17">
        <v>4000</v>
      </c>
      <c r="C12" s="18">
        <v>2339</v>
      </c>
    </row>
    <row r="13" spans="1:3">
      <c r="A13" s="4" t="s">
        <v>12831</v>
      </c>
      <c r="B13" s="17">
        <v>10153.294478527607</v>
      </c>
      <c r="C13" s="18">
        <v>6225.8693877551023</v>
      </c>
    </row>
    <row r="14" spans="1:3">
      <c r="A14" s="4" t="s">
        <v>12822</v>
      </c>
      <c r="B14" s="17">
        <v>5591.7626814814812</v>
      </c>
      <c r="C14" s="18">
        <v>3304.8017542561061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B1341"/>
  <sheetViews>
    <sheetView topLeftCell="B1" workbookViewId="0">
      <selection activeCell="J22" sqref="J22"/>
    </sheetView>
  </sheetViews>
  <sheetFormatPr defaultRowHeight="15"/>
  <cols>
    <col min="1" max="1" width="255.77734375" customWidth="1"/>
    <col min="2" max="2" width="18.44140625" customWidth="1"/>
  </cols>
  <sheetData>
    <row r="2" spans="1:2" ht="15.75">
      <c r="A2" s="11" t="s">
        <v>13083</v>
      </c>
    </row>
    <row r="3" spans="1:2">
      <c r="A3" s="3" t="s">
        <v>13102</v>
      </c>
      <c r="B3" t="s">
        <v>13086</v>
      </c>
    </row>
    <row r="4" spans="1:2">
      <c r="A4" s="4" t="s">
        <v>617</v>
      </c>
      <c r="B4" s="12">
        <v>426973</v>
      </c>
    </row>
    <row r="5" spans="1:2">
      <c r="A5" s="4" t="s">
        <v>128</v>
      </c>
      <c r="B5" s="12">
        <v>426973</v>
      </c>
    </row>
    <row r="6" spans="1:2">
      <c r="A6" s="4" t="s">
        <v>456</v>
      </c>
      <c r="B6" s="12">
        <v>426973</v>
      </c>
    </row>
    <row r="7" spans="1:2">
      <c r="A7" s="4" t="s">
        <v>3117</v>
      </c>
      <c r="B7" s="12">
        <v>363713</v>
      </c>
    </row>
    <row r="8" spans="1:2">
      <c r="A8" s="4" t="s">
        <v>3455</v>
      </c>
      <c r="B8" s="12">
        <v>363713</v>
      </c>
    </row>
    <row r="9" spans="1:2">
      <c r="A9" s="4" t="s">
        <v>4744</v>
      </c>
      <c r="B9" s="12">
        <v>363711</v>
      </c>
    </row>
    <row r="10" spans="1:2">
      <c r="A10" s="4" t="s">
        <v>3259</v>
      </c>
      <c r="B10" s="12">
        <v>313836</v>
      </c>
    </row>
    <row r="11" spans="1:2">
      <c r="A11" s="4" t="s">
        <v>3249</v>
      </c>
      <c r="B11" s="12">
        <v>313836</v>
      </c>
    </row>
    <row r="12" spans="1:2">
      <c r="A12" s="4" t="s">
        <v>4607</v>
      </c>
      <c r="B12" s="12">
        <v>313832</v>
      </c>
    </row>
    <row r="13" spans="1:2">
      <c r="A13" s="4" t="s">
        <v>3911</v>
      </c>
      <c r="B13" s="12">
        <v>313832</v>
      </c>
    </row>
    <row r="14" spans="1:2">
      <c r="A14" s="4" t="s">
        <v>6086</v>
      </c>
      <c r="B14" s="12">
        <v>273189</v>
      </c>
    </row>
    <row r="15" spans="1:2">
      <c r="A15" s="4" t="s">
        <v>8354</v>
      </c>
      <c r="B15" s="12">
        <v>270563</v>
      </c>
    </row>
    <row r="16" spans="1:2">
      <c r="A16" s="4" t="s">
        <v>4758</v>
      </c>
      <c r="B16" s="12">
        <v>253105</v>
      </c>
    </row>
    <row r="17" spans="1:2">
      <c r="A17" s="4" t="s">
        <v>7003</v>
      </c>
      <c r="B17" s="12">
        <v>205052</v>
      </c>
    </row>
    <row r="18" spans="1:2">
      <c r="A18" s="4" t="s">
        <v>3065</v>
      </c>
      <c r="B18" s="12">
        <v>192590</v>
      </c>
    </row>
    <row r="19" spans="1:2">
      <c r="A19" s="4" t="s">
        <v>3957</v>
      </c>
      <c r="B19" s="12">
        <v>192589</v>
      </c>
    </row>
    <row r="20" spans="1:2">
      <c r="A20" s="4" t="s">
        <v>5727</v>
      </c>
      <c r="B20" s="12">
        <v>189104</v>
      </c>
    </row>
    <row r="21" spans="1:2">
      <c r="A21" s="4" t="s">
        <v>4791</v>
      </c>
      <c r="B21" s="12">
        <v>180998</v>
      </c>
    </row>
    <row r="22" spans="1:2">
      <c r="A22" s="4" t="s">
        <v>1288</v>
      </c>
      <c r="B22" s="12">
        <v>179692</v>
      </c>
    </row>
    <row r="23" spans="1:2">
      <c r="A23" s="4" t="s">
        <v>537</v>
      </c>
      <c r="B23" s="12">
        <v>179691</v>
      </c>
    </row>
    <row r="24" spans="1:2">
      <c r="A24" s="4" t="s">
        <v>97</v>
      </c>
      <c r="B24" s="12">
        <v>179691</v>
      </c>
    </row>
    <row r="25" spans="1:2">
      <c r="A25" s="4" t="s">
        <v>2978</v>
      </c>
      <c r="B25" s="12">
        <v>178912</v>
      </c>
    </row>
    <row r="26" spans="1:2">
      <c r="A26" s="4" t="s">
        <v>3145</v>
      </c>
      <c r="B26" s="12">
        <v>178912</v>
      </c>
    </row>
    <row r="27" spans="1:2">
      <c r="A27" s="4" t="s">
        <v>3720</v>
      </c>
      <c r="B27" s="12">
        <v>178912</v>
      </c>
    </row>
    <row r="28" spans="1:2">
      <c r="A28" s="4" t="s">
        <v>1682</v>
      </c>
      <c r="B28" s="12">
        <v>178817</v>
      </c>
    </row>
    <row r="29" spans="1:2">
      <c r="A29" s="4" t="s">
        <v>3690</v>
      </c>
      <c r="B29" s="12">
        <v>161679</v>
      </c>
    </row>
    <row r="30" spans="1:2">
      <c r="A30" s="4" t="s">
        <v>5111</v>
      </c>
      <c r="B30" s="12">
        <v>161677</v>
      </c>
    </row>
    <row r="31" spans="1:2">
      <c r="A31" s="4" t="s">
        <v>5583</v>
      </c>
      <c r="B31" s="12">
        <v>156638</v>
      </c>
    </row>
    <row r="32" spans="1:2">
      <c r="A32" s="4" t="s">
        <v>4811</v>
      </c>
      <c r="B32" s="12">
        <v>141841</v>
      </c>
    </row>
    <row r="33" spans="1:2">
      <c r="A33" s="4" t="s">
        <v>3570</v>
      </c>
      <c r="B33" s="12">
        <v>140036</v>
      </c>
    </row>
    <row r="34" spans="1:2">
      <c r="A34" s="4" t="s">
        <v>3430</v>
      </c>
      <c r="B34" s="12">
        <v>140036</v>
      </c>
    </row>
    <row r="35" spans="1:2">
      <c r="A35" s="4" t="s">
        <v>4748</v>
      </c>
      <c r="B35" s="12">
        <v>136954</v>
      </c>
    </row>
    <row r="36" spans="1:2">
      <c r="A36" s="4" t="s">
        <v>3769</v>
      </c>
      <c r="B36" s="12">
        <v>128311</v>
      </c>
    </row>
    <row r="37" spans="1:2">
      <c r="A37" s="4" t="s">
        <v>3044</v>
      </c>
      <c r="B37" s="12">
        <v>128311</v>
      </c>
    </row>
    <row r="38" spans="1:2">
      <c r="A38" s="4" t="s">
        <v>3556</v>
      </c>
      <c r="B38" s="12">
        <v>128311</v>
      </c>
    </row>
    <row r="39" spans="1:2">
      <c r="A39" s="4" t="s">
        <v>3725</v>
      </c>
      <c r="B39" s="12">
        <v>128311</v>
      </c>
    </row>
    <row r="40" spans="1:2">
      <c r="A40" s="4" t="s">
        <v>8289</v>
      </c>
      <c r="B40" s="12">
        <v>123365</v>
      </c>
    </row>
    <row r="41" spans="1:2">
      <c r="A41" s="4" t="s">
        <v>5855</v>
      </c>
      <c r="B41" s="12">
        <v>122478</v>
      </c>
    </row>
    <row r="42" spans="1:2">
      <c r="A42" s="4" t="s">
        <v>5329</v>
      </c>
      <c r="B42" s="12">
        <v>119466</v>
      </c>
    </row>
    <row r="43" spans="1:2">
      <c r="A43" s="4" t="s">
        <v>5080</v>
      </c>
      <c r="B43" s="12">
        <v>109864</v>
      </c>
    </row>
    <row r="44" spans="1:2">
      <c r="A44" s="4" t="s">
        <v>397</v>
      </c>
      <c r="B44" s="12">
        <v>107687</v>
      </c>
    </row>
    <row r="45" spans="1:2">
      <c r="A45" s="4" t="s">
        <v>4842</v>
      </c>
      <c r="B45" s="12">
        <v>107151</v>
      </c>
    </row>
    <row r="46" spans="1:2">
      <c r="A46" s="4" t="s">
        <v>5257</v>
      </c>
      <c r="B46" s="12">
        <v>103052</v>
      </c>
    </row>
    <row r="47" spans="1:2">
      <c r="A47" s="4" t="s">
        <v>4117</v>
      </c>
      <c r="B47" s="12">
        <v>101544</v>
      </c>
    </row>
    <row r="48" spans="1:2">
      <c r="A48" s="4" t="s">
        <v>7943</v>
      </c>
      <c r="B48" s="12">
        <v>98250</v>
      </c>
    </row>
    <row r="49" spans="1:2">
      <c r="A49" s="4" t="s">
        <v>4363</v>
      </c>
      <c r="B49" s="12">
        <v>97175</v>
      </c>
    </row>
    <row r="50" spans="1:2">
      <c r="A50" s="4" t="s">
        <v>5520</v>
      </c>
      <c r="B50" s="12">
        <v>95116</v>
      </c>
    </row>
    <row r="51" spans="1:2">
      <c r="A51" s="4" t="s">
        <v>123</v>
      </c>
      <c r="B51" s="12">
        <v>94363</v>
      </c>
    </row>
    <row r="52" spans="1:2">
      <c r="A52" s="4" t="s">
        <v>48</v>
      </c>
      <c r="B52" s="12">
        <v>94363</v>
      </c>
    </row>
    <row r="53" spans="1:2">
      <c r="A53" s="4" t="s">
        <v>844</v>
      </c>
      <c r="B53" s="12">
        <v>94363</v>
      </c>
    </row>
    <row r="54" spans="1:2">
      <c r="A54" s="4" t="s">
        <v>2275</v>
      </c>
      <c r="B54" s="12">
        <v>94363</v>
      </c>
    </row>
    <row r="55" spans="1:2">
      <c r="A55" s="4" t="s">
        <v>5737</v>
      </c>
      <c r="B55" s="12">
        <v>93112</v>
      </c>
    </row>
    <row r="56" spans="1:2">
      <c r="A56" s="4" t="s">
        <v>4852</v>
      </c>
      <c r="B56" s="12">
        <v>92995</v>
      </c>
    </row>
    <row r="57" spans="1:2">
      <c r="A57" s="4" t="s">
        <v>6546</v>
      </c>
      <c r="B57" s="12">
        <v>92925</v>
      </c>
    </row>
    <row r="58" spans="1:2">
      <c r="A58" s="4" t="s">
        <v>492</v>
      </c>
      <c r="B58" s="12">
        <v>92595</v>
      </c>
    </row>
    <row r="59" spans="1:2">
      <c r="A59" s="4" t="s">
        <v>472</v>
      </c>
      <c r="B59" s="12">
        <v>92595</v>
      </c>
    </row>
    <row r="60" spans="1:2">
      <c r="A60" s="4" t="s">
        <v>4158</v>
      </c>
      <c r="B60" s="12">
        <v>92588</v>
      </c>
    </row>
    <row r="61" spans="1:2">
      <c r="A61" s="4" t="s">
        <v>5937</v>
      </c>
      <c r="B61" s="12">
        <v>92588</v>
      </c>
    </row>
    <row r="62" spans="1:2">
      <c r="A62" s="4" t="s">
        <v>4976</v>
      </c>
      <c r="B62" s="12">
        <v>91770</v>
      </c>
    </row>
    <row r="63" spans="1:2">
      <c r="A63" s="4" t="s">
        <v>8249</v>
      </c>
      <c r="B63" s="12">
        <v>91188</v>
      </c>
    </row>
    <row r="64" spans="1:2">
      <c r="A64" s="4" t="s">
        <v>5706</v>
      </c>
      <c r="B64" s="12">
        <v>87798</v>
      </c>
    </row>
    <row r="65" spans="1:2">
      <c r="A65" s="4" t="s">
        <v>3560</v>
      </c>
      <c r="B65" s="12">
        <v>83996</v>
      </c>
    </row>
    <row r="66" spans="1:2">
      <c r="A66" s="4" t="s">
        <v>2958</v>
      </c>
      <c r="B66" s="12">
        <v>83096</v>
      </c>
    </row>
    <row r="67" spans="1:2">
      <c r="A67" s="4" t="s">
        <v>6127</v>
      </c>
      <c r="B67" s="12">
        <v>82356</v>
      </c>
    </row>
    <row r="68" spans="1:2">
      <c r="A68" s="4" t="s">
        <v>4901</v>
      </c>
      <c r="B68" s="12">
        <v>77027</v>
      </c>
    </row>
    <row r="69" spans="1:2">
      <c r="A69" s="4" t="s">
        <v>7407</v>
      </c>
      <c r="B69" s="12">
        <v>76042</v>
      </c>
    </row>
    <row r="70" spans="1:2">
      <c r="A70" s="4" t="s">
        <v>1874</v>
      </c>
      <c r="B70" s="12">
        <v>74977</v>
      </c>
    </row>
    <row r="71" spans="1:2">
      <c r="A71" s="4" t="s">
        <v>303</v>
      </c>
      <c r="B71" s="12">
        <v>74976</v>
      </c>
    </row>
    <row r="72" spans="1:2">
      <c r="A72" s="4" t="s">
        <v>6382</v>
      </c>
      <c r="B72" s="12">
        <v>73005</v>
      </c>
    </row>
    <row r="73" spans="1:2">
      <c r="A73" s="4" t="s">
        <v>7557</v>
      </c>
      <c r="B73" s="12">
        <v>72563</v>
      </c>
    </row>
    <row r="74" spans="1:2">
      <c r="A74" s="4" t="s">
        <v>2947</v>
      </c>
      <c r="B74" s="12">
        <v>69685</v>
      </c>
    </row>
    <row r="75" spans="1:2">
      <c r="A75" s="4" t="s">
        <v>3410</v>
      </c>
      <c r="B75" s="12">
        <v>69622</v>
      </c>
    </row>
    <row r="76" spans="1:2">
      <c r="A76" s="4" t="s">
        <v>6330</v>
      </c>
      <c r="B76" s="12">
        <v>69585</v>
      </c>
    </row>
    <row r="77" spans="1:2">
      <c r="A77" s="4" t="s">
        <v>1172</v>
      </c>
      <c r="B77" s="12">
        <v>69538</v>
      </c>
    </row>
    <row r="78" spans="1:2">
      <c r="A78" s="4" t="s">
        <v>4932</v>
      </c>
      <c r="B78" s="12">
        <v>68664</v>
      </c>
    </row>
    <row r="79" spans="1:2">
      <c r="A79" s="4" t="s">
        <v>6045</v>
      </c>
      <c r="B79" s="12">
        <v>68409</v>
      </c>
    </row>
    <row r="80" spans="1:2">
      <c r="A80" s="4" t="s">
        <v>3759</v>
      </c>
      <c r="B80" s="12">
        <v>67950</v>
      </c>
    </row>
    <row r="81" spans="1:2">
      <c r="A81" s="4" t="s">
        <v>4374</v>
      </c>
      <c r="B81" s="12">
        <v>67260</v>
      </c>
    </row>
    <row r="82" spans="1:2">
      <c r="A82" s="4" t="s">
        <v>4147</v>
      </c>
      <c r="B82" s="12">
        <v>67260</v>
      </c>
    </row>
    <row r="83" spans="1:2">
      <c r="A83" s="4" t="s">
        <v>3202</v>
      </c>
      <c r="B83" s="12">
        <v>67259</v>
      </c>
    </row>
    <row r="84" spans="1:2">
      <c r="A84" s="4" t="s">
        <v>3023</v>
      </c>
      <c r="B84" s="12">
        <v>67259</v>
      </c>
    </row>
    <row r="85" spans="1:2">
      <c r="A85" s="4" t="s">
        <v>3127</v>
      </c>
      <c r="B85" s="12">
        <v>67259</v>
      </c>
    </row>
    <row r="86" spans="1:2">
      <c r="A86" s="4" t="s">
        <v>5686</v>
      </c>
      <c r="B86" s="12">
        <v>64705</v>
      </c>
    </row>
    <row r="87" spans="1:2">
      <c r="A87" s="4" t="s">
        <v>4871</v>
      </c>
      <c r="B87" s="12">
        <v>64273</v>
      </c>
    </row>
    <row r="88" spans="1:2">
      <c r="A88" s="4" t="s">
        <v>5813</v>
      </c>
      <c r="B88" s="12">
        <v>63899</v>
      </c>
    </row>
    <row r="89" spans="1:2">
      <c r="A89" s="4" t="s">
        <v>8385</v>
      </c>
      <c r="B89" s="12">
        <v>63350</v>
      </c>
    </row>
    <row r="90" spans="1:2">
      <c r="A90" s="4" t="s">
        <v>4769</v>
      </c>
      <c r="B90" s="12">
        <v>61314</v>
      </c>
    </row>
    <row r="91" spans="1:2">
      <c r="A91" s="4" t="s">
        <v>5439</v>
      </c>
      <c r="B91" s="12">
        <v>60026</v>
      </c>
    </row>
    <row r="92" spans="1:2">
      <c r="A92" s="4" t="s">
        <v>3221</v>
      </c>
      <c r="B92" s="12">
        <v>58943</v>
      </c>
    </row>
    <row r="93" spans="1:2">
      <c r="A93" s="4" t="s">
        <v>3792</v>
      </c>
      <c r="B93" s="12">
        <v>58506</v>
      </c>
    </row>
    <row r="94" spans="1:2">
      <c r="A94" s="4" t="s">
        <v>3086</v>
      </c>
      <c r="B94" s="12">
        <v>58162</v>
      </c>
    </row>
    <row r="95" spans="1:2">
      <c r="A95" s="4" t="s">
        <v>3450</v>
      </c>
      <c r="B95" s="12">
        <v>56994</v>
      </c>
    </row>
    <row r="96" spans="1:2">
      <c r="A96" s="4" t="s">
        <v>4093</v>
      </c>
      <c r="B96" s="12">
        <v>56098</v>
      </c>
    </row>
    <row r="97" spans="1:2">
      <c r="A97" s="4" t="s">
        <v>5153</v>
      </c>
      <c r="B97" s="12">
        <v>55747</v>
      </c>
    </row>
    <row r="98" spans="1:2">
      <c r="A98" s="4" t="s">
        <v>5318</v>
      </c>
      <c r="B98" s="12">
        <v>55192</v>
      </c>
    </row>
    <row r="99" spans="1:2">
      <c r="A99" s="4" t="s">
        <v>5845</v>
      </c>
      <c r="B99" s="12">
        <v>54405</v>
      </c>
    </row>
    <row r="100" spans="1:2">
      <c r="A100" s="4" t="s">
        <v>4881</v>
      </c>
      <c r="B100" s="12">
        <v>54315</v>
      </c>
    </row>
    <row r="101" spans="1:2">
      <c r="A101" s="4" t="s">
        <v>8395</v>
      </c>
      <c r="B101" s="12">
        <v>54032</v>
      </c>
    </row>
    <row r="102" spans="1:2">
      <c r="A102" s="4" t="s">
        <v>9554</v>
      </c>
      <c r="B102" s="12">
        <v>53803</v>
      </c>
    </row>
    <row r="103" spans="1:2">
      <c r="A103" s="4" t="s">
        <v>5644</v>
      </c>
      <c r="B103" s="12">
        <v>53648</v>
      </c>
    </row>
    <row r="104" spans="1:2">
      <c r="A104" s="4" t="s">
        <v>5410</v>
      </c>
      <c r="B104" s="12">
        <v>53464</v>
      </c>
    </row>
    <row r="105" spans="1:2">
      <c r="A105" s="4" t="s">
        <v>5007</v>
      </c>
      <c r="B105" s="12">
        <v>50810</v>
      </c>
    </row>
    <row r="106" spans="1:2">
      <c r="A106" s="4" t="s">
        <v>4155</v>
      </c>
      <c r="B106" s="12">
        <v>50772</v>
      </c>
    </row>
    <row r="107" spans="1:2">
      <c r="A107" s="4" t="s">
        <v>3623</v>
      </c>
      <c r="B107" s="12">
        <v>50772</v>
      </c>
    </row>
    <row r="108" spans="1:2">
      <c r="A108" s="4" t="s">
        <v>6597</v>
      </c>
      <c r="B108" s="12">
        <v>50273</v>
      </c>
    </row>
    <row r="109" spans="1:2">
      <c r="A109" s="4" t="s">
        <v>5100</v>
      </c>
      <c r="B109" s="12">
        <v>49551</v>
      </c>
    </row>
    <row r="110" spans="1:2">
      <c r="A110" s="4" t="s">
        <v>3587</v>
      </c>
      <c r="B110" s="12">
        <v>48449</v>
      </c>
    </row>
    <row r="111" spans="1:2">
      <c r="A111" s="4" t="s">
        <v>5748</v>
      </c>
      <c r="B111" s="12">
        <v>47521</v>
      </c>
    </row>
    <row r="112" spans="1:2">
      <c r="A112" s="4" t="s">
        <v>8860</v>
      </c>
      <c r="B112" s="12">
        <v>46647</v>
      </c>
    </row>
    <row r="113" spans="1:2">
      <c r="A113" s="4" t="s">
        <v>3150</v>
      </c>
      <c r="B113" s="12">
        <v>46399</v>
      </c>
    </row>
    <row r="114" spans="1:2">
      <c r="A114" s="4" t="s">
        <v>607</v>
      </c>
      <c r="B114" s="12">
        <v>45238</v>
      </c>
    </row>
    <row r="115" spans="1:2">
      <c r="A115" s="4" t="s">
        <v>1127</v>
      </c>
      <c r="B115" s="12">
        <v>45238</v>
      </c>
    </row>
    <row r="116" spans="1:2">
      <c r="A116" s="4" t="s">
        <v>683</v>
      </c>
      <c r="B116" s="12">
        <v>45238</v>
      </c>
    </row>
    <row r="117" spans="1:2">
      <c r="A117" s="4" t="s">
        <v>8344</v>
      </c>
      <c r="B117" s="12">
        <v>44994</v>
      </c>
    </row>
    <row r="118" spans="1:2">
      <c r="A118" s="4" t="s">
        <v>7427</v>
      </c>
      <c r="B118" s="12">
        <v>44696</v>
      </c>
    </row>
    <row r="119" spans="1:2">
      <c r="A119" s="4" t="s">
        <v>3231</v>
      </c>
      <c r="B119" s="12">
        <v>44636</v>
      </c>
    </row>
    <row r="120" spans="1:2">
      <c r="A120" s="4" t="s">
        <v>1795</v>
      </c>
      <c r="B120" s="12">
        <v>44054</v>
      </c>
    </row>
    <row r="121" spans="1:2">
      <c r="A121" s="4" t="s">
        <v>8532</v>
      </c>
      <c r="B121" s="12">
        <v>44050</v>
      </c>
    </row>
    <row r="122" spans="1:2">
      <c r="A122" s="4" t="s">
        <v>28</v>
      </c>
      <c r="B122" s="12">
        <v>43994</v>
      </c>
    </row>
    <row r="123" spans="1:2">
      <c r="A123" s="4" t="s">
        <v>179</v>
      </c>
      <c r="B123" s="12">
        <v>43994</v>
      </c>
    </row>
    <row r="124" spans="1:2">
      <c r="A124" s="4" t="s">
        <v>108</v>
      </c>
      <c r="B124" s="12">
        <v>43994</v>
      </c>
    </row>
    <row r="125" spans="1:2">
      <c r="A125" s="4" t="s">
        <v>9403</v>
      </c>
      <c r="B125" s="12">
        <v>43070</v>
      </c>
    </row>
    <row r="126" spans="1:2">
      <c r="A126" s="4" t="s">
        <v>7173</v>
      </c>
      <c r="B126" s="12">
        <v>42775</v>
      </c>
    </row>
    <row r="127" spans="1:2">
      <c r="A127" s="4" t="s">
        <v>3475</v>
      </c>
      <c r="B127" s="12">
        <v>42641</v>
      </c>
    </row>
    <row r="128" spans="1:2">
      <c r="A128" s="4" t="s">
        <v>1213</v>
      </c>
      <c r="B128" s="12">
        <v>42301</v>
      </c>
    </row>
    <row r="129" spans="1:2">
      <c r="A129" s="4" t="s">
        <v>5973</v>
      </c>
      <c r="B129" s="12">
        <v>42139</v>
      </c>
    </row>
    <row r="130" spans="1:2">
      <c r="A130" s="4" t="s">
        <v>7608</v>
      </c>
      <c r="B130" s="12">
        <v>41398</v>
      </c>
    </row>
    <row r="131" spans="1:2">
      <c r="A131" s="4" t="s">
        <v>8552</v>
      </c>
      <c r="B131" s="12">
        <v>41349</v>
      </c>
    </row>
    <row r="132" spans="1:2">
      <c r="A132" s="4" t="s">
        <v>6484</v>
      </c>
      <c r="B132" s="12">
        <v>41226</v>
      </c>
    </row>
    <row r="133" spans="1:2">
      <c r="A133" s="4" t="s">
        <v>6859</v>
      </c>
      <c r="B133" s="12">
        <v>40895</v>
      </c>
    </row>
    <row r="134" spans="1:2">
      <c r="A134" s="4" t="s">
        <v>8809</v>
      </c>
      <c r="B134" s="12">
        <v>40106</v>
      </c>
    </row>
    <row r="135" spans="1:2">
      <c r="A135" s="4" t="s">
        <v>8728</v>
      </c>
      <c r="B135" s="12">
        <v>39724</v>
      </c>
    </row>
    <row r="136" spans="1:2">
      <c r="A136" s="4" t="s">
        <v>7391</v>
      </c>
      <c r="B136" s="12">
        <v>38879</v>
      </c>
    </row>
    <row r="137" spans="1:2">
      <c r="A137" s="4" t="s">
        <v>4353</v>
      </c>
      <c r="B137" s="12">
        <v>38879</v>
      </c>
    </row>
    <row r="138" spans="1:2">
      <c r="A138" s="4" t="s">
        <v>5676</v>
      </c>
      <c r="B138" s="12">
        <v>38221</v>
      </c>
    </row>
    <row r="139" spans="1:2">
      <c r="A139" s="4" t="s">
        <v>8645</v>
      </c>
      <c r="B139" s="12">
        <v>37974</v>
      </c>
    </row>
    <row r="140" spans="1:2">
      <c r="A140" s="4" t="s">
        <v>3381</v>
      </c>
      <c r="B140" s="12">
        <v>37817</v>
      </c>
    </row>
    <row r="141" spans="1:2">
      <c r="A141" s="4" t="s">
        <v>9464</v>
      </c>
      <c r="B141" s="12">
        <v>37126</v>
      </c>
    </row>
    <row r="142" spans="1:2">
      <c r="A142" s="4" t="s">
        <v>7314</v>
      </c>
      <c r="B142" s="12">
        <v>36384</v>
      </c>
    </row>
    <row r="143" spans="1:2">
      <c r="A143" s="4" t="s">
        <v>4499</v>
      </c>
      <c r="B143" s="12">
        <v>36384</v>
      </c>
    </row>
    <row r="144" spans="1:2">
      <c r="A144" s="4" t="s">
        <v>8592</v>
      </c>
      <c r="B144" s="12">
        <v>36017</v>
      </c>
    </row>
    <row r="145" spans="1:2">
      <c r="A145" s="4" t="s">
        <v>2346</v>
      </c>
      <c r="B145" s="12">
        <v>35877</v>
      </c>
    </row>
    <row r="146" spans="1:2">
      <c r="A146" s="4" t="s">
        <v>8920</v>
      </c>
      <c r="B146" s="12">
        <v>35693</v>
      </c>
    </row>
    <row r="147" spans="1:2">
      <c r="A147" s="4" t="s">
        <v>5307</v>
      </c>
      <c r="B147" s="12">
        <v>35024</v>
      </c>
    </row>
    <row r="148" spans="1:2">
      <c r="A148" s="4" t="s">
        <v>263</v>
      </c>
      <c r="B148" s="12">
        <v>34899</v>
      </c>
    </row>
    <row r="149" spans="1:2">
      <c r="A149" s="4" t="s">
        <v>839</v>
      </c>
      <c r="B149" s="12">
        <v>34899</v>
      </c>
    </row>
    <row r="150" spans="1:2">
      <c r="A150" s="4" t="s">
        <v>542</v>
      </c>
      <c r="B150" s="12">
        <v>34899</v>
      </c>
    </row>
    <row r="151" spans="1:2">
      <c r="A151" s="4" t="s">
        <v>5468</v>
      </c>
      <c r="B151" s="12">
        <v>34852</v>
      </c>
    </row>
    <row r="152" spans="1:2">
      <c r="A152" s="4" t="s">
        <v>2280</v>
      </c>
      <c r="B152" s="12">
        <v>34540</v>
      </c>
    </row>
    <row r="153" spans="1:2">
      <c r="A153" s="4" t="s">
        <v>3279</v>
      </c>
      <c r="B153" s="12">
        <v>34320</v>
      </c>
    </row>
    <row r="154" spans="1:2">
      <c r="A154" s="4" t="s">
        <v>5348</v>
      </c>
      <c r="B154" s="12">
        <v>33735</v>
      </c>
    </row>
    <row r="155" spans="1:2">
      <c r="A155" s="4" t="s">
        <v>4996</v>
      </c>
      <c r="B155" s="12">
        <v>33717</v>
      </c>
    </row>
    <row r="156" spans="1:2">
      <c r="A156" s="4" t="s">
        <v>5368</v>
      </c>
      <c r="B156" s="12">
        <v>33584</v>
      </c>
    </row>
    <row r="157" spans="1:2">
      <c r="A157" s="4" t="s">
        <v>6637</v>
      </c>
      <c r="B157" s="12">
        <v>33434</v>
      </c>
    </row>
    <row r="158" spans="1:2">
      <c r="A158" s="4" t="s">
        <v>4922</v>
      </c>
      <c r="B158" s="12">
        <v>33176</v>
      </c>
    </row>
    <row r="159" spans="1:2">
      <c r="A159" s="4" t="s">
        <v>9074</v>
      </c>
      <c r="B159" s="12">
        <v>32931</v>
      </c>
    </row>
    <row r="160" spans="1:2">
      <c r="A160" s="4" t="s">
        <v>3351</v>
      </c>
      <c r="B160" s="12">
        <v>32916</v>
      </c>
    </row>
    <row r="161" spans="1:2">
      <c r="A161" s="4" t="s">
        <v>3743</v>
      </c>
      <c r="B161" s="12">
        <v>32916</v>
      </c>
    </row>
    <row r="162" spans="1:2">
      <c r="A162" s="4" t="s">
        <v>2727</v>
      </c>
      <c r="B162" s="12">
        <v>32840</v>
      </c>
    </row>
    <row r="163" spans="1:2">
      <c r="A163" s="4" t="s">
        <v>2443</v>
      </c>
      <c r="B163" s="12">
        <v>32840</v>
      </c>
    </row>
    <row r="164" spans="1:2">
      <c r="A164" s="4" t="s">
        <v>1730</v>
      </c>
      <c r="B164" s="12">
        <v>32840</v>
      </c>
    </row>
    <row r="165" spans="1:2">
      <c r="A165" s="4" t="s">
        <v>168</v>
      </c>
      <c r="B165" s="12">
        <v>32840</v>
      </c>
    </row>
    <row r="166" spans="1:2">
      <c r="A166" s="4" t="s">
        <v>946</v>
      </c>
      <c r="B166" s="12">
        <v>32840</v>
      </c>
    </row>
    <row r="167" spans="1:2">
      <c r="A167" s="4" t="s">
        <v>3668</v>
      </c>
      <c r="B167" s="12">
        <v>32625</v>
      </c>
    </row>
    <row r="168" spans="1:2">
      <c r="A168" s="4" t="s">
        <v>4103</v>
      </c>
      <c r="B168" s="12">
        <v>31822</v>
      </c>
    </row>
    <row r="169" spans="1:2">
      <c r="A169" s="4" t="s">
        <v>4328</v>
      </c>
      <c r="B169" s="12">
        <v>31822</v>
      </c>
    </row>
    <row r="170" spans="1:2">
      <c r="A170" s="4" t="s">
        <v>4168</v>
      </c>
      <c r="B170" s="12">
        <v>31822</v>
      </c>
    </row>
    <row r="171" spans="1:2">
      <c r="A171" s="4" t="s">
        <v>8365</v>
      </c>
      <c r="B171" s="12">
        <v>31783</v>
      </c>
    </row>
    <row r="172" spans="1:2">
      <c r="A172" s="4" t="s">
        <v>6769</v>
      </c>
      <c r="B172" s="12">
        <v>31599</v>
      </c>
    </row>
    <row r="173" spans="1:2">
      <c r="A173" s="4" t="s">
        <v>3878</v>
      </c>
      <c r="B173" s="12">
        <v>31539</v>
      </c>
    </row>
    <row r="174" spans="1:2">
      <c r="A174" s="4" t="s">
        <v>4247</v>
      </c>
      <c r="B174" s="12">
        <v>31539</v>
      </c>
    </row>
    <row r="175" spans="1:2">
      <c r="A175" s="4" t="s">
        <v>5768</v>
      </c>
      <c r="B175" s="12">
        <v>31534</v>
      </c>
    </row>
    <row r="176" spans="1:2">
      <c r="A176" s="4" t="s">
        <v>8613</v>
      </c>
      <c r="B176" s="12">
        <v>31388</v>
      </c>
    </row>
    <row r="177" spans="1:2">
      <c r="A177" s="4" t="s">
        <v>6697</v>
      </c>
      <c r="B177" s="12">
        <v>31305</v>
      </c>
    </row>
    <row r="178" spans="1:2">
      <c r="A178" s="4" t="s">
        <v>3710</v>
      </c>
      <c r="B178" s="12">
        <v>30907</v>
      </c>
    </row>
    <row r="179" spans="1:2">
      <c r="A179" s="4" t="s">
        <v>6012</v>
      </c>
      <c r="B179" s="12">
        <v>30469</v>
      </c>
    </row>
    <row r="180" spans="1:2">
      <c r="A180" s="4" t="s">
        <v>1373</v>
      </c>
      <c r="B180" s="12">
        <v>30411</v>
      </c>
    </row>
    <row r="181" spans="1:2">
      <c r="A181" s="4" t="s">
        <v>87</v>
      </c>
      <c r="B181" s="12">
        <v>30411</v>
      </c>
    </row>
    <row r="182" spans="1:2">
      <c r="A182" s="4" t="s">
        <v>7680</v>
      </c>
      <c r="B182" s="12">
        <v>30355</v>
      </c>
    </row>
    <row r="183" spans="1:2">
      <c r="A183" s="4" t="s">
        <v>3172</v>
      </c>
      <c r="B183" s="12">
        <v>30254</v>
      </c>
    </row>
    <row r="184" spans="1:2">
      <c r="A184" s="4" t="s">
        <v>4651</v>
      </c>
      <c r="B184" s="12">
        <v>30254</v>
      </c>
    </row>
    <row r="185" spans="1:2">
      <c r="A185" s="4" t="s">
        <v>3391</v>
      </c>
      <c r="B185" s="12">
        <v>30254</v>
      </c>
    </row>
    <row r="186" spans="1:2">
      <c r="A186" s="4" t="s">
        <v>5070</v>
      </c>
      <c r="B186" s="12">
        <v>30058</v>
      </c>
    </row>
    <row r="187" spans="1:2">
      <c r="A187" s="4" t="s">
        <v>1332</v>
      </c>
      <c r="B187" s="12">
        <v>30023</v>
      </c>
    </row>
    <row r="188" spans="1:2">
      <c r="A188" s="4" t="s">
        <v>1672</v>
      </c>
      <c r="B188" s="12">
        <v>30023</v>
      </c>
    </row>
    <row r="189" spans="1:2">
      <c r="A189" s="4" t="s">
        <v>597</v>
      </c>
      <c r="B189" s="12">
        <v>29746</v>
      </c>
    </row>
    <row r="190" spans="1:2">
      <c r="A190" s="4" t="s">
        <v>2187</v>
      </c>
      <c r="B190" s="12">
        <v>29746</v>
      </c>
    </row>
    <row r="191" spans="1:2">
      <c r="A191" s="4" t="s">
        <v>3937</v>
      </c>
      <c r="B191" s="12">
        <v>28978</v>
      </c>
    </row>
    <row r="192" spans="1:2">
      <c r="A192" s="4" t="s">
        <v>4715</v>
      </c>
      <c r="B192" s="12">
        <v>28978</v>
      </c>
    </row>
    <row r="193" spans="1:2">
      <c r="A193" s="4" t="s">
        <v>4911</v>
      </c>
      <c r="B193" s="12">
        <v>28829</v>
      </c>
    </row>
    <row r="194" spans="1:2">
      <c r="A194" s="4" t="s">
        <v>779</v>
      </c>
      <c r="B194" s="12">
        <v>28791</v>
      </c>
    </row>
    <row r="195" spans="1:2">
      <c r="A195" s="4" t="s">
        <v>2178</v>
      </c>
      <c r="B195" s="12">
        <v>28791</v>
      </c>
    </row>
    <row r="196" spans="1:2">
      <c r="A196" s="4" t="s">
        <v>1132</v>
      </c>
      <c r="B196" s="12">
        <v>28638</v>
      </c>
    </row>
    <row r="197" spans="1:2">
      <c r="A197" s="4" t="s">
        <v>9643</v>
      </c>
      <c r="B197" s="12">
        <v>28629</v>
      </c>
    </row>
    <row r="198" spans="1:2">
      <c r="A198" s="4" t="s">
        <v>5183</v>
      </c>
      <c r="B198" s="12">
        <v>28324</v>
      </c>
    </row>
    <row r="199" spans="1:2">
      <c r="A199" s="4" t="s">
        <v>4943</v>
      </c>
      <c r="B199" s="12">
        <v>28030</v>
      </c>
    </row>
    <row r="200" spans="1:2">
      <c r="A200" s="4" t="s">
        <v>4621</v>
      </c>
      <c r="B200" s="12">
        <v>27790</v>
      </c>
    </row>
    <row r="201" spans="1:2">
      <c r="A201" s="4" t="s">
        <v>2832</v>
      </c>
      <c r="B201" s="12">
        <v>27508</v>
      </c>
    </row>
    <row r="202" spans="1:2">
      <c r="A202" s="4" t="s">
        <v>6421</v>
      </c>
      <c r="B202" s="12">
        <v>27441</v>
      </c>
    </row>
    <row r="203" spans="1:2">
      <c r="A203" s="4" t="s">
        <v>6117</v>
      </c>
      <c r="B203" s="12">
        <v>27223</v>
      </c>
    </row>
    <row r="204" spans="1:2">
      <c r="A204" s="4" t="s">
        <v>5758</v>
      </c>
      <c r="B204" s="12">
        <v>27201</v>
      </c>
    </row>
    <row r="205" spans="1:2">
      <c r="A205" s="4" t="s">
        <v>407</v>
      </c>
      <c r="B205" s="12">
        <v>27151</v>
      </c>
    </row>
    <row r="206" spans="1:2">
      <c r="A206" s="4" t="s">
        <v>5049</v>
      </c>
      <c r="B206" s="12">
        <v>27139</v>
      </c>
    </row>
    <row r="207" spans="1:2">
      <c r="A207" s="4" t="s">
        <v>4075</v>
      </c>
      <c r="B207" s="12">
        <v>26880</v>
      </c>
    </row>
    <row r="208" spans="1:2">
      <c r="A208" s="4" t="s">
        <v>3748</v>
      </c>
      <c r="B208" s="12">
        <v>26603</v>
      </c>
    </row>
    <row r="209" spans="1:2">
      <c r="A209" s="4" t="s">
        <v>5389</v>
      </c>
      <c r="B209" s="12">
        <v>26556</v>
      </c>
    </row>
    <row r="210" spans="1:2">
      <c r="A210" s="4" t="s">
        <v>9238</v>
      </c>
      <c r="B210" s="12">
        <v>26543</v>
      </c>
    </row>
    <row r="211" spans="1:2">
      <c r="A211" s="4" t="s">
        <v>6687</v>
      </c>
      <c r="B211" s="12">
        <v>26423</v>
      </c>
    </row>
    <row r="212" spans="1:2">
      <c r="A212" s="4" t="s">
        <v>6217</v>
      </c>
      <c r="B212" s="12">
        <v>26194</v>
      </c>
    </row>
    <row r="213" spans="1:2">
      <c r="A213" s="4" t="s">
        <v>8900</v>
      </c>
      <c r="B213" s="12">
        <v>26164</v>
      </c>
    </row>
    <row r="214" spans="1:2">
      <c r="A214" s="4" t="s">
        <v>7842</v>
      </c>
      <c r="B214" s="12">
        <v>25996</v>
      </c>
    </row>
    <row r="215" spans="1:2">
      <c r="A215" s="4" t="s">
        <v>6259</v>
      </c>
      <c r="B215" s="12">
        <v>25910</v>
      </c>
    </row>
    <row r="216" spans="1:2">
      <c r="A216" s="4" t="s">
        <v>5400</v>
      </c>
      <c r="B216" s="12">
        <v>25903</v>
      </c>
    </row>
    <row r="217" spans="1:2">
      <c r="A217" s="4" t="s">
        <v>6362</v>
      </c>
      <c r="B217" s="12">
        <v>25886</v>
      </c>
    </row>
    <row r="218" spans="1:2">
      <c r="A218" s="4" t="s">
        <v>3686</v>
      </c>
      <c r="B218" s="12">
        <v>25824</v>
      </c>
    </row>
    <row r="219" spans="1:2">
      <c r="A219" s="4" t="s">
        <v>3633</v>
      </c>
      <c r="B219" s="12">
        <v>25824</v>
      </c>
    </row>
    <row r="220" spans="1:2">
      <c r="A220" s="4" t="s">
        <v>3361</v>
      </c>
      <c r="B220" s="12">
        <v>25824</v>
      </c>
    </row>
    <row r="221" spans="1:2">
      <c r="A221" s="4" t="s">
        <v>6076</v>
      </c>
      <c r="B221" s="12">
        <v>25771</v>
      </c>
    </row>
    <row r="222" spans="1:2">
      <c r="A222" s="4" t="s">
        <v>6473</v>
      </c>
      <c r="B222" s="12">
        <v>25607</v>
      </c>
    </row>
    <row r="223" spans="1:2">
      <c r="A223" s="4" t="s">
        <v>5834</v>
      </c>
      <c r="B223" s="12">
        <v>25488</v>
      </c>
    </row>
    <row r="224" spans="1:2">
      <c r="A224" s="4" t="s">
        <v>8768</v>
      </c>
      <c r="B224" s="12">
        <v>25340</v>
      </c>
    </row>
    <row r="225" spans="1:2">
      <c r="A225" s="4" t="s">
        <v>8279</v>
      </c>
      <c r="B225" s="12">
        <v>25262</v>
      </c>
    </row>
    <row r="226" spans="1:2">
      <c r="A226" s="4" t="s">
        <v>2045</v>
      </c>
      <c r="B226" s="12">
        <v>25177</v>
      </c>
    </row>
    <row r="227" spans="1:2">
      <c r="A227" s="4" t="s">
        <v>6628</v>
      </c>
      <c r="B227" s="12">
        <v>25006</v>
      </c>
    </row>
    <row r="228" spans="1:2">
      <c r="A228" s="4" t="s">
        <v>996</v>
      </c>
      <c r="B228" s="12">
        <v>24871</v>
      </c>
    </row>
    <row r="229" spans="1:2">
      <c r="A229" s="4" t="s">
        <v>351</v>
      </c>
      <c r="B229" s="12">
        <v>24871</v>
      </c>
    </row>
    <row r="230" spans="1:2">
      <c r="A230" s="4" t="s">
        <v>67</v>
      </c>
      <c r="B230" s="12">
        <v>24871</v>
      </c>
    </row>
    <row r="231" spans="1:2">
      <c r="A231" s="4" t="s">
        <v>4821</v>
      </c>
      <c r="B231" s="12">
        <v>24791</v>
      </c>
    </row>
    <row r="232" spans="1:2">
      <c r="A232" s="4" t="s">
        <v>1273</v>
      </c>
      <c r="B232" s="12">
        <v>24780</v>
      </c>
    </row>
    <row r="233" spans="1:2">
      <c r="A233" s="4" t="s">
        <v>482</v>
      </c>
      <c r="B233" s="12">
        <v>24780</v>
      </c>
    </row>
    <row r="234" spans="1:2">
      <c r="A234" s="4" t="s">
        <v>5716</v>
      </c>
      <c r="B234" s="12">
        <v>24432</v>
      </c>
    </row>
    <row r="235" spans="1:2">
      <c r="A235" s="4" t="s">
        <v>824</v>
      </c>
      <c r="B235" s="12">
        <v>24269</v>
      </c>
    </row>
    <row r="236" spans="1:2">
      <c r="A236" s="4" t="s">
        <v>757</v>
      </c>
      <c r="B236" s="12">
        <v>24269</v>
      </c>
    </row>
    <row r="237" spans="1:2">
      <c r="A237" s="4" t="s">
        <v>17</v>
      </c>
      <c r="B237" s="12">
        <v>24269</v>
      </c>
    </row>
    <row r="238" spans="1:2">
      <c r="A238" s="4" t="s">
        <v>972</v>
      </c>
      <c r="B238" s="12">
        <v>24269</v>
      </c>
    </row>
    <row r="239" spans="1:2">
      <c r="A239" s="4" t="s">
        <v>416</v>
      </c>
      <c r="B239" s="12">
        <v>24269</v>
      </c>
    </row>
    <row r="240" spans="1:2">
      <c r="A240" s="4" t="s">
        <v>1950</v>
      </c>
      <c r="B240" s="12">
        <v>24269</v>
      </c>
    </row>
    <row r="241" spans="1:2">
      <c r="A241" s="4" t="s">
        <v>8542</v>
      </c>
      <c r="B241" s="12">
        <v>24247</v>
      </c>
    </row>
    <row r="242" spans="1:2">
      <c r="A242" s="4" t="s">
        <v>8491</v>
      </c>
      <c r="B242" s="12">
        <v>23484</v>
      </c>
    </row>
    <row r="243" spans="1:2">
      <c r="A243" s="4" t="s">
        <v>8447</v>
      </c>
      <c r="B243" s="12">
        <v>23316</v>
      </c>
    </row>
    <row r="244" spans="1:2">
      <c r="A244" s="4" t="s">
        <v>6442</v>
      </c>
      <c r="B244" s="12">
        <v>23174</v>
      </c>
    </row>
    <row r="245" spans="1:2">
      <c r="A245" s="4" t="s">
        <v>1522</v>
      </c>
      <c r="B245" s="12">
        <v>23169</v>
      </c>
    </row>
    <row r="246" spans="1:2">
      <c r="A246" s="4" t="s">
        <v>5531</v>
      </c>
      <c r="B246" s="12">
        <v>23022</v>
      </c>
    </row>
    <row r="247" spans="1:2">
      <c r="A247" s="4" t="s">
        <v>8087</v>
      </c>
      <c r="B247" s="12">
        <v>22860</v>
      </c>
    </row>
    <row r="248" spans="1:2">
      <c r="A248" s="4" t="s">
        <v>4208</v>
      </c>
      <c r="B248" s="12">
        <v>22638</v>
      </c>
    </row>
    <row r="249" spans="1:2">
      <c r="A249" s="4" t="s">
        <v>4568</v>
      </c>
      <c r="B249" s="12">
        <v>22638</v>
      </c>
    </row>
    <row r="250" spans="1:2">
      <c r="A250" s="4" t="s">
        <v>3182</v>
      </c>
      <c r="B250" s="12">
        <v>22636</v>
      </c>
    </row>
    <row r="251" spans="1:2">
      <c r="A251" s="4" t="s">
        <v>6657</v>
      </c>
      <c r="B251" s="12">
        <v>22618</v>
      </c>
    </row>
    <row r="252" spans="1:2">
      <c r="A252" s="4" t="s">
        <v>898</v>
      </c>
      <c r="B252" s="12">
        <v>22420</v>
      </c>
    </row>
    <row r="253" spans="1:2">
      <c r="A253" s="4" t="s">
        <v>7629</v>
      </c>
      <c r="B253" s="12">
        <v>22420</v>
      </c>
    </row>
    <row r="254" spans="1:2">
      <c r="A254" s="4" t="s">
        <v>7093</v>
      </c>
      <c r="B254" s="12">
        <v>22375</v>
      </c>
    </row>
    <row r="255" spans="1:2">
      <c r="A255" s="4" t="s">
        <v>3192</v>
      </c>
      <c r="B255" s="12">
        <v>22318</v>
      </c>
    </row>
    <row r="256" spans="1:2">
      <c r="A256" s="4" t="s">
        <v>3979</v>
      </c>
      <c r="B256" s="12">
        <v>21916</v>
      </c>
    </row>
    <row r="257" spans="1:2">
      <c r="A257" s="4" t="s">
        <v>4085</v>
      </c>
      <c r="B257" s="12">
        <v>21796</v>
      </c>
    </row>
    <row r="258" spans="1:2">
      <c r="A258" s="4" t="s">
        <v>3816</v>
      </c>
      <c r="B258" s="12">
        <v>21796</v>
      </c>
    </row>
    <row r="259" spans="1:2">
      <c r="A259" s="4" t="s">
        <v>3055</v>
      </c>
      <c r="B259" s="12">
        <v>21796</v>
      </c>
    </row>
    <row r="260" spans="1:2">
      <c r="A260" s="4" t="s">
        <v>8501</v>
      </c>
      <c r="B260" s="12">
        <v>21783</v>
      </c>
    </row>
    <row r="261" spans="1:2">
      <c r="A261" s="4" t="s">
        <v>4832</v>
      </c>
      <c r="B261" s="12">
        <v>21764</v>
      </c>
    </row>
    <row r="262" spans="1:2">
      <c r="A262" s="4" t="s">
        <v>7082</v>
      </c>
      <c r="B262" s="12">
        <v>21762</v>
      </c>
    </row>
    <row r="263" spans="1:2">
      <c r="A263" s="4" t="s">
        <v>5121</v>
      </c>
      <c r="B263" s="12">
        <v>21372</v>
      </c>
    </row>
    <row r="264" spans="1:2">
      <c r="A264" s="4" t="s">
        <v>3236</v>
      </c>
      <c r="B264" s="12">
        <v>21350</v>
      </c>
    </row>
    <row r="265" spans="1:2">
      <c r="A265" s="4" t="s">
        <v>3874</v>
      </c>
      <c r="B265" s="12">
        <v>21350</v>
      </c>
    </row>
    <row r="266" spans="1:2">
      <c r="A266" s="4" t="s">
        <v>3802</v>
      </c>
      <c r="B266" s="12">
        <v>21350</v>
      </c>
    </row>
    <row r="267" spans="1:2">
      <c r="A267" s="4" t="s">
        <v>2927</v>
      </c>
      <c r="B267" s="12">
        <v>21252</v>
      </c>
    </row>
    <row r="268" spans="1:2">
      <c r="A268" s="4" t="s">
        <v>2056</v>
      </c>
      <c r="B268" s="12">
        <v>21252</v>
      </c>
    </row>
    <row r="269" spans="1:2">
      <c r="A269" s="4" t="s">
        <v>5793</v>
      </c>
      <c r="B269" s="12">
        <v>21010</v>
      </c>
    </row>
    <row r="270" spans="1:2">
      <c r="A270" s="4" t="s">
        <v>3916</v>
      </c>
      <c r="B270" s="12">
        <v>20879</v>
      </c>
    </row>
    <row r="271" spans="1:2">
      <c r="A271" s="4" t="s">
        <v>9433</v>
      </c>
      <c r="B271" s="12">
        <v>20869</v>
      </c>
    </row>
    <row r="272" spans="1:2">
      <c r="A272" s="4" t="s">
        <v>293</v>
      </c>
      <c r="B272" s="12">
        <v>20850</v>
      </c>
    </row>
    <row r="273" spans="1:2">
      <c r="A273" s="4" t="s">
        <v>1258</v>
      </c>
      <c r="B273" s="12">
        <v>20850</v>
      </c>
    </row>
    <row r="274" spans="1:2">
      <c r="A274" s="4" t="s">
        <v>1012</v>
      </c>
      <c r="B274" s="12">
        <v>20850</v>
      </c>
    </row>
    <row r="275" spans="1:2">
      <c r="A275" s="4" t="s">
        <v>7881</v>
      </c>
      <c r="B275" s="12">
        <v>20668</v>
      </c>
    </row>
    <row r="276" spans="1:2">
      <c r="A276" s="4" t="s">
        <v>5875</v>
      </c>
      <c r="B276" s="12">
        <v>20457</v>
      </c>
    </row>
    <row r="277" spans="1:2">
      <c r="A277" s="4" t="s">
        <v>6392</v>
      </c>
      <c r="B277" s="12">
        <v>20398</v>
      </c>
    </row>
    <row r="278" spans="1:2">
      <c r="A278" s="4" t="s">
        <v>6667</v>
      </c>
      <c r="B278" s="12">
        <v>20342</v>
      </c>
    </row>
    <row r="279" spans="1:2">
      <c r="A279" s="4" t="s">
        <v>3400</v>
      </c>
      <c r="B279" s="12">
        <v>20311</v>
      </c>
    </row>
    <row r="280" spans="1:2">
      <c r="A280" s="4" t="s">
        <v>6452</v>
      </c>
      <c r="B280" s="12">
        <v>20218</v>
      </c>
    </row>
    <row r="281" spans="1:2">
      <c r="A281" s="4" t="s">
        <v>653</v>
      </c>
      <c r="B281" s="12">
        <v>20053</v>
      </c>
    </row>
    <row r="282" spans="1:2">
      <c r="A282" s="4" t="s">
        <v>9043</v>
      </c>
      <c r="B282" s="12">
        <v>19998</v>
      </c>
    </row>
    <row r="283" spans="1:2">
      <c r="A283" s="4" t="s">
        <v>2917</v>
      </c>
      <c r="B283" s="12">
        <v>19763</v>
      </c>
    </row>
    <row r="284" spans="1:2">
      <c r="A284" s="4" t="s">
        <v>5993</v>
      </c>
      <c r="B284" s="12">
        <v>19624</v>
      </c>
    </row>
    <row r="285" spans="1:2">
      <c r="A285" s="4" t="s">
        <v>9032</v>
      </c>
      <c r="B285" s="12">
        <v>19621</v>
      </c>
    </row>
    <row r="286" spans="1:2">
      <c r="A286" s="4" t="s">
        <v>4027</v>
      </c>
      <c r="B286" s="12">
        <v>19253</v>
      </c>
    </row>
    <row r="287" spans="1:2">
      <c r="A287" s="4" t="s">
        <v>3682</v>
      </c>
      <c r="B287" s="12">
        <v>19252</v>
      </c>
    </row>
    <row r="288" spans="1:2">
      <c r="A288" s="4" t="s">
        <v>3730</v>
      </c>
      <c r="B288" s="12">
        <v>19252</v>
      </c>
    </row>
    <row r="289" spans="1:2">
      <c r="A289" s="4" t="s">
        <v>3460</v>
      </c>
      <c r="B289" s="12">
        <v>19252</v>
      </c>
    </row>
    <row r="290" spans="1:2">
      <c r="A290" s="4" t="s">
        <v>3678</v>
      </c>
      <c r="B290" s="12">
        <v>19252</v>
      </c>
    </row>
    <row r="291" spans="1:2">
      <c r="A291" s="4" t="s">
        <v>3299</v>
      </c>
      <c r="B291" s="12">
        <v>19252</v>
      </c>
    </row>
    <row r="292" spans="1:2">
      <c r="A292" s="4" t="s">
        <v>4720</v>
      </c>
      <c r="B292" s="12">
        <v>18998</v>
      </c>
    </row>
    <row r="293" spans="1:2">
      <c r="A293" s="4" t="s">
        <v>3739</v>
      </c>
      <c r="B293" s="12">
        <v>18998</v>
      </c>
    </row>
    <row r="294" spans="1:2">
      <c r="A294" s="4" t="s">
        <v>3207</v>
      </c>
      <c r="B294" s="12">
        <v>18998</v>
      </c>
    </row>
    <row r="295" spans="1:2">
      <c r="A295" s="4" t="s">
        <v>3583</v>
      </c>
      <c r="B295" s="12">
        <v>18998</v>
      </c>
    </row>
    <row r="296" spans="1:2">
      <c r="A296" s="4" t="s">
        <v>3520</v>
      </c>
      <c r="B296" s="12">
        <v>18998</v>
      </c>
    </row>
    <row r="297" spans="1:2">
      <c r="A297" s="4" t="s">
        <v>1929</v>
      </c>
      <c r="B297" s="12">
        <v>18872</v>
      </c>
    </row>
    <row r="298" spans="1:2">
      <c r="A298" s="4" t="s">
        <v>158</v>
      </c>
      <c r="B298" s="12">
        <v>18757</v>
      </c>
    </row>
    <row r="299" spans="1:2">
      <c r="A299" s="4" t="s">
        <v>3574</v>
      </c>
      <c r="B299" s="12">
        <v>18678</v>
      </c>
    </row>
    <row r="300" spans="1:2">
      <c r="A300" s="4" t="s">
        <v>6759</v>
      </c>
      <c r="B300" s="12">
        <v>18656</v>
      </c>
    </row>
    <row r="301" spans="1:2">
      <c r="A301" s="4" t="s">
        <v>4055</v>
      </c>
      <c r="B301" s="12">
        <v>18654</v>
      </c>
    </row>
    <row r="302" spans="1:2">
      <c r="A302" s="4" t="s">
        <v>8311</v>
      </c>
      <c r="B302" s="12">
        <v>18543</v>
      </c>
    </row>
    <row r="303" spans="1:2">
      <c r="A303" s="4" t="s">
        <v>10209</v>
      </c>
      <c r="B303" s="12">
        <v>18497</v>
      </c>
    </row>
    <row r="304" spans="1:2">
      <c r="A304" s="4" t="s">
        <v>9156</v>
      </c>
      <c r="B304" s="12">
        <v>18462</v>
      </c>
    </row>
    <row r="305" spans="1:2">
      <c r="A305" s="4" t="s">
        <v>6505</v>
      </c>
      <c r="B305" s="12">
        <v>18331</v>
      </c>
    </row>
    <row r="306" spans="1:2">
      <c r="A306" s="4" t="s">
        <v>3510</v>
      </c>
      <c r="B306" s="12">
        <v>18202</v>
      </c>
    </row>
    <row r="307" spans="1:2">
      <c r="A307" s="4" t="s">
        <v>5203</v>
      </c>
      <c r="B307" s="12">
        <v>18139</v>
      </c>
    </row>
    <row r="308" spans="1:2">
      <c r="A308" s="4" t="s">
        <v>9514</v>
      </c>
      <c r="B308" s="12">
        <v>17994</v>
      </c>
    </row>
    <row r="309" spans="1:2">
      <c r="A309" s="4" t="s">
        <v>3820</v>
      </c>
      <c r="B309" s="12">
        <v>17833</v>
      </c>
    </row>
    <row r="310" spans="1:2">
      <c r="A310" s="4" t="s">
        <v>3596</v>
      </c>
      <c r="B310" s="12">
        <v>17831</v>
      </c>
    </row>
    <row r="311" spans="1:2">
      <c r="A311" s="4" t="s">
        <v>2968</v>
      </c>
      <c r="B311" s="12">
        <v>17831</v>
      </c>
    </row>
    <row r="312" spans="1:2">
      <c r="A312" s="4" t="s">
        <v>3396</v>
      </c>
      <c r="B312" s="12">
        <v>17831</v>
      </c>
    </row>
    <row r="313" spans="1:2">
      <c r="A313" s="4" t="s">
        <v>5634</v>
      </c>
      <c r="B313" s="12">
        <v>17810</v>
      </c>
    </row>
    <row r="314" spans="1:2">
      <c r="A314" s="4" t="s">
        <v>9085</v>
      </c>
      <c r="B314" s="12">
        <v>17424</v>
      </c>
    </row>
    <row r="315" spans="1:2">
      <c r="A315" s="4" t="s">
        <v>3000</v>
      </c>
      <c r="B315" s="12">
        <v>17415</v>
      </c>
    </row>
    <row r="316" spans="1:2">
      <c r="A316" s="4" t="s">
        <v>3495</v>
      </c>
      <c r="B316" s="12">
        <v>17415</v>
      </c>
    </row>
    <row r="317" spans="1:2">
      <c r="A317" s="4" t="s">
        <v>3010</v>
      </c>
      <c r="B317" s="12">
        <v>17415</v>
      </c>
    </row>
    <row r="318" spans="1:2">
      <c r="A318" s="4" t="s">
        <v>6729</v>
      </c>
      <c r="B318" s="12">
        <v>17413</v>
      </c>
    </row>
    <row r="319" spans="1:2">
      <c r="A319" s="4" t="s">
        <v>6567</v>
      </c>
      <c r="B319" s="12">
        <v>17394</v>
      </c>
    </row>
    <row r="320" spans="1:2">
      <c r="A320" s="4" t="s">
        <v>5696</v>
      </c>
      <c r="B320" s="12">
        <v>17348</v>
      </c>
    </row>
    <row r="321" spans="1:2">
      <c r="A321" s="4" t="s">
        <v>11295</v>
      </c>
      <c r="B321" s="12">
        <v>17325</v>
      </c>
    </row>
    <row r="322" spans="1:2">
      <c r="A322" s="4" t="s">
        <v>8656</v>
      </c>
      <c r="B322" s="12">
        <v>17218</v>
      </c>
    </row>
    <row r="323" spans="1:2">
      <c r="A323" s="4" t="s">
        <v>3834</v>
      </c>
      <c r="B323" s="12">
        <v>17129</v>
      </c>
    </row>
    <row r="324" spans="1:2">
      <c r="A324" s="4" t="s">
        <v>58</v>
      </c>
      <c r="B324" s="12">
        <v>16905</v>
      </c>
    </row>
    <row r="325" spans="1:2">
      <c r="A325" s="4" t="s">
        <v>3700</v>
      </c>
      <c r="B325" s="12">
        <v>16685</v>
      </c>
    </row>
    <row r="326" spans="1:2">
      <c r="A326" s="4" t="s">
        <v>7456</v>
      </c>
      <c r="B326" s="12">
        <v>16680</v>
      </c>
    </row>
    <row r="327" spans="1:2">
      <c r="A327" s="4" t="s">
        <v>3962</v>
      </c>
      <c r="B327" s="12">
        <v>16557</v>
      </c>
    </row>
    <row r="328" spans="1:2">
      <c r="A328" s="4" t="s">
        <v>3974</v>
      </c>
      <c r="B328" s="12">
        <v>16557</v>
      </c>
    </row>
    <row r="329" spans="1:2">
      <c r="A329" s="4" t="s">
        <v>1368</v>
      </c>
      <c r="B329" s="12">
        <v>16299</v>
      </c>
    </row>
    <row r="330" spans="1:2">
      <c r="A330" s="4" t="s">
        <v>224</v>
      </c>
      <c r="B330" s="12">
        <v>16299</v>
      </c>
    </row>
    <row r="331" spans="1:2">
      <c r="A331" s="4" t="s">
        <v>8106</v>
      </c>
      <c r="B331" s="12">
        <v>16182</v>
      </c>
    </row>
    <row r="332" spans="1:2">
      <c r="A332" s="4" t="s">
        <v>8910</v>
      </c>
      <c r="B332" s="12">
        <v>16166</v>
      </c>
    </row>
    <row r="333" spans="1:2">
      <c r="A333" s="4" t="s">
        <v>7852</v>
      </c>
      <c r="B333" s="12">
        <v>16146</v>
      </c>
    </row>
    <row r="334" spans="1:2">
      <c r="A334" s="4" t="s">
        <v>10559</v>
      </c>
      <c r="B334" s="12">
        <v>16020</v>
      </c>
    </row>
    <row r="335" spans="1:2">
      <c r="A335" s="4" t="s">
        <v>3135</v>
      </c>
      <c r="B335" s="12">
        <v>15970</v>
      </c>
    </row>
    <row r="336" spans="1:2">
      <c r="A336" s="4" t="s">
        <v>7518</v>
      </c>
      <c r="B336" s="12">
        <v>15867</v>
      </c>
    </row>
    <row r="337" spans="1:2">
      <c r="A337" s="4" t="s">
        <v>5952</v>
      </c>
      <c r="B337" s="12">
        <v>15790</v>
      </c>
    </row>
    <row r="338" spans="1:2">
      <c r="A338" s="4" t="s">
        <v>6228</v>
      </c>
      <c r="B338" s="12">
        <v>15783</v>
      </c>
    </row>
    <row r="339" spans="1:2">
      <c r="A339" s="4" t="s">
        <v>8971</v>
      </c>
      <c r="B339" s="12">
        <v>15646</v>
      </c>
    </row>
    <row r="340" spans="1:2">
      <c r="A340" s="4" t="s">
        <v>8406</v>
      </c>
      <c r="B340" s="12">
        <v>15592</v>
      </c>
    </row>
    <row r="341" spans="1:2">
      <c r="A341" s="4" t="s">
        <v>8840</v>
      </c>
      <c r="B341" s="12">
        <v>15453</v>
      </c>
    </row>
    <row r="342" spans="1:2">
      <c r="A342" s="4" t="s">
        <v>10984</v>
      </c>
      <c r="B342" s="12">
        <v>15382</v>
      </c>
    </row>
    <row r="343" spans="1:2">
      <c r="A343" s="4" t="s">
        <v>5039</v>
      </c>
      <c r="B343" s="12">
        <v>15295</v>
      </c>
    </row>
    <row r="344" spans="1:2">
      <c r="A344" s="4" t="s">
        <v>9176</v>
      </c>
      <c r="B344" s="12">
        <v>15276</v>
      </c>
    </row>
    <row r="345" spans="1:2">
      <c r="A345" s="4" t="s">
        <v>11545</v>
      </c>
      <c r="B345" s="12">
        <v>15252</v>
      </c>
    </row>
    <row r="346" spans="1:2">
      <c r="A346" s="4" t="s">
        <v>5142</v>
      </c>
      <c r="B346" s="12">
        <v>15233</v>
      </c>
    </row>
    <row r="347" spans="1:2">
      <c r="A347" s="4" t="s">
        <v>77</v>
      </c>
      <c r="B347" s="12">
        <v>15188</v>
      </c>
    </row>
    <row r="348" spans="1:2">
      <c r="A348" s="4" t="s">
        <v>5572</v>
      </c>
      <c r="B348" s="12">
        <v>15137</v>
      </c>
    </row>
    <row r="349" spans="1:2">
      <c r="A349" s="4" t="s">
        <v>9771</v>
      </c>
      <c r="B349" s="12">
        <v>15034</v>
      </c>
    </row>
    <row r="350" spans="1:2">
      <c r="A350" s="4" t="s">
        <v>6319</v>
      </c>
      <c r="B350" s="12">
        <v>15032</v>
      </c>
    </row>
    <row r="351" spans="1:2">
      <c r="A351" s="4" t="s">
        <v>5962</v>
      </c>
      <c r="B351" s="12">
        <v>14969</v>
      </c>
    </row>
    <row r="352" spans="1:2">
      <c r="A352" s="4" t="s">
        <v>5163</v>
      </c>
      <c r="B352" s="12">
        <v>14961</v>
      </c>
    </row>
    <row r="353" spans="1:2">
      <c r="A353" s="4" t="s">
        <v>9603</v>
      </c>
      <c r="B353" s="12">
        <v>14947</v>
      </c>
    </row>
    <row r="354" spans="1:2">
      <c r="A354" s="4" t="s">
        <v>2581</v>
      </c>
      <c r="B354" s="12">
        <v>14896</v>
      </c>
    </row>
    <row r="355" spans="1:2">
      <c r="A355" s="4" t="s">
        <v>4965</v>
      </c>
      <c r="B355" s="12">
        <v>14778</v>
      </c>
    </row>
    <row r="356" spans="1:2">
      <c r="A356" s="4" t="s">
        <v>9299</v>
      </c>
      <c r="B356" s="12">
        <v>14667</v>
      </c>
    </row>
    <row r="357" spans="1:2">
      <c r="A357" s="4" t="s">
        <v>3336</v>
      </c>
      <c r="B357" s="12">
        <v>14648</v>
      </c>
    </row>
    <row r="358" spans="1:2">
      <c r="A358" s="4" t="s">
        <v>6299</v>
      </c>
      <c r="B358" s="12">
        <v>14629</v>
      </c>
    </row>
    <row r="359" spans="1:2">
      <c r="A359" s="4" t="s">
        <v>4675</v>
      </c>
      <c r="B359" s="12">
        <v>14560</v>
      </c>
    </row>
    <row r="360" spans="1:2">
      <c r="A360" s="4" t="s">
        <v>3638</v>
      </c>
      <c r="B360" s="12">
        <v>14404</v>
      </c>
    </row>
    <row r="361" spans="1:2">
      <c r="A361" s="4" t="s">
        <v>4542</v>
      </c>
      <c r="B361" s="12">
        <v>14404</v>
      </c>
    </row>
    <row r="362" spans="1:2">
      <c r="A362" s="4" t="s">
        <v>8930</v>
      </c>
      <c r="B362" s="12">
        <v>14391</v>
      </c>
    </row>
    <row r="363" spans="1:2">
      <c r="A363" s="4" t="s">
        <v>6341</v>
      </c>
      <c r="B363" s="12">
        <v>14371</v>
      </c>
    </row>
    <row r="364" spans="1:2">
      <c r="A364" s="4" t="s">
        <v>8717</v>
      </c>
      <c r="B364" s="12">
        <v>14368</v>
      </c>
    </row>
    <row r="365" spans="1:2">
      <c r="A365" s="4" t="s">
        <v>9713</v>
      </c>
      <c r="B365" s="12">
        <v>14290</v>
      </c>
    </row>
    <row r="366" spans="1:2">
      <c r="A366" s="4" t="s">
        <v>3106</v>
      </c>
      <c r="B366" s="12">
        <v>14282</v>
      </c>
    </row>
    <row r="367" spans="1:2">
      <c r="A367" s="4" t="s">
        <v>4343</v>
      </c>
      <c r="B367" s="12">
        <v>14266</v>
      </c>
    </row>
    <row r="368" spans="1:2">
      <c r="A368" s="4" t="s">
        <v>7872</v>
      </c>
      <c r="B368" s="12">
        <v>14237</v>
      </c>
    </row>
    <row r="369" spans="1:2">
      <c r="A369" s="4" t="s">
        <v>3272</v>
      </c>
      <c r="B369" s="12">
        <v>14185</v>
      </c>
    </row>
    <row r="370" spans="1:2">
      <c r="A370" s="4" t="s">
        <v>2035</v>
      </c>
      <c r="B370" s="12">
        <v>14184</v>
      </c>
    </row>
    <row r="371" spans="1:2">
      <c r="A371" s="4" t="s">
        <v>12261</v>
      </c>
      <c r="B371" s="12">
        <v>14160</v>
      </c>
    </row>
    <row r="372" spans="1:2">
      <c r="A372" s="4" t="s">
        <v>8426</v>
      </c>
      <c r="B372" s="12">
        <v>14120</v>
      </c>
    </row>
    <row r="373" spans="1:2">
      <c r="A373" s="4" t="s">
        <v>8961</v>
      </c>
      <c r="B373" s="12">
        <v>14062</v>
      </c>
    </row>
    <row r="374" spans="1:2">
      <c r="A374" s="4" t="s">
        <v>8510</v>
      </c>
      <c r="B374" s="12">
        <v>14030</v>
      </c>
    </row>
    <row r="375" spans="1:2">
      <c r="A375" s="4" t="s">
        <v>6779</v>
      </c>
      <c r="B375" s="12">
        <v>13971</v>
      </c>
    </row>
    <row r="376" spans="1:2">
      <c r="A376" s="4" t="s">
        <v>7822</v>
      </c>
      <c r="B376" s="12">
        <v>13944</v>
      </c>
    </row>
    <row r="377" spans="1:2">
      <c r="A377" s="4" t="s">
        <v>5562</v>
      </c>
      <c r="B377" s="12">
        <v>13797</v>
      </c>
    </row>
    <row r="378" spans="1:2">
      <c r="A378" s="4" t="s">
        <v>8097</v>
      </c>
      <c r="B378" s="12">
        <v>13572</v>
      </c>
    </row>
    <row r="379" spans="1:2">
      <c r="A379" s="4" t="s">
        <v>5236</v>
      </c>
      <c r="B379" s="12">
        <v>13568</v>
      </c>
    </row>
    <row r="380" spans="1:2">
      <c r="A380" s="4" t="s">
        <v>1652</v>
      </c>
      <c r="B380" s="12">
        <v>13552</v>
      </c>
    </row>
    <row r="381" spans="1:2">
      <c r="A381" s="4" t="s">
        <v>357</v>
      </c>
      <c r="B381" s="12">
        <v>13552</v>
      </c>
    </row>
    <row r="382" spans="1:2">
      <c r="A382" s="4" t="s">
        <v>1627</v>
      </c>
      <c r="B382" s="12">
        <v>13552</v>
      </c>
    </row>
    <row r="383" spans="1:2">
      <c r="A383" s="4" t="s">
        <v>7113</v>
      </c>
      <c r="B383" s="12">
        <v>13544</v>
      </c>
    </row>
    <row r="384" spans="1:2">
      <c r="A384" s="4" t="s">
        <v>9544</v>
      </c>
      <c r="B384" s="12">
        <v>13406</v>
      </c>
    </row>
    <row r="385" spans="1:2">
      <c r="A385" s="4" t="s">
        <v>113</v>
      </c>
      <c r="B385" s="12">
        <v>13391</v>
      </c>
    </row>
    <row r="386" spans="1:2">
      <c r="A386" s="4" t="s">
        <v>8300</v>
      </c>
      <c r="B386" s="12">
        <v>13300</v>
      </c>
    </row>
    <row r="387" spans="1:2">
      <c r="A387" s="4" t="s">
        <v>10520</v>
      </c>
      <c r="B387" s="12">
        <v>13251</v>
      </c>
    </row>
    <row r="388" spans="1:2">
      <c r="A388" s="4" t="s">
        <v>9392</v>
      </c>
      <c r="B388" s="12">
        <v>13250</v>
      </c>
    </row>
    <row r="389" spans="1:2">
      <c r="A389" s="4" t="s">
        <v>3326</v>
      </c>
      <c r="B389" s="12">
        <v>13246</v>
      </c>
    </row>
    <row r="390" spans="1:2">
      <c r="A390" s="4" t="s">
        <v>7666</v>
      </c>
      <c r="B390" s="12">
        <v>13199</v>
      </c>
    </row>
    <row r="391" spans="1:2">
      <c r="A391" s="4" t="s">
        <v>9494</v>
      </c>
      <c r="B391" s="12">
        <v>13165</v>
      </c>
    </row>
    <row r="392" spans="1:2">
      <c r="A392" s="4" t="s">
        <v>9994</v>
      </c>
      <c r="B392" s="12">
        <v>13127</v>
      </c>
    </row>
    <row r="393" spans="1:2">
      <c r="A393" s="4" t="s">
        <v>1487</v>
      </c>
      <c r="B393" s="12">
        <v>13120</v>
      </c>
    </row>
    <row r="394" spans="1:2">
      <c r="A394" s="4" t="s">
        <v>952</v>
      </c>
      <c r="B394" s="12">
        <v>13120</v>
      </c>
    </row>
    <row r="395" spans="1:2">
      <c r="A395" s="4" t="s">
        <v>7447</v>
      </c>
      <c r="B395" s="12">
        <v>13049</v>
      </c>
    </row>
    <row r="396" spans="1:2">
      <c r="A396" s="4" t="s">
        <v>184</v>
      </c>
      <c r="B396" s="12">
        <v>13045</v>
      </c>
    </row>
    <row r="397" spans="1:2">
      <c r="A397" s="4" t="s">
        <v>8820</v>
      </c>
      <c r="B397" s="12">
        <v>13029</v>
      </c>
    </row>
    <row r="398" spans="1:2">
      <c r="A398" s="4" t="s">
        <v>9339</v>
      </c>
      <c r="B398" s="12">
        <v>12999</v>
      </c>
    </row>
    <row r="399" spans="1:2">
      <c r="A399" s="4" t="s">
        <v>7033</v>
      </c>
      <c r="B399" s="12">
        <v>12966</v>
      </c>
    </row>
    <row r="400" spans="1:2">
      <c r="A400" s="4" t="s">
        <v>5276</v>
      </c>
      <c r="B400" s="12">
        <v>12958</v>
      </c>
    </row>
    <row r="401" spans="1:2">
      <c r="A401" s="4" t="s">
        <v>10157</v>
      </c>
      <c r="B401" s="12">
        <v>12837</v>
      </c>
    </row>
    <row r="402" spans="1:2">
      <c r="A402" s="4" t="s">
        <v>1142</v>
      </c>
      <c r="B402" s="12">
        <v>12835</v>
      </c>
    </row>
    <row r="403" spans="1:2">
      <c r="A403" s="4" t="s">
        <v>3312</v>
      </c>
      <c r="B403" s="12">
        <v>12796</v>
      </c>
    </row>
    <row r="404" spans="1:2">
      <c r="A404" s="4" t="s">
        <v>3096</v>
      </c>
      <c r="B404" s="12">
        <v>12796</v>
      </c>
    </row>
    <row r="405" spans="1:2">
      <c r="A405" s="4" t="s">
        <v>3268</v>
      </c>
      <c r="B405" s="12">
        <v>12796</v>
      </c>
    </row>
    <row r="406" spans="1:2">
      <c r="A406" s="4" t="s">
        <v>7783</v>
      </c>
      <c r="B406" s="12">
        <v>12679</v>
      </c>
    </row>
    <row r="407" spans="1:2">
      <c r="A407" s="4" t="s">
        <v>5625</v>
      </c>
      <c r="B407" s="12">
        <v>12452</v>
      </c>
    </row>
    <row r="408" spans="1:2">
      <c r="A408" s="4" t="s">
        <v>7192</v>
      </c>
      <c r="B408" s="12">
        <v>12375</v>
      </c>
    </row>
    <row r="409" spans="1:2">
      <c r="A409" s="4" t="s">
        <v>7487</v>
      </c>
      <c r="B409" s="12">
        <v>12185</v>
      </c>
    </row>
    <row r="410" spans="1:2">
      <c r="A410" s="4" t="s">
        <v>5266</v>
      </c>
      <c r="B410" s="12">
        <v>12179</v>
      </c>
    </row>
    <row r="411" spans="1:2">
      <c r="A411" s="4" t="s">
        <v>2643</v>
      </c>
      <c r="B411" s="12">
        <v>12153</v>
      </c>
    </row>
    <row r="412" spans="1:2">
      <c r="A412" s="4" t="s">
        <v>253</v>
      </c>
      <c r="B412" s="12">
        <v>12153</v>
      </c>
    </row>
    <row r="413" spans="1:2">
      <c r="A413" s="4" t="s">
        <v>421</v>
      </c>
      <c r="B413" s="12">
        <v>12093</v>
      </c>
    </row>
    <row r="414" spans="1:2">
      <c r="A414" s="4" t="s">
        <v>2129</v>
      </c>
      <c r="B414" s="12">
        <v>12091</v>
      </c>
    </row>
    <row r="415" spans="1:2">
      <c r="A415" s="4" t="s">
        <v>194</v>
      </c>
      <c r="B415" s="12">
        <v>11976</v>
      </c>
    </row>
    <row r="416" spans="1:2">
      <c r="A416" s="4" t="s">
        <v>11325</v>
      </c>
      <c r="B416" s="12">
        <v>11957</v>
      </c>
    </row>
    <row r="417" spans="1:2">
      <c r="A417" s="4" t="s">
        <v>11495</v>
      </c>
      <c r="B417" s="12">
        <v>11935</v>
      </c>
    </row>
    <row r="418" spans="1:2">
      <c r="A418" s="4" t="s">
        <v>8469</v>
      </c>
      <c r="B418" s="12">
        <v>11924</v>
      </c>
    </row>
    <row r="419" spans="1:2">
      <c r="A419" s="4" t="s">
        <v>9413</v>
      </c>
      <c r="B419" s="12">
        <v>11828</v>
      </c>
    </row>
    <row r="420" spans="1:2">
      <c r="A420" s="4" t="s">
        <v>5029</v>
      </c>
      <c r="B420" s="12">
        <v>11827</v>
      </c>
    </row>
    <row r="421" spans="1:2">
      <c r="A421" s="4" t="s">
        <v>5296</v>
      </c>
      <c r="B421" s="12">
        <v>11716</v>
      </c>
    </row>
    <row r="422" spans="1:2">
      <c r="A422" s="4" t="s">
        <v>5499</v>
      </c>
      <c r="B422" s="12">
        <v>11687</v>
      </c>
    </row>
    <row r="423" spans="1:2">
      <c r="A423" s="4" t="s">
        <v>9012</v>
      </c>
      <c r="B423" s="12">
        <v>11499</v>
      </c>
    </row>
    <row r="424" spans="1:2">
      <c r="A424" s="4" t="s">
        <v>9934</v>
      </c>
      <c r="B424" s="12">
        <v>11456</v>
      </c>
    </row>
    <row r="425" spans="1:2">
      <c r="A425" s="4" t="s">
        <v>3648</v>
      </c>
      <c r="B425" s="12">
        <v>11339</v>
      </c>
    </row>
    <row r="426" spans="1:2">
      <c r="A426" s="4" t="s">
        <v>6412</v>
      </c>
      <c r="B426" s="12">
        <v>11330</v>
      </c>
    </row>
    <row r="427" spans="1:2">
      <c r="A427" s="4" t="s">
        <v>10035</v>
      </c>
      <c r="B427" s="12">
        <v>11217</v>
      </c>
    </row>
    <row r="428" spans="1:2">
      <c r="A428" s="4" t="s">
        <v>6707</v>
      </c>
      <c r="B428" s="12">
        <v>11213</v>
      </c>
    </row>
    <row r="429" spans="1:2">
      <c r="A429" s="4" t="s">
        <v>11365</v>
      </c>
      <c r="B429" s="12">
        <v>11206</v>
      </c>
    </row>
    <row r="430" spans="1:2">
      <c r="A430" s="4" t="s">
        <v>9661</v>
      </c>
      <c r="B430" s="12">
        <v>11199</v>
      </c>
    </row>
    <row r="431" spans="1:2">
      <c r="A431" s="4" t="s">
        <v>10610</v>
      </c>
      <c r="B431" s="12">
        <v>11148</v>
      </c>
    </row>
    <row r="432" spans="1:2">
      <c r="A432" s="4" t="s">
        <v>7802</v>
      </c>
      <c r="B432" s="12">
        <v>11113</v>
      </c>
    </row>
    <row r="433" spans="1:2">
      <c r="A433" s="4" t="s">
        <v>6462</v>
      </c>
      <c r="B433" s="12">
        <v>11074</v>
      </c>
    </row>
    <row r="434" spans="1:2">
      <c r="A434" s="4" t="s">
        <v>3524</v>
      </c>
      <c r="B434" s="12">
        <v>11029</v>
      </c>
    </row>
    <row r="435" spans="1:2">
      <c r="A435" s="4" t="s">
        <v>5510</v>
      </c>
      <c r="B435" s="12">
        <v>11015</v>
      </c>
    </row>
    <row r="436" spans="1:2">
      <c r="A436" s="4" t="s">
        <v>6870</v>
      </c>
      <c r="B436" s="12">
        <v>11006</v>
      </c>
    </row>
    <row r="437" spans="1:2">
      <c r="A437" s="4" t="s">
        <v>11635</v>
      </c>
      <c r="B437" s="12">
        <v>11004</v>
      </c>
    </row>
    <row r="438" spans="1:2">
      <c r="A438" s="4" t="s">
        <v>7123</v>
      </c>
      <c r="B438" s="12">
        <v>10976</v>
      </c>
    </row>
    <row r="439" spans="1:2">
      <c r="A439" s="4" t="s">
        <v>214</v>
      </c>
      <c r="B439" s="12">
        <v>10962</v>
      </c>
    </row>
    <row r="440" spans="1:2">
      <c r="A440" s="4" t="s">
        <v>1642</v>
      </c>
      <c r="B440" s="12">
        <v>10911</v>
      </c>
    </row>
    <row r="441" spans="1:2">
      <c r="A441" s="4" t="s">
        <v>9381</v>
      </c>
      <c r="B441" s="12">
        <v>10907</v>
      </c>
    </row>
    <row r="442" spans="1:2">
      <c r="A442" s="4" t="s">
        <v>4388</v>
      </c>
      <c r="B442" s="12">
        <v>10833</v>
      </c>
    </row>
    <row r="443" spans="1:2">
      <c r="A443" s="4" t="s">
        <v>7812</v>
      </c>
      <c r="B443" s="12">
        <v>10773</v>
      </c>
    </row>
    <row r="444" spans="1:2">
      <c r="A444" s="4" t="s">
        <v>7832</v>
      </c>
      <c r="B444" s="12">
        <v>10760</v>
      </c>
    </row>
    <row r="445" spans="1:2">
      <c r="A445" s="4" t="s">
        <v>7293</v>
      </c>
      <c r="B445" s="12">
        <v>10751</v>
      </c>
    </row>
    <row r="446" spans="1:2">
      <c r="A446" s="4" t="s">
        <v>7529</v>
      </c>
      <c r="B446" s="12">
        <v>10725</v>
      </c>
    </row>
    <row r="447" spans="1:2">
      <c r="A447" s="4" t="s">
        <v>7262</v>
      </c>
      <c r="B447" s="12">
        <v>10718</v>
      </c>
    </row>
    <row r="448" spans="1:2">
      <c r="A448" s="4" t="s">
        <v>3034</v>
      </c>
      <c r="B448" s="12">
        <v>10689</v>
      </c>
    </row>
    <row r="449" spans="1:2">
      <c r="A449" s="4" t="s">
        <v>6902</v>
      </c>
      <c r="B449" s="12">
        <v>10652</v>
      </c>
    </row>
    <row r="450" spans="1:2">
      <c r="A450" s="4" t="s">
        <v>2300</v>
      </c>
      <c r="B450" s="12">
        <v>10576</v>
      </c>
    </row>
    <row r="451" spans="1:2">
      <c r="A451" s="4" t="s">
        <v>789</v>
      </c>
      <c r="B451" s="12">
        <v>10576</v>
      </c>
    </row>
    <row r="452" spans="1:2">
      <c r="A452" s="4" t="s">
        <v>7283</v>
      </c>
      <c r="B452" s="12">
        <v>10541</v>
      </c>
    </row>
    <row r="453" spans="1:2">
      <c r="A453" s="4" t="s">
        <v>1403</v>
      </c>
      <c r="B453" s="12">
        <v>10480</v>
      </c>
    </row>
    <row r="454" spans="1:2">
      <c r="A454" s="4" t="s">
        <v>7212</v>
      </c>
      <c r="B454" s="12">
        <v>10443</v>
      </c>
    </row>
    <row r="455" spans="1:2">
      <c r="A455" s="4" t="s">
        <v>12491</v>
      </c>
      <c r="B455" s="12">
        <v>10429</v>
      </c>
    </row>
    <row r="456" spans="1:2">
      <c r="A456" s="4" t="s">
        <v>9105</v>
      </c>
      <c r="B456" s="12">
        <v>10324</v>
      </c>
    </row>
    <row r="457" spans="1:2">
      <c r="A457" s="4" t="s">
        <v>10894</v>
      </c>
      <c r="B457" s="12">
        <v>10308</v>
      </c>
    </row>
    <row r="458" spans="1:2">
      <c r="A458" s="4" t="s">
        <v>10096</v>
      </c>
      <c r="B458" s="12">
        <v>10234</v>
      </c>
    </row>
    <row r="459" spans="1:2">
      <c r="A459" s="4" t="s">
        <v>4520</v>
      </c>
      <c r="B459" s="12">
        <v>10229</v>
      </c>
    </row>
    <row r="460" spans="1:2">
      <c r="A460" s="4" t="s">
        <v>6718</v>
      </c>
      <c r="B460" s="12">
        <v>10174</v>
      </c>
    </row>
    <row r="461" spans="1:2">
      <c r="A461" s="4" t="s">
        <v>7339</v>
      </c>
      <c r="B461" s="12">
        <v>10170</v>
      </c>
    </row>
    <row r="462" spans="1:2">
      <c r="A462" s="4" t="s">
        <v>829</v>
      </c>
      <c r="B462" s="12">
        <v>10134</v>
      </c>
    </row>
    <row r="463" spans="1:2">
      <c r="A463" s="4" t="s">
        <v>6972</v>
      </c>
      <c r="B463" s="12">
        <v>9998</v>
      </c>
    </row>
    <row r="464" spans="1:2">
      <c r="A464" s="4" t="s">
        <v>6023</v>
      </c>
      <c r="B464" s="12">
        <v>9940</v>
      </c>
    </row>
    <row r="465" spans="1:2">
      <c r="A465" s="4" t="s">
        <v>436</v>
      </c>
      <c r="B465" s="12">
        <v>9792</v>
      </c>
    </row>
    <row r="466" spans="1:2">
      <c r="A466" s="4" t="s">
        <v>8738</v>
      </c>
      <c r="B466" s="12">
        <v>9791</v>
      </c>
    </row>
    <row r="467" spans="1:2">
      <c r="A467" s="4" t="s">
        <v>10199</v>
      </c>
      <c r="B467" s="12">
        <v>9772</v>
      </c>
    </row>
    <row r="468" spans="1:2">
      <c r="A468" s="4" t="s">
        <v>11980</v>
      </c>
      <c r="B468" s="12">
        <v>9734</v>
      </c>
    </row>
    <row r="469" spans="1:2">
      <c r="A469" s="4" t="s">
        <v>7508</v>
      </c>
      <c r="B469" s="12">
        <v>9701</v>
      </c>
    </row>
    <row r="470" spans="1:2">
      <c r="A470" s="4" t="s">
        <v>8991</v>
      </c>
      <c r="B470" s="12">
        <v>9695</v>
      </c>
    </row>
    <row r="471" spans="1:2">
      <c r="A471" s="4" t="s">
        <v>9853</v>
      </c>
      <c r="B471" s="12">
        <v>9650</v>
      </c>
    </row>
    <row r="472" spans="1:2">
      <c r="A472" s="4" t="s">
        <v>5338</v>
      </c>
      <c r="B472" s="12">
        <v>9638</v>
      </c>
    </row>
    <row r="473" spans="1:2">
      <c r="A473" s="4" t="s">
        <v>5060</v>
      </c>
      <c r="B473" s="12">
        <v>9504</v>
      </c>
    </row>
    <row r="474" spans="1:2">
      <c r="A474" s="4" t="s">
        <v>4113</v>
      </c>
      <c r="B474" s="12">
        <v>9499</v>
      </c>
    </row>
    <row r="475" spans="1:2">
      <c r="A475" s="4" t="s">
        <v>4089</v>
      </c>
      <c r="B475" s="12">
        <v>9499</v>
      </c>
    </row>
    <row r="476" spans="1:2">
      <c r="A476" s="4" t="s">
        <v>3772</v>
      </c>
      <c r="B476" s="12">
        <v>9499</v>
      </c>
    </row>
    <row r="477" spans="1:2">
      <c r="A477" s="4" t="s">
        <v>7994</v>
      </c>
      <c r="B477" s="12">
        <v>9427</v>
      </c>
    </row>
    <row r="478" spans="1:2">
      <c r="A478" s="4" t="s">
        <v>5926</v>
      </c>
      <c r="B478" s="12">
        <v>9385</v>
      </c>
    </row>
    <row r="479" spans="1:2">
      <c r="A479" s="4" t="s">
        <v>1582</v>
      </c>
      <c r="B479" s="12">
        <v>9378</v>
      </c>
    </row>
    <row r="480" spans="1:2">
      <c r="A480" s="4" t="s">
        <v>1725</v>
      </c>
      <c r="B480" s="12">
        <v>9378</v>
      </c>
    </row>
    <row r="481" spans="1:2">
      <c r="A481" s="4" t="s">
        <v>234</v>
      </c>
      <c r="B481" s="12">
        <v>9378</v>
      </c>
    </row>
    <row r="482" spans="1:2">
      <c r="A482" s="4" t="s">
        <v>4203</v>
      </c>
      <c r="B482" s="12">
        <v>9378</v>
      </c>
    </row>
    <row r="483" spans="1:2">
      <c r="A483" s="4" t="s">
        <v>1571</v>
      </c>
      <c r="B483" s="12">
        <v>9378</v>
      </c>
    </row>
    <row r="484" spans="1:2">
      <c r="A484" s="4" t="s">
        <v>3806</v>
      </c>
      <c r="B484" s="12">
        <v>9378</v>
      </c>
    </row>
    <row r="485" spans="1:2">
      <c r="A485" s="4" t="s">
        <v>2242</v>
      </c>
      <c r="B485" s="12">
        <v>9378</v>
      </c>
    </row>
    <row r="486" spans="1:2">
      <c r="A486" s="4" t="s">
        <v>763</v>
      </c>
      <c r="B486" s="12">
        <v>9378</v>
      </c>
    </row>
    <row r="487" spans="1:2">
      <c r="A487" s="4" t="s">
        <v>431</v>
      </c>
      <c r="B487" s="12">
        <v>9378</v>
      </c>
    </row>
    <row r="488" spans="1:2">
      <c r="A488" s="4" t="s">
        <v>4003</v>
      </c>
      <c r="B488" s="12">
        <v>9377</v>
      </c>
    </row>
    <row r="489" spans="1:2">
      <c r="A489" s="4" t="s">
        <v>9894</v>
      </c>
      <c r="B489" s="12">
        <v>9349</v>
      </c>
    </row>
    <row r="490" spans="1:2">
      <c r="A490" s="4" t="s">
        <v>5593</v>
      </c>
      <c r="B490" s="12">
        <v>9344</v>
      </c>
    </row>
    <row r="491" spans="1:2">
      <c r="A491" s="4" t="s">
        <v>4695</v>
      </c>
      <c r="B491" s="12">
        <v>9340</v>
      </c>
    </row>
    <row r="492" spans="1:2">
      <c r="A492" s="4" t="s">
        <v>9914</v>
      </c>
      <c r="B492" s="12">
        <v>9331</v>
      </c>
    </row>
    <row r="493" spans="1:2">
      <c r="A493" s="4" t="s">
        <v>5173</v>
      </c>
      <c r="B493" s="12">
        <v>9275</v>
      </c>
    </row>
    <row r="494" spans="1:2">
      <c r="A494" s="4" t="s">
        <v>10670</v>
      </c>
      <c r="B494" s="12">
        <v>9275</v>
      </c>
    </row>
    <row r="495" spans="1:2">
      <c r="A495" s="4" t="s">
        <v>6577</v>
      </c>
      <c r="B495" s="12">
        <v>9169</v>
      </c>
    </row>
    <row r="496" spans="1:2">
      <c r="A496" s="4" t="s">
        <v>7013</v>
      </c>
      <c r="B496" s="12">
        <v>9090</v>
      </c>
    </row>
    <row r="497" spans="1:2">
      <c r="A497" s="4" t="s">
        <v>10086</v>
      </c>
      <c r="B497" s="12">
        <v>9019</v>
      </c>
    </row>
    <row r="498" spans="1:2">
      <c r="A498" s="4" t="s">
        <v>10510</v>
      </c>
      <c r="B498" s="12">
        <v>8958</v>
      </c>
    </row>
    <row r="499" spans="1:2">
      <c r="A499" s="4" t="s">
        <v>11114</v>
      </c>
      <c r="B499" s="12">
        <v>8948</v>
      </c>
    </row>
    <row r="500" spans="1:2">
      <c r="A500" s="4" t="s">
        <v>6881</v>
      </c>
      <c r="B500" s="12">
        <v>8938</v>
      </c>
    </row>
    <row r="501" spans="1:2">
      <c r="A501" s="4" t="s">
        <v>4288</v>
      </c>
      <c r="B501" s="12">
        <v>8891</v>
      </c>
    </row>
    <row r="502" spans="1:2">
      <c r="A502" s="4" t="s">
        <v>3161</v>
      </c>
      <c r="B502" s="12">
        <v>8891</v>
      </c>
    </row>
    <row r="503" spans="1:2">
      <c r="A503" s="4" t="s">
        <v>10168</v>
      </c>
      <c r="B503" s="12">
        <v>8873</v>
      </c>
    </row>
    <row r="504" spans="1:2">
      <c r="A504" s="4" t="s">
        <v>9534</v>
      </c>
      <c r="B504" s="12">
        <v>8866</v>
      </c>
    </row>
    <row r="505" spans="1:2">
      <c r="A505" s="4" t="s">
        <v>4419</v>
      </c>
      <c r="B505" s="12">
        <v>8866</v>
      </c>
    </row>
    <row r="506" spans="1:2">
      <c r="A506" s="4" t="s">
        <v>4862</v>
      </c>
      <c r="B506" s="12">
        <v>8751</v>
      </c>
    </row>
    <row r="507" spans="1:2">
      <c r="A507" s="4" t="s">
        <v>2290</v>
      </c>
      <c r="B507" s="12">
        <v>8714</v>
      </c>
    </row>
    <row r="508" spans="1:2">
      <c r="A508" s="4" t="s">
        <v>6536</v>
      </c>
      <c r="B508" s="12">
        <v>8656</v>
      </c>
    </row>
    <row r="509" spans="1:2">
      <c r="A509" s="4" t="s">
        <v>5478</v>
      </c>
      <c r="B509" s="12">
        <v>8618</v>
      </c>
    </row>
    <row r="510" spans="1:2">
      <c r="A510" s="4" t="s">
        <v>5429</v>
      </c>
      <c r="B510" s="12">
        <v>8614</v>
      </c>
    </row>
    <row r="511" spans="1:2">
      <c r="A511" s="4" t="s">
        <v>5885</v>
      </c>
      <c r="B511" s="12">
        <v>8610</v>
      </c>
    </row>
    <row r="512" spans="1:2">
      <c r="A512" s="4" t="s">
        <v>3440</v>
      </c>
      <c r="B512" s="12">
        <v>8599</v>
      </c>
    </row>
    <row r="513" spans="1:2">
      <c r="A513" s="4" t="s">
        <v>1879</v>
      </c>
      <c r="B513" s="12">
        <v>8583</v>
      </c>
    </row>
    <row r="514" spans="1:2">
      <c r="A514" s="4" t="s">
        <v>7437</v>
      </c>
      <c r="B514" s="12">
        <v>8566</v>
      </c>
    </row>
    <row r="515" spans="1:2">
      <c r="A515" s="4" t="s">
        <v>6933</v>
      </c>
      <c r="B515" s="12">
        <v>8537</v>
      </c>
    </row>
    <row r="516" spans="1:2">
      <c r="A516" s="4" t="s">
        <v>9651</v>
      </c>
      <c r="B516" s="12">
        <v>8446</v>
      </c>
    </row>
    <row r="517" spans="1:2">
      <c r="A517" s="4" t="s">
        <v>8436</v>
      </c>
      <c r="B517" s="12">
        <v>8427</v>
      </c>
    </row>
    <row r="518" spans="1:2">
      <c r="A518" s="4" t="s">
        <v>4429</v>
      </c>
      <c r="B518" s="12">
        <v>8399</v>
      </c>
    </row>
    <row r="519" spans="1:2">
      <c r="A519" s="4" t="s">
        <v>4318</v>
      </c>
      <c r="B519" s="12">
        <v>8380</v>
      </c>
    </row>
    <row r="520" spans="1:2">
      <c r="A520" s="4" t="s">
        <v>6158</v>
      </c>
      <c r="B520" s="12">
        <v>8372</v>
      </c>
    </row>
    <row r="521" spans="1:2">
      <c r="A521" s="4" t="s">
        <v>1824</v>
      </c>
      <c r="B521" s="12">
        <v>8314</v>
      </c>
    </row>
    <row r="522" spans="1:2">
      <c r="A522" s="4" t="s">
        <v>7862</v>
      </c>
      <c r="B522" s="12">
        <v>8280</v>
      </c>
    </row>
    <row r="523" spans="1:2">
      <c r="A523" s="4" t="s">
        <v>5287</v>
      </c>
      <c r="B523" s="12">
        <v>8258</v>
      </c>
    </row>
    <row r="524" spans="1:2">
      <c r="A524" s="4" t="s">
        <v>497</v>
      </c>
      <c r="B524" s="12">
        <v>8188</v>
      </c>
    </row>
    <row r="525" spans="1:2">
      <c r="A525" s="4" t="s">
        <v>446</v>
      </c>
      <c r="B525" s="12">
        <v>8131</v>
      </c>
    </row>
    <row r="526" spans="1:2">
      <c r="A526" s="4" t="s">
        <v>10964</v>
      </c>
      <c r="B526" s="12">
        <v>8095</v>
      </c>
    </row>
    <row r="527" spans="1:2">
      <c r="A527" s="4" t="s">
        <v>8603</v>
      </c>
      <c r="B527" s="12">
        <v>8090</v>
      </c>
    </row>
    <row r="528" spans="1:2">
      <c r="A528" s="4" t="s">
        <v>6749</v>
      </c>
      <c r="B528" s="12">
        <v>8076</v>
      </c>
    </row>
    <row r="529" spans="1:2">
      <c r="A529" s="4" t="s">
        <v>6239</v>
      </c>
      <c r="B529" s="12">
        <v>8053</v>
      </c>
    </row>
    <row r="530" spans="1:2">
      <c r="A530" s="4" t="s">
        <v>12753</v>
      </c>
      <c r="B530" s="12">
        <v>8031</v>
      </c>
    </row>
    <row r="531" spans="1:2">
      <c r="A531" s="4" t="s">
        <v>10721</v>
      </c>
      <c r="B531" s="12">
        <v>7988</v>
      </c>
    </row>
    <row r="532" spans="1:2">
      <c r="A532" s="4" t="s">
        <v>11778</v>
      </c>
      <c r="B532" s="12">
        <v>7968</v>
      </c>
    </row>
    <row r="533" spans="1:2">
      <c r="A533" s="4" t="s">
        <v>9206</v>
      </c>
      <c r="B533" s="12">
        <v>7949</v>
      </c>
    </row>
    <row r="534" spans="1:2">
      <c r="A534" s="4" t="s">
        <v>8940</v>
      </c>
      <c r="B534" s="12">
        <v>7946</v>
      </c>
    </row>
    <row r="535" spans="1:2">
      <c r="A535" s="4" t="s">
        <v>12040</v>
      </c>
      <c r="B535" s="12">
        <v>7945</v>
      </c>
    </row>
    <row r="536" spans="1:2">
      <c r="A536" s="4" t="s">
        <v>38</v>
      </c>
      <c r="B536" s="12">
        <v>7928</v>
      </c>
    </row>
    <row r="537" spans="1:2">
      <c r="A537" s="4" t="s">
        <v>2989</v>
      </c>
      <c r="B537" s="12">
        <v>7807</v>
      </c>
    </row>
    <row r="538" spans="1:2">
      <c r="A538" s="4" t="s">
        <v>3019</v>
      </c>
      <c r="B538" s="12">
        <v>7807</v>
      </c>
    </row>
    <row r="539" spans="1:2">
      <c r="A539" s="4" t="s">
        <v>3015</v>
      </c>
      <c r="B539" s="12">
        <v>7807</v>
      </c>
    </row>
    <row r="540" spans="1:2">
      <c r="A540" s="4" t="s">
        <v>12432</v>
      </c>
      <c r="B540" s="12">
        <v>7801</v>
      </c>
    </row>
    <row r="541" spans="1:2">
      <c r="A541" s="4" t="s">
        <v>11186</v>
      </c>
      <c r="B541" s="12">
        <v>7786</v>
      </c>
    </row>
    <row r="542" spans="1:2">
      <c r="A542" s="4" t="s">
        <v>3824</v>
      </c>
      <c r="B542" s="12">
        <v>7779</v>
      </c>
    </row>
    <row r="543" spans="1:2">
      <c r="A543" s="4" t="s">
        <v>6034</v>
      </c>
      <c r="B543" s="12">
        <v>7758</v>
      </c>
    </row>
    <row r="544" spans="1:2">
      <c r="A544" s="4" t="s">
        <v>688</v>
      </c>
      <c r="B544" s="12">
        <v>7732</v>
      </c>
    </row>
    <row r="545" spans="1:2">
      <c r="A545" s="4" t="s">
        <v>1453</v>
      </c>
      <c r="B545" s="12">
        <v>7732</v>
      </c>
    </row>
    <row r="546" spans="1:2">
      <c r="A546" s="4" t="s">
        <v>7902</v>
      </c>
      <c r="B546" s="12">
        <v>7689</v>
      </c>
    </row>
    <row r="547" spans="1:2">
      <c r="A547" s="4" t="s">
        <v>10179</v>
      </c>
      <c r="B547" s="12">
        <v>7681</v>
      </c>
    </row>
    <row r="548" spans="1:2">
      <c r="A548" s="4" t="s">
        <v>1984</v>
      </c>
      <c r="B548" s="12">
        <v>7636</v>
      </c>
    </row>
    <row r="549" spans="1:2">
      <c r="A549" s="4" t="s">
        <v>10752</v>
      </c>
      <c r="B549" s="12">
        <v>7619</v>
      </c>
    </row>
    <row r="550" spans="1:2">
      <c r="A550" s="4" t="s">
        <v>7153</v>
      </c>
      <c r="B550" s="12">
        <v>7601</v>
      </c>
    </row>
    <row r="551" spans="1:2">
      <c r="A551" s="4" t="s">
        <v>5778</v>
      </c>
      <c r="B551" s="12">
        <v>7571</v>
      </c>
    </row>
    <row r="552" spans="1:2">
      <c r="A552" s="4" t="s">
        <v>4040</v>
      </c>
      <c r="B552" s="12">
        <v>7571</v>
      </c>
    </row>
    <row r="553" spans="1:2">
      <c r="A553" s="4" t="s">
        <v>3371</v>
      </c>
      <c r="B553" s="12">
        <v>7462</v>
      </c>
    </row>
    <row r="554" spans="1:2">
      <c r="A554" s="4" t="s">
        <v>6677</v>
      </c>
      <c r="B554" s="12">
        <v>7429</v>
      </c>
    </row>
    <row r="555" spans="1:2">
      <c r="A555" s="4" t="s">
        <v>4780</v>
      </c>
      <c r="B555" s="12">
        <v>7354</v>
      </c>
    </row>
    <row r="556" spans="1:2">
      <c r="A556" s="4" t="s">
        <v>6828</v>
      </c>
      <c r="B556" s="12">
        <v>7352</v>
      </c>
    </row>
    <row r="557" spans="1:2">
      <c r="A557" s="4" t="s">
        <v>8177</v>
      </c>
      <c r="B557" s="12">
        <v>7333</v>
      </c>
    </row>
    <row r="558" spans="1:2">
      <c r="A558" s="4" t="s">
        <v>1735</v>
      </c>
      <c r="B558" s="12">
        <v>7318</v>
      </c>
    </row>
    <row r="559" spans="1:2">
      <c r="A559" s="4" t="s">
        <v>2305</v>
      </c>
      <c r="B559" s="12">
        <v>7318</v>
      </c>
    </row>
    <row r="560" spans="1:2">
      <c r="A560" s="4" t="s">
        <v>7742</v>
      </c>
      <c r="B560" s="12">
        <v>7317</v>
      </c>
    </row>
    <row r="561" spans="1:2">
      <c r="A561" s="4" t="s">
        <v>377</v>
      </c>
      <c r="B561" s="12">
        <v>7298</v>
      </c>
    </row>
    <row r="562" spans="1:2">
      <c r="A562" s="4" t="s">
        <v>799</v>
      </c>
      <c r="B562" s="12">
        <v>7298</v>
      </c>
    </row>
    <row r="563" spans="1:2">
      <c r="A563" s="4" t="s">
        <v>11054</v>
      </c>
      <c r="B563" s="12">
        <v>7274</v>
      </c>
    </row>
    <row r="564" spans="1:2">
      <c r="A564" s="4" t="s">
        <v>5865</v>
      </c>
      <c r="B564" s="12">
        <v>7241</v>
      </c>
    </row>
    <row r="565" spans="1:2">
      <c r="A565" s="4" t="s">
        <v>10549</v>
      </c>
      <c r="B565" s="12">
        <v>7241</v>
      </c>
    </row>
    <row r="566" spans="1:2">
      <c r="A566" s="4" t="s">
        <v>10381</v>
      </c>
      <c r="B566" s="12">
        <v>7229</v>
      </c>
    </row>
    <row r="567" spans="1:2">
      <c r="A567" s="4" t="s">
        <v>11134</v>
      </c>
      <c r="B567" s="12">
        <v>7223</v>
      </c>
    </row>
    <row r="568" spans="1:2">
      <c r="A568" s="4" t="s">
        <v>3546</v>
      </c>
      <c r="B568" s="12">
        <v>7222</v>
      </c>
    </row>
    <row r="569" spans="1:2">
      <c r="A569" s="4" t="s">
        <v>3734</v>
      </c>
      <c r="B569" s="12">
        <v>7222</v>
      </c>
    </row>
    <row r="570" spans="1:2">
      <c r="A570" s="4" t="s">
        <v>7359</v>
      </c>
      <c r="B570" s="12">
        <v>7222</v>
      </c>
    </row>
    <row r="571" spans="1:2">
      <c r="A571" s="4" t="s">
        <v>5214</v>
      </c>
      <c r="B571" s="12">
        <v>7203</v>
      </c>
    </row>
    <row r="572" spans="1:2">
      <c r="A572" s="4" t="s">
        <v>5131</v>
      </c>
      <c r="B572" s="12">
        <v>7199</v>
      </c>
    </row>
    <row r="573" spans="1:2">
      <c r="A573" s="4" t="s">
        <v>4122</v>
      </c>
      <c r="B573" s="12">
        <v>7148</v>
      </c>
    </row>
    <row r="574" spans="1:2">
      <c r="A574" s="4" t="s">
        <v>11335</v>
      </c>
      <c r="B574" s="12">
        <v>7140</v>
      </c>
    </row>
    <row r="575" spans="1:2">
      <c r="A575" s="4" t="s">
        <v>6169</v>
      </c>
      <c r="B575" s="12">
        <v>7113</v>
      </c>
    </row>
    <row r="576" spans="1:2">
      <c r="A576" s="4" t="s">
        <v>1691</v>
      </c>
      <c r="B576" s="12">
        <v>7109</v>
      </c>
    </row>
    <row r="577" spans="1:2">
      <c r="A577" s="4" t="s">
        <v>577</v>
      </c>
      <c r="B577" s="12">
        <v>7109</v>
      </c>
    </row>
    <row r="578" spans="1:2">
      <c r="A578" s="4" t="s">
        <v>2428</v>
      </c>
      <c r="B578" s="12">
        <v>7109</v>
      </c>
    </row>
    <row r="579" spans="1:2">
      <c r="A579" s="4" t="s">
        <v>809</v>
      </c>
      <c r="B579" s="12">
        <v>7109</v>
      </c>
    </row>
    <row r="580" spans="1:2">
      <c r="A580" s="4" t="s">
        <v>557</v>
      </c>
      <c r="B580" s="12">
        <v>7064</v>
      </c>
    </row>
    <row r="581" spans="1:2">
      <c r="A581" s="4" t="s">
        <v>12763</v>
      </c>
      <c r="B581" s="12">
        <v>6987</v>
      </c>
    </row>
    <row r="582" spans="1:2">
      <c r="A582" s="4" t="s">
        <v>12271</v>
      </c>
      <c r="B582" s="12">
        <v>6919</v>
      </c>
    </row>
    <row r="583" spans="1:2">
      <c r="A583" s="4" t="s">
        <v>1909</v>
      </c>
      <c r="B583" s="12">
        <v>6753</v>
      </c>
    </row>
    <row r="584" spans="1:2">
      <c r="A584" s="4" t="s">
        <v>2872</v>
      </c>
      <c r="B584" s="12">
        <v>6753</v>
      </c>
    </row>
    <row r="585" spans="1:2">
      <c r="A585" s="4" t="s">
        <v>6607</v>
      </c>
      <c r="B585" s="12">
        <v>6742</v>
      </c>
    </row>
    <row r="586" spans="1:2">
      <c r="A586" s="4" t="s">
        <v>1617</v>
      </c>
      <c r="B586" s="12">
        <v>6736</v>
      </c>
    </row>
    <row r="587" spans="1:2">
      <c r="A587" s="4" t="s">
        <v>6739</v>
      </c>
      <c r="B587" s="12">
        <v>6676</v>
      </c>
    </row>
    <row r="588" spans="1:2">
      <c r="A588" s="4" t="s">
        <v>4308</v>
      </c>
      <c r="B588" s="12">
        <v>6662</v>
      </c>
    </row>
    <row r="589" spans="1:2">
      <c r="A589" s="4" t="s">
        <v>858</v>
      </c>
      <c r="B589" s="12">
        <v>6659</v>
      </c>
    </row>
    <row r="590" spans="1:2">
      <c r="A590" s="4" t="s">
        <v>1512</v>
      </c>
      <c r="B590" s="12">
        <v>6558</v>
      </c>
    </row>
    <row r="591" spans="1:2">
      <c r="A591" s="4" t="s">
        <v>11930</v>
      </c>
      <c r="B591" s="12">
        <v>6550</v>
      </c>
    </row>
    <row r="592" spans="1:2">
      <c r="A592" s="4" t="s">
        <v>928</v>
      </c>
      <c r="B592" s="12">
        <v>6547</v>
      </c>
    </row>
    <row r="593" spans="1:2">
      <c r="A593" s="4" t="s">
        <v>5783</v>
      </c>
      <c r="B593" s="12">
        <v>6537</v>
      </c>
    </row>
    <row r="594" spans="1:2">
      <c r="A594" s="4" t="s">
        <v>12633</v>
      </c>
      <c r="B594" s="12">
        <v>6531</v>
      </c>
    </row>
    <row r="595" spans="1:2">
      <c r="A595" s="4" t="s">
        <v>8458</v>
      </c>
      <c r="B595" s="12">
        <v>6530</v>
      </c>
    </row>
    <row r="596" spans="1:2">
      <c r="A596" s="4" t="s">
        <v>4509</v>
      </c>
      <c r="B596" s="12">
        <v>6491</v>
      </c>
    </row>
    <row r="597" spans="1:2">
      <c r="A597" s="4" t="s">
        <v>6279</v>
      </c>
      <c r="B597" s="12">
        <v>6422</v>
      </c>
    </row>
    <row r="598" spans="1:2">
      <c r="A598" s="4" t="s">
        <v>11890</v>
      </c>
      <c r="B598" s="12">
        <v>6400</v>
      </c>
    </row>
    <row r="599" spans="1:2">
      <c r="A599" s="4" t="s">
        <v>8521</v>
      </c>
      <c r="B599" s="12">
        <v>6398</v>
      </c>
    </row>
    <row r="600" spans="1:2">
      <c r="A600" s="4" t="s">
        <v>9474</v>
      </c>
      <c r="B600" s="12">
        <v>6355</v>
      </c>
    </row>
    <row r="601" spans="1:2">
      <c r="A601" s="4" t="s">
        <v>2398</v>
      </c>
      <c r="B601" s="12">
        <v>6347</v>
      </c>
    </row>
    <row r="602" spans="1:2">
      <c r="A602" s="4" t="s">
        <v>6647</v>
      </c>
      <c r="B602" s="12">
        <v>6301</v>
      </c>
    </row>
    <row r="603" spans="1:2">
      <c r="A603" s="4" t="s">
        <v>1444</v>
      </c>
      <c r="B603" s="12">
        <v>6255</v>
      </c>
    </row>
    <row r="604" spans="1:2">
      <c r="A604" s="4" t="s">
        <v>2144</v>
      </c>
      <c r="B604" s="12">
        <v>6255</v>
      </c>
    </row>
    <row r="605" spans="1:2">
      <c r="A605" s="4" t="s">
        <v>7273</v>
      </c>
      <c r="B605" s="12">
        <v>6233</v>
      </c>
    </row>
    <row r="606" spans="1:2">
      <c r="A606" s="4" t="s">
        <v>8056</v>
      </c>
      <c r="B606" s="12">
        <v>6199</v>
      </c>
    </row>
    <row r="607" spans="1:2">
      <c r="A607" s="4" t="s">
        <v>7721</v>
      </c>
      <c r="B607" s="12">
        <v>6183</v>
      </c>
    </row>
    <row r="608" spans="1:2">
      <c r="A608" s="4" t="s">
        <v>3888</v>
      </c>
      <c r="B608" s="12">
        <v>6129</v>
      </c>
    </row>
    <row r="609" spans="1:2">
      <c r="A609" s="4" t="s">
        <v>1293</v>
      </c>
      <c r="B609" s="12">
        <v>6088</v>
      </c>
    </row>
    <row r="610" spans="1:2">
      <c r="A610" s="4" t="s">
        <v>11445</v>
      </c>
      <c r="B610" s="12">
        <v>6055</v>
      </c>
    </row>
    <row r="611" spans="1:2">
      <c r="A611" s="4" t="s">
        <v>10640</v>
      </c>
      <c r="B611" s="12">
        <v>6027</v>
      </c>
    </row>
    <row r="612" spans="1:2">
      <c r="A612" s="4" t="s">
        <v>3612</v>
      </c>
      <c r="B612" s="12">
        <v>5999</v>
      </c>
    </row>
    <row r="613" spans="1:2">
      <c r="A613" s="4" t="s">
        <v>7983</v>
      </c>
      <c r="B613" s="12">
        <v>5985</v>
      </c>
    </row>
    <row r="614" spans="1:2">
      <c r="A614" s="4" t="s">
        <v>12141</v>
      </c>
      <c r="B614" s="12">
        <v>5967</v>
      </c>
    </row>
    <row r="615" spans="1:2">
      <c r="A615" s="4" t="s">
        <v>5665</v>
      </c>
      <c r="B615" s="12">
        <v>5958</v>
      </c>
    </row>
    <row r="616" spans="1:2">
      <c r="A616" s="4" t="s">
        <v>2202</v>
      </c>
      <c r="B616" s="12">
        <v>5935</v>
      </c>
    </row>
    <row r="617" spans="1:2">
      <c r="A617" s="4" t="s">
        <v>11064</v>
      </c>
      <c r="B617" s="12">
        <v>5911</v>
      </c>
    </row>
    <row r="618" spans="1:2">
      <c r="A618" s="4" t="s">
        <v>10460</v>
      </c>
      <c r="B618" s="12">
        <v>5911</v>
      </c>
    </row>
    <row r="619" spans="1:2">
      <c r="A619" s="4" t="s">
        <v>12241</v>
      </c>
      <c r="B619" s="12">
        <v>5891</v>
      </c>
    </row>
    <row r="620" spans="1:2">
      <c r="A620" s="4" t="s">
        <v>7202</v>
      </c>
      <c r="B620" s="12">
        <v>5882</v>
      </c>
    </row>
    <row r="621" spans="1:2">
      <c r="A621" s="4" t="s">
        <v>12511</v>
      </c>
      <c r="B621" s="12">
        <v>5873</v>
      </c>
    </row>
    <row r="622" spans="1:2">
      <c r="A622" s="4" t="s">
        <v>10004</v>
      </c>
      <c r="B622" s="12">
        <v>5865</v>
      </c>
    </row>
    <row r="623" spans="1:2">
      <c r="A623" s="4" t="s">
        <v>6982</v>
      </c>
      <c r="B623" s="12">
        <v>5852</v>
      </c>
    </row>
    <row r="624" spans="1:2">
      <c r="A624" s="4" t="s">
        <v>4954</v>
      </c>
      <c r="B624" s="12">
        <v>5792</v>
      </c>
    </row>
    <row r="625" spans="1:2">
      <c r="A625" s="4" t="s">
        <v>5090</v>
      </c>
      <c r="B625" s="12">
        <v>5760</v>
      </c>
    </row>
    <row r="626" spans="1:2">
      <c r="A626" s="4" t="s">
        <v>7547</v>
      </c>
      <c r="B626" s="12">
        <v>5736</v>
      </c>
    </row>
    <row r="627" spans="1:2">
      <c r="A627" s="4" t="s">
        <v>5823</v>
      </c>
      <c r="B627" s="12">
        <v>5730</v>
      </c>
    </row>
    <row r="628" spans="1:2">
      <c r="A628" s="4" t="s">
        <v>6137</v>
      </c>
      <c r="B628" s="12">
        <v>5719</v>
      </c>
    </row>
    <row r="629" spans="1:2">
      <c r="A629" s="4" t="s">
        <v>7052</v>
      </c>
      <c r="B629" s="12">
        <v>5692</v>
      </c>
    </row>
    <row r="630" spans="1:2">
      <c r="A630" s="4" t="s">
        <v>2025</v>
      </c>
      <c r="B630" s="12">
        <v>5626</v>
      </c>
    </row>
    <row r="631" spans="1:2">
      <c r="A631" s="4" t="s">
        <v>7182</v>
      </c>
      <c r="B631" s="12">
        <v>5556</v>
      </c>
    </row>
    <row r="632" spans="1:2">
      <c r="A632" s="4" t="s">
        <v>7912</v>
      </c>
      <c r="B632" s="12">
        <v>5554</v>
      </c>
    </row>
    <row r="633" spans="1:2">
      <c r="A633" s="4" t="s">
        <v>1313</v>
      </c>
      <c r="B633" s="12">
        <v>5492</v>
      </c>
    </row>
    <row r="634" spans="1:2">
      <c r="A634" s="4" t="s">
        <v>2537</v>
      </c>
      <c r="B634" s="12">
        <v>5451</v>
      </c>
    </row>
    <row r="635" spans="1:2">
      <c r="A635" s="4" t="s">
        <v>1632</v>
      </c>
      <c r="B635" s="12">
        <v>5451</v>
      </c>
    </row>
    <row r="636" spans="1:2">
      <c r="A636" s="4" t="s">
        <v>8634</v>
      </c>
      <c r="B636" s="12">
        <v>5380</v>
      </c>
    </row>
    <row r="637" spans="1:2">
      <c r="A637" s="4" t="s">
        <v>9115</v>
      </c>
      <c r="B637" s="12">
        <v>5355</v>
      </c>
    </row>
    <row r="638" spans="1:2">
      <c r="A638" s="4" t="s">
        <v>11175</v>
      </c>
      <c r="B638" s="12">
        <v>5298</v>
      </c>
    </row>
    <row r="639" spans="1:2">
      <c r="A639" s="4" t="s">
        <v>9574</v>
      </c>
      <c r="B639" s="12">
        <v>5292</v>
      </c>
    </row>
    <row r="640" spans="1:2">
      <c r="A640" s="4" t="s">
        <v>11216</v>
      </c>
      <c r="B640" s="12">
        <v>5206</v>
      </c>
    </row>
    <row r="641" spans="1:2">
      <c r="A641" s="4" t="s">
        <v>7619</v>
      </c>
      <c r="B641" s="12">
        <v>5195</v>
      </c>
    </row>
    <row r="642" spans="1:2">
      <c r="A642" s="4" t="s">
        <v>3289</v>
      </c>
      <c r="B642" s="12">
        <v>5179</v>
      </c>
    </row>
    <row r="643" spans="1:2">
      <c r="A643" s="4" t="s">
        <v>10259</v>
      </c>
      <c r="B643" s="12">
        <v>5178</v>
      </c>
    </row>
    <row r="644" spans="1:2">
      <c r="A644" s="4" t="s">
        <v>5419</v>
      </c>
      <c r="B644" s="12">
        <v>5176</v>
      </c>
    </row>
    <row r="645" spans="1:2">
      <c r="A645" s="4" t="s">
        <v>11595</v>
      </c>
      <c r="B645" s="12">
        <v>5160</v>
      </c>
    </row>
    <row r="646" spans="1:2">
      <c r="A646" s="4" t="s">
        <v>10994</v>
      </c>
      <c r="B646" s="12">
        <v>5137</v>
      </c>
    </row>
    <row r="647" spans="1:2">
      <c r="A647" s="4" t="s">
        <v>7973</v>
      </c>
      <c r="B647" s="12">
        <v>5072</v>
      </c>
    </row>
    <row r="648" spans="1:2">
      <c r="A648" s="4" t="s">
        <v>11505</v>
      </c>
      <c r="B648" s="12">
        <v>5059</v>
      </c>
    </row>
    <row r="649" spans="1:2">
      <c r="A649" s="4" t="s">
        <v>6923</v>
      </c>
      <c r="B649" s="12">
        <v>5057</v>
      </c>
    </row>
    <row r="650" spans="1:2">
      <c r="A650" s="4" t="s">
        <v>6912</v>
      </c>
      <c r="B650" s="12">
        <v>5036</v>
      </c>
    </row>
    <row r="651" spans="1:2">
      <c r="A651" s="4" t="s">
        <v>9954</v>
      </c>
      <c r="B651" s="12">
        <v>4978</v>
      </c>
    </row>
    <row r="652" spans="1:2">
      <c r="A652" s="4" t="s">
        <v>12322</v>
      </c>
      <c r="B652" s="12">
        <v>4971</v>
      </c>
    </row>
    <row r="653" spans="1:2">
      <c r="A653" s="4" t="s">
        <v>4724</v>
      </c>
      <c r="B653" s="12">
        <v>4971</v>
      </c>
    </row>
    <row r="654" spans="1:2">
      <c r="A654" s="4" t="s">
        <v>3845</v>
      </c>
      <c r="B654" s="12">
        <v>4969</v>
      </c>
    </row>
    <row r="655" spans="1:2">
      <c r="A655" s="4" t="s">
        <v>8208</v>
      </c>
      <c r="B655" s="12">
        <v>4959</v>
      </c>
    </row>
    <row r="656" spans="1:2">
      <c r="A656" s="4" t="s">
        <v>8136</v>
      </c>
      <c r="B656" s="12">
        <v>4951</v>
      </c>
    </row>
    <row r="657" spans="1:2">
      <c r="A657" s="4" t="s">
        <v>8686</v>
      </c>
      <c r="B657" s="12">
        <v>4927</v>
      </c>
    </row>
    <row r="658" spans="1:2">
      <c r="A658" s="4" t="s">
        <v>10025</v>
      </c>
      <c r="B658" s="12">
        <v>4881</v>
      </c>
    </row>
    <row r="659" spans="1:2">
      <c r="A659" s="4" t="s">
        <v>5604</v>
      </c>
      <c r="B659" s="12">
        <v>4875</v>
      </c>
    </row>
    <row r="660" spans="1:2">
      <c r="A660" s="4" t="s">
        <v>11165</v>
      </c>
      <c r="B660" s="12">
        <v>4867</v>
      </c>
    </row>
    <row r="661" spans="1:2">
      <c r="A661" s="4" t="s">
        <v>8416</v>
      </c>
      <c r="B661" s="12">
        <v>4859</v>
      </c>
    </row>
    <row r="662" spans="1:2">
      <c r="A662" s="4" t="s">
        <v>8166</v>
      </c>
      <c r="B662" s="12">
        <v>4798</v>
      </c>
    </row>
    <row r="663" spans="1:2">
      <c r="A663" s="4" t="s">
        <v>149</v>
      </c>
      <c r="B663" s="12">
        <v>4768</v>
      </c>
    </row>
    <row r="664" spans="1:2">
      <c r="A664" s="4" t="s">
        <v>5615</v>
      </c>
      <c r="B664" s="12">
        <v>4744</v>
      </c>
    </row>
    <row r="665" spans="1:2">
      <c r="A665" s="4" t="s">
        <v>10792</v>
      </c>
      <c r="B665" s="12">
        <v>4740</v>
      </c>
    </row>
    <row r="666" spans="1:2">
      <c r="A666" s="4" t="s">
        <v>4409</v>
      </c>
      <c r="B666" s="12">
        <v>4740</v>
      </c>
    </row>
    <row r="667" spans="1:2">
      <c r="A667" s="4" t="s">
        <v>6372</v>
      </c>
      <c r="B667" s="12">
        <v>4736</v>
      </c>
    </row>
    <row r="668" spans="1:2">
      <c r="A668" s="4" t="s">
        <v>8077</v>
      </c>
      <c r="B668" s="12">
        <v>4723</v>
      </c>
    </row>
    <row r="669" spans="1:2">
      <c r="A669" s="4" t="s">
        <v>10914</v>
      </c>
      <c r="B669" s="12">
        <v>4716</v>
      </c>
    </row>
    <row r="670" spans="1:2">
      <c r="A670" s="4" t="s">
        <v>244</v>
      </c>
      <c r="B670" s="12">
        <v>4703</v>
      </c>
    </row>
    <row r="671" spans="1:2">
      <c r="A671" s="4" t="s">
        <v>804</v>
      </c>
      <c r="B671" s="12">
        <v>4703</v>
      </c>
    </row>
    <row r="672" spans="1:2">
      <c r="A672" s="4" t="s">
        <v>1183</v>
      </c>
      <c r="B672" s="12">
        <v>4703</v>
      </c>
    </row>
    <row r="673" spans="1:2">
      <c r="A673" s="4" t="s">
        <v>1532</v>
      </c>
      <c r="B673" s="12">
        <v>4703</v>
      </c>
    </row>
    <row r="674" spans="1:2">
      <c r="A674" s="4" t="s">
        <v>2331</v>
      </c>
      <c r="B674" s="12">
        <v>4702</v>
      </c>
    </row>
    <row r="675" spans="1:2">
      <c r="A675" s="4" t="s">
        <v>4469</v>
      </c>
      <c r="B675" s="12">
        <v>4674</v>
      </c>
    </row>
    <row r="676" spans="1:2">
      <c r="A676" s="4" t="s">
        <v>10055</v>
      </c>
      <c r="B676" s="12">
        <v>4664</v>
      </c>
    </row>
    <row r="677" spans="1:2">
      <c r="A677" s="4" t="s">
        <v>1378</v>
      </c>
      <c r="B677" s="12">
        <v>4642</v>
      </c>
    </row>
    <row r="678" spans="1:2">
      <c r="A678" s="4" t="s">
        <v>7349</v>
      </c>
      <c r="B678" s="12">
        <v>4598</v>
      </c>
    </row>
    <row r="679" spans="1:2">
      <c r="A679" s="4" t="s">
        <v>9593</v>
      </c>
      <c r="B679" s="12">
        <v>4584</v>
      </c>
    </row>
    <row r="680" spans="1:2">
      <c r="A680" s="4" t="s">
        <v>10299</v>
      </c>
      <c r="B680" s="12">
        <v>4580</v>
      </c>
    </row>
    <row r="681" spans="1:2">
      <c r="A681" s="4" t="s">
        <v>11154</v>
      </c>
      <c r="B681" s="12">
        <v>4570</v>
      </c>
    </row>
    <row r="682" spans="1:2">
      <c r="A682" s="4" t="s">
        <v>5552</v>
      </c>
      <c r="B682" s="12">
        <v>4567</v>
      </c>
    </row>
    <row r="683" spans="1:2">
      <c r="A683" s="4" t="s">
        <v>7396</v>
      </c>
      <c r="B683" s="12">
        <v>4541</v>
      </c>
    </row>
    <row r="684" spans="1:2">
      <c r="A684" s="4" t="s">
        <v>7042</v>
      </c>
      <c r="B684" s="12">
        <v>4428</v>
      </c>
    </row>
    <row r="685" spans="1:2">
      <c r="A685" s="4" t="s">
        <v>7752</v>
      </c>
      <c r="B685" s="12">
        <v>4426</v>
      </c>
    </row>
    <row r="686" spans="1:2">
      <c r="A686" s="4" t="s">
        <v>5541</v>
      </c>
      <c r="B686" s="12">
        <v>4426</v>
      </c>
    </row>
    <row r="687" spans="1:2">
      <c r="A687" s="4" t="s">
        <v>4050</v>
      </c>
      <c r="B687" s="12">
        <v>4415</v>
      </c>
    </row>
    <row r="688" spans="1:2">
      <c r="A688" s="4" t="s">
        <v>3864</v>
      </c>
      <c r="B688" s="12">
        <v>4415</v>
      </c>
    </row>
    <row r="689" spans="1:2">
      <c r="A689" s="4" t="s">
        <v>4142</v>
      </c>
      <c r="B689" s="12">
        <v>4415</v>
      </c>
    </row>
    <row r="690" spans="1:2">
      <c r="A690" s="4" t="s">
        <v>11405</v>
      </c>
      <c r="B690" s="12">
        <v>4401</v>
      </c>
    </row>
    <row r="691" spans="1:2">
      <c r="A691" s="4" t="s">
        <v>3485</v>
      </c>
      <c r="B691" s="12">
        <v>4390</v>
      </c>
    </row>
    <row r="692" spans="1:2">
      <c r="A692" s="4" t="s">
        <v>9258</v>
      </c>
      <c r="B692" s="12">
        <v>4383</v>
      </c>
    </row>
    <row r="693" spans="1:2">
      <c r="A693" s="4" t="s">
        <v>10741</v>
      </c>
      <c r="B693" s="12">
        <v>4370</v>
      </c>
    </row>
    <row r="694" spans="1:2">
      <c r="A694" s="4" t="s">
        <v>9692</v>
      </c>
      <c r="B694" s="12">
        <v>4353</v>
      </c>
    </row>
    <row r="695" spans="1:2">
      <c r="A695" s="4" t="s">
        <v>6891</v>
      </c>
      <c r="B695" s="12">
        <v>4308</v>
      </c>
    </row>
    <row r="696" spans="1:2">
      <c r="A696" s="4" t="s">
        <v>2261</v>
      </c>
      <c r="B696" s="12">
        <v>4296</v>
      </c>
    </row>
    <row r="697" spans="1:2">
      <c r="A697" s="4" t="s">
        <v>9319</v>
      </c>
      <c r="B697" s="12">
        <v>4244</v>
      </c>
    </row>
    <row r="698" spans="1:2">
      <c r="A698" s="4" t="s">
        <v>9360</v>
      </c>
      <c r="B698" s="12">
        <v>4238</v>
      </c>
    </row>
    <row r="699" spans="1:2">
      <c r="A699" s="4" t="s">
        <v>7163</v>
      </c>
      <c r="B699" s="12">
        <v>4219</v>
      </c>
    </row>
    <row r="700" spans="1:2">
      <c r="A700" s="4" t="s">
        <v>12161</v>
      </c>
      <c r="B700" s="12">
        <v>4200</v>
      </c>
    </row>
    <row r="701" spans="1:2">
      <c r="A701" s="4" t="s">
        <v>7792</v>
      </c>
      <c r="B701" s="12">
        <v>4199</v>
      </c>
    </row>
    <row r="702" spans="1:2">
      <c r="A702" s="4" t="s">
        <v>11829</v>
      </c>
      <c r="B702" s="12">
        <v>4184</v>
      </c>
    </row>
    <row r="703" spans="1:2">
      <c r="A703" s="4" t="s">
        <v>10279</v>
      </c>
      <c r="B703" s="12">
        <v>4157</v>
      </c>
    </row>
    <row r="704" spans="1:2">
      <c r="A704" s="4" t="s">
        <v>7588</v>
      </c>
      <c r="B704" s="12">
        <v>4149</v>
      </c>
    </row>
    <row r="705" spans="1:2">
      <c r="A705" s="4" t="s">
        <v>918</v>
      </c>
      <c r="B705" s="12">
        <v>4145</v>
      </c>
    </row>
    <row r="706" spans="1:2">
      <c r="A706" s="4" t="s">
        <v>12733</v>
      </c>
      <c r="B706" s="12">
        <v>4118</v>
      </c>
    </row>
    <row r="707" spans="1:2">
      <c r="A707" s="4" t="s">
        <v>7023</v>
      </c>
      <c r="B707" s="12">
        <v>4099</v>
      </c>
    </row>
    <row r="708" spans="1:2">
      <c r="A708" s="4" t="s">
        <v>12211</v>
      </c>
      <c r="B708" s="12">
        <v>4074</v>
      </c>
    </row>
    <row r="709" spans="1:2">
      <c r="A709" s="4" t="s">
        <v>9831</v>
      </c>
      <c r="B709" s="12">
        <v>4049</v>
      </c>
    </row>
    <row r="710" spans="1:2">
      <c r="A710" s="4" t="s">
        <v>11990</v>
      </c>
      <c r="B710" s="12">
        <v>4022</v>
      </c>
    </row>
    <row r="711" spans="1:2">
      <c r="A711" s="4" t="s">
        <v>5489</v>
      </c>
      <c r="B711" s="12">
        <v>4018</v>
      </c>
    </row>
    <row r="712" spans="1:2">
      <c r="A712" s="4" t="s">
        <v>507</v>
      </c>
      <c r="B712" s="12">
        <v>4003</v>
      </c>
    </row>
    <row r="713" spans="1:2">
      <c r="A713" s="4" t="s">
        <v>1677</v>
      </c>
      <c r="B713" s="12">
        <v>4003</v>
      </c>
    </row>
    <row r="714" spans="1:2">
      <c r="A714" s="4" t="s">
        <v>10853</v>
      </c>
      <c r="B714" s="12">
        <v>3973</v>
      </c>
    </row>
    <row r="715" spans="1:2">
      <c r="A715" s="4" t="s">
        <v>11104</v>
      </c>
      <c r="B715" s="12">
        <v>3964</v>
      </c>
    </row>
    <row r="716" spans="1:2">
      <c r="A716" s="4" t="s">
        <v>12181</v>
      </c>
      <c r="B716" s="12">
        <v>3858</v>
      </c>
    </row>
    <row r="717" spans="1:2">
      <c r="A717" s="4" t="s">
        <v>9863</v>
      </c>
      <c r="B717" s="12">
        <v>3846</v>
      </c>
    </row>
    <row r="718" spans="1:2">
      <c r="A718" s="4" t="s">
        <v>10391</v>
      </c>
      <c r="B718" s="12">
        <v>3842</v>
      </c>
    </row>
    <row r="719" spans="1:2">
      <c r="A719" s="4" t="s">
        <v>9924</v>
      </c>
      <c r="B719" s="12">
        <v>3837</v>
      </c>
    </row>
    <row r="720" spans="1:2">
      <c r="A720" s="4" t="s">
        <v>10710</v>
      </c>
      <c r="B720" s="12">
        <v>3815</v>
      </c>
    </row>
    <row r="721" spans="1:2">
      <c r="A721" s="4" t="s">
        <v>6096</v>
      </c>
      <c r="B721" s="12">
        <v>3785</v>
      </c>
    </row>
    <row r="722" spans="1:2">
      <c r="A722" s="4" t="s">
        <v>11395</v>
      </c>
      <c r="B722" s="12">
        <v>3740</v>
      </c>
    </row>
    <row r="723" spans="1:2">
      <c r="A723" s="4" t="s">
        <v>12231</v>
      </c>
      <c r="B723" s="12">
        <v>3739</v>
      </c>
    </row>
    <row r="724" spans="1:2">
      <c r="A724" s="4" t="s">
        <v>9248</v>
      </c>
      <c r="B724" s="12">
        <v>3688</v>
      </c>
    </row>
    <row r="725" spans="1:2">
      <c r="A725" s="4" t="s">
        <v>7466</v>
      </c>
      <c r="B725" s="12">
        <v>3686</v>
      </c>
    </row>
    <row r="726" spans="1:2">
      <c r="A726" s="4" t="s">
        <v>1238</v>
      </c>
      <c r="B726" s="12">
        <v>3664</v>
      </c>
    </row>
    <row r="727" spans="1:2">
      <c r="A727" s="4" t="s">
        <v>10579</v>
      </c>
      <c r="B727" s="12">
        <v>3663</v>
      </c>
    </row>
    <row r="728" spans="1:2">
      <c r="A728" s="4" t="s">
        <v>8188</v>
      </c>
      <c r="B728" s="12">
        <v>3652</v>
      </c>
    </row>
    <row r="729" spans="1:2">
      <c r="A729" s="4" t="s">
        <v>3658</v>
      </c>
      <c r="B729" s="12">
        <v>3626</v>
      </c>
    </row>
    <row r="730" spans="1:2">
      <c r="A730" s="4" t="s">
        <v>7319</v>
      </c>
      <c r="B730" s="12">
        <v>3606</v>
      </c>
    </row>
    <row r="731" spans="1:2">
      <c r="A731" s="4" t="s">
        <v>2257</v>
      </c>
      <c r="B731" s="12">
        <v>3587</v>
      </c>
    </row>
    <row r="732" spans="1:2">
      <c r="A732" s="4" t="s">
        <v>986</v>
      </c>
      <c r="B732" s="12">
        <v>3587</v>
      </c>
    </row>
    <row r="733" spans="1:2">
      <c r="A733" s="4" t="s">
        <v>11525</v>
      </c>
      <c r="B733" s="12">
        <v>3584</v>
      </c>
    </row>
    <row r="734" spans="1:2">
      <c r="A734" s="4" t="s">
        <v>8322</v>
      </c>
      <c r="B734" s="12">
        <v>3578</v>
      </c>
    </row>
    <row r="735" spans="1:2">
      <c r="A735" s="4" t="s">
        <v>1434</v>
      </c>
      <c r="B735" s="12">
        <v>3565</v>
      </c>
    </row>
    <row r="736" spans="1:2">
      <c r="A736" s="4" t="s">
        <v>10600</v>
      </c>
      <c r="B736" s="12">
        <v>3552</v>
      </c>
    </row>
    <row r="737" spans="1:2">
      <c r="A737" s="4" t="s">
        <v>8697</v>
      </c>
      <c r="B737" s="12">
        <v>3543</v>
      </c>
    </row>
    <row r="738" spans="1:2">
      <c r="A738" s="4" t="s">
        <v>7710</v>
      </c>
      <c r="B738" s="12">
        <v>3530</v>
      </c>
    </row>
    <row r="739" spans="1:2">
      <c r="A739" s="4" t="s">
        <v>11255</v>
      </c>
      <c r="B739" s="12">
        <v>3527</v>
      </c>
    </row>
    <row r="740" spans="1:2">
      <c r="A740" s="4" t="s">
        <v>12342</v>
      </c>
      <c r="B740" s="12">
        <v>3524</v>
      </c>
    </row>
    <row r="741" spans="1:2">
      <c r="A741" s="4" t="s">
        <v>2877</v>
      </c>
      <c r="B741" s="12">
        <v>3518</v>
      </c>
    </row>
    <row r="742" spans="1:2">
      <c r="A742" s="4" t="s">
        <v>5803</v>
      </c>
      <c r="B742" s="12">
        <v>3517</v>
      </c>
    </row>
    <row r="743" spans="1:2">
      <c r="A743" s="4" t="s">
        <v>4132</v>
      </c>
      <c r="B743" s="12">
        <v>3492</v>
      </c>
    </row>
    <row r="744" spans="1:2">
      <c r="A744" s="4" t="s">
        <v>8046</v>
      </c>
      <c r="B744" s="12">
        <v>3482</v>
      </c>
    </row>
    <row r="745" spans="1:2">
      <c r="A745" s="4" t="s">
        <v>5942</v>
      </c>
      <c r="B745" s="12">
        <v>3454</v>
      </c>
    </row>
    <row r="746" spans="1:2">
      <c r="A746" s="4" t="s">
        <v>6839</v>
      </c>
      <c r="B746" s="12">
        <v>3441</v>
      </c>
    </row>
    <row r="747" spans="1:2">
      <c r="A747" s="4" t="s">
        <v>5247</v>
      </c>
      <c r="B747" s="12">
        <v>3390</v>
      </c>
    </row>
    <row r="748" spans="1:2">
      <c r="A748" s="4" t="s">
        <v>3420</v>
      </c>
      <c r="B748" s="12">
        <v>3382</v>
      </c>
    </row>
    <row r="749" spans="1:2">
      <c r="A749" s="4" t="s">
        <v>5018</v>
      </c>
      <c r="B749" s="12">
        <v>3369</v>
      </c>
    </row>
    <row r="750" spans="1:2">
      <c r="A750" s="4" t="s">
        <v>9125</v>
      </c>
      <c r="B750" s="12">
        <v>3366</v>
      </c>
    </row>
    <row r="751" spans="1:2">
      <c r="A751" s="4" t="s">
        <v>7922</v>
      </c>
      <c r="B751" s="12">
        <v>3344</v>
      </c>
    </row>
    <row r="752" spans="1:2">
      <c r="A752" s="4" t="s">
        <v>2408</v>
      </c>
      <c r="B752" s="12">
        <v>3300</v>
      </c>
    </row>
    <row r="753" spans="1:2">
      <c r="A753" s="4" t="s">
        <v>1192</v>
      </c>
      <c r="B753" s="12">
        <v>3295</v>
      </c>
    </row>
    <row r="754" spans="1:2">
      <c r="A754" s="4" t="s">
        <v>11625</v>
      </c>
      <c r="B754" s="12">
        <v>3271</v>
      </c>
    </row>
    <row r="755" spans="1:2">
      <c r="A755" s="4" t="s">
        <v>11666</v>
      </c>
      <c r="B755" s="12">
        <v>3246</v>
      </c>
    </row>
    <row r="756" spans="1:2">
      <c r="A756" s="4" t="s">
        <v>9781</v>
      </c>
      <c r="B756" s="12">
        <v>3242</v>
      </c>
    </row>
    <row r="757" spans="1:2">
      <c r="A757" s="4" t="s">
        <v>3900</v>
      </c>
      <c r="B757" s="12">
        <v>3234</v>
      </c>
    </row>
    <row r="758" spans="1:2">
      <c r="A758" s="4" t="s">
        <v>8870</v>
      </c>
      <c r="B758" s="12">
        <v>3233</v>
      </c>
    </row>
    <row r="759" spans="1:2">
      <c r="A759" s="4" t="s">
        <v>1805</v>
      </c>
      <c r="B759" s="12">
        <v>3231</v>
      </c>
    </row>
    <row r="760" spans="1:2">
      <c r="A760" s="4" t="s">
        <v>11655</v>
      </c>
      <c r="B760" s="12">
        <v>3231</v>
      </c>
    </row>
    <row r="761" spans="1:2">
      <c r="A761" s="4" t="s">
        <v>7381</v>
      </c>
      <c r="B761" s="12">
        <v>3219</v>
      </c>
    </row>
    <row r="762" spans="1:2">
      <c r="A762" s="4" t="s">
        <v>6003</v>
      </c>
      <c r="B762" s="12">
        <v>3201</v>
      </c>
    </row>
    <row r="763" spans="1:2">
      <c r="A763" s="4" t="s">
        <v>4065</v>
      </c>
      <c r="B763" s="12">
        <v>3197</v>
      </c>
    </row>
    <row r="764" spans="1:2">
      <c r="A764" s="4" t="s">
        <v>11788</v>
      </c>
      <c r="B764" s="12">
        <v>3195</v>
      </c>
    </row>
    <row r="765" spans="1:2">
      <c r="A765" s="4" t="s">
        <v>11645</v>
      </c>
      <c r="B765" s="12">
        <v>3195</v>
      </c>
    </row>
    <row r="766" spans="1:2">
      <c r="A766" s="4" t="s">
        <v>12501</v>
      </c>
      <c r="B766" s="12">
        <v>3192</v>
      </c>
    </row>
    <row r="767" spans="1:2">
      <c r="A767" s="4" t="s">
        <v>6352</v>
      </c>
      <c r="B767" s="12">
        <v>3182</v>
      </c>
    </row>
    <row r="768" spans="1:2">
      <c r="A768" s="4" t="s">
        <v>9842</v>
      </c>
      <c r="B768" s="12">
        <v>3160</v>
      </c>
    </row>
    <row r="769" spans="1:2">
      <c r="A769" s="4" t="s">
        <v>10490</v>
      </c>
      <c r="B769" s="12">
        <v>3160</v>
      </c>
    </row>
    <row r="770" spans="1:2">
      <c r="A770" s="4" t="s">
        <v>4685</v>
      </c>
      <c r="B770" s="12">
        <v>3156</v>
      </c>
    </row>
    <row r="771" spans="1:2">
      <c r="A771" s="4" t="s">
        <v>3947</v>
      </c>
      <c r="B771" s="12">
        <v>3145</v>
      </c>
    </row>
    <row r="772" spans="1:2">
      <c r="A772" s="4" t="s">
        <v>8778</v>
      </c>
      <c r="B772" s="12">
        <v>3096</v>
      </c>
    </row>
    <row r="773" spans="1:2">
      <c r="A773" s="4" t="s">
        <v>6055</v>
      </c>
      <c r="B773" s="12">
        <v>3095</v>
      </c>
    </row>
    <row r="774" spans="1:2">
      <c r="A774" s="4" t="s">
        <v>4333</v>
      </c>
      <c r="B774" s="12">
        <v>3075</v>
      </c>
    </row>
    <row r="775" spans="1:2">
      <c r="A775" s="4" t="s">
        <v>12798</v>
      </c>
      <c r="B775" s="12">
        <v>3066</v>
      </c>
    </row>
    <row r="776" spans="1:2">
      <c r="A776" s="4" t="s">
        <v>11084</v>
      </c>
      <c r="B776" s="12">
        <v>3065</v>
      </c>
    </row>
    <row r="777" spans="1:2">
      <c r="A777" s="4" t="s">
        <v>7133</v>
      </c>
      <c r="B777" s="12">
        <v>3061</v>
      </c>
    </row>
    <row r="778" spans="1:2">
      <c r="A778" s="4" t="s">
        <v>2717</v>
      </c>
      <c r="B778" s="12">
        <v>3049</v>
      </c>
    </row>
    <row r="779" spans="1:2">
      <c r="A779" s="4" t="s">
        <v>5358</v>
      </c>
      <c r="B779" s="12">
        <v>3044</v>
      </c>
    </row>
    <row r="780" spans="1:2">
      <c r="A780" s="4" t="s">
        <v>9723</v>
      </c>
      <c r="B780" s="12">
        <v>3036</v>
      </c>
    </row>
    <row r="781" spans="1:2">
      <c r="A781" s="4" t="s">
        <v>7242</v>
      </c>
      <c r="B781" s="12">
        <v>3029</v>
      </c>
    </row>
    <row r="782" spans="1:2">
      <c r="A782" s="4" t="s">
        <v>7538</v>
      </c>
      <c r="B782" s="12">
        <v>3025</v>
      </c>
    </row>
    <row r="783" spans="1:2">
      <c r="A783" s="4" t="s">
        <v>2527</v>
      </c>
      <c r="B783" s="12">
        <v>3022</v>
      </c>
    </row>
    <row r="784" spans="1:2">
      <c r="A784" s="4" t="s">
        <v>9186</v>
      </c>
      <c r="B784" s="12">
        <v>2981</v>
      </c>
    </row>
    <row r="785" spans="1:2">
      <c r="A785" s="4" t="s">
        <v>8480</v>
      </c>
      <c r="B785" s="12">
        <v>2961</v>
      </c>
    </row>
    <row r="786" spans="1:2">
      <c r="A786" s="4" t="s">
        <v>527</v>
      </c>
      <c r="B786" s="12">
        <v>2960</v>
      </c>
    </row>
    <row r="787" spans="1:2">
      <c r="A787" s="4" t="s">
        <v>1607</v>
      </c>
      <c r="B787" s="12">
        <v>2957</v>
      </c>
    </row>
    <row r="788" spans="1:2">
      <c r="A788" s="4" t="s">
        <v>2852</v>
      </c>
      <c r="B788" s="12">
        <v>2951</v>
      </c>
    </row>
    <row r="789" spans="1:2">
      <c r="A789" s="4" t="s">
        <v>8116</v>
      </c>
      <c r="B789" s="12">
        <v>2908</v>
      </c>
    </row>
    <row r="790" spans="1:2">
      <c r="A790" s="4" t="s">
        <v>2119</v>
      </c>
      <c r="B790" s="12">
        <v>2905</v>
      </c>
    </row>
    <row r="791" spans="1:2">
      <c r="A791" s="4" t="s">
        <v>8748</v>
      </c>
      <c r="B791" s="12">
        <v>2891</v>
      </c>
    </row>
    <row r="792" spans="1:2">
      <c r="A792" s="4" t="s">
        <v>7932</v>
      </c>
      <c r="B792" s="12">
        <v>2886</v>
      </c>
    </row>
    <row r="793" spans="1:2">
      <c r="A793" s="4" t="s">
        <v>10239</v>
      </c>
      <c r="B793" s="12">
        <v>2877</v>
      </c>
    </row>
    <row r="794" spans="1:2">
      <c r="A794" s="4" t="s">
        <v>7690</v>
      </c>
      <c r="B794" s="12">
        <v>2868</v>
      </c>
    </row>
    <row r="795" spans="1:2">
      <c r="A795" s="4" t="s">
        <v>6107</v>
      </c>
      <c r="B795" s="12">
        <v>2866</v>
      </c>
    </row>
    <row r="796" spans="1:2">
      <c r="A796" s="4" t="s">
        <v>9791</v>
      </c>
      <c r="B796" s="12">
        <v>2832</v>
      </c>
    </row>
    <row r="797" spans="1:2">
      <c r="A797" s="4" t="s">
        <v>10319</v>
      </c>
      <c r="B797" s="12">
        <v>2810</v>
      </c>
    </row>
    <row r="798" spans="1:2">
      <c r="A798" s="4" t="s">
        <v>6249</v>
      </c>
      <c r="B798" s="12">
        <v>2809</v>
      </c>
    </row>
    <row r="799" spans="1:2">
      <c r="A799" s="4" t="s">
        <v>1657</v>
      </c>
      <c r="B799" s="12">
        <v>2806</v>
      </c>
    </row>
    <row r="800" spans="1:2">
      <c r="A800" s="4" t="s">
        <v>962</v>
      </c>
      <c r="B800" s="12">
        <v>2806</v>
      </c>
    </row>
    <row r="801" spans="1:2">
      <c r="A801" s="4" t="s">
        <v>7675</v>
      </c>
      <c r="B801" s="12">
        <v>2806</v>
      </c>
    </row>
    <row r="802" spans="1:2">
      <c r="A802" s="4" t="s">
        <v>1187</v>
      </c>
      <c r="B802" s="12">
        <v>2806</v>
      </c>
    </row>
    <row r="803" spans="1:2">
      <c r="A803" s="4" t="s">
        <v>6179</v>
      </c>
      <c r="B803" s="12">
        <v>2804</v>
      </c>
    </row>
    <row r="804" spans="1:2">
      <c r="A804" s="4" t="s">
        <v>9371</v>
      </c>
      <c r="B804" s="12">
        <v>2781</v>
      </c>
    </row>
    <row r="805" spans="1:2">
      <c r="A805" s="4" t="s">
        <v>273</v>
      </c>
      <c r="B805" s="12">
        <v>2766</v>
      </c>
    </row>
    <row r="806" spans="1:2">
      <c r="A806" s="4" t="s">
        <v>12402</v>
      </c>
      <c r="B806" s="12">
        <v>2751</v>
      </c>
    </row>
    <row r="807" spans="1:2">
      <c r="A807" s="4" t="s">
        <v>8036</v>
      </c>
      <c r="B807" s="12">
        <v>2740</v>
      </c>
    </row>
    <row r="808" spans="1:2">
      <c r="A808" s="4" t="s">
        <v>12090</v>
      </c>
      <c r="B808" s="12">
        <v>2737</v>
      </c>
    </row>
    <row r="809" spans="1:2">
      <c r="A809" s="4" t="s">
        <v>10075</v>
      </c>
      <c r="B809" s="12">
        <v>2737</v>
      </c>
    </row>
    <row r="810" spans="1:2">
      <c r="A810" s="4" t="s">
        <v>8707</v>
      </c>
      <c r="B810" s="12">
        <v>2732</v>
      </c>
    </row>
    <row r="811" spans="1:2">
      <c r="A811" s="4" t="s">
        <v>642</v>
      </c>
      <c r="B811" s="12">
        <v>2727</v>
      </c>
    </row>
    <row r="812" spans="1:2">
      <c r="A812" s="4" t="s">
        <v>12542</v>
      </c>
      <c r="B812" s="12">
        <v>2686</v>
      </c>
    </row>
    <row r="813" spans="1:2">
      <c r="A813" s="4" t="s">
        <v>1577</v>
      </c>
      <c r="B813" s="12">
        <v>2685</v>
      </c>
    </row>
    <row r="814" spans="1:2">
      <c r="A814" s="4" t="s">
        <v>1263</v>
      </c>
      <c r="B814" s="12">
        <v>2685</v>
      </c>
    </row>
    <row r="815" spans="1:2">
      <c r="A815" s="4" t="s">
        <v>2158</v>
      </c>
      <c r="B815" s="12">
        <v>2670</v>
      </c>
    </row>
    <row r="816" spans="1:2">
      <c r="A816" s="4" t="s">
        <v>12562</v>
      </c>
      <c r="B816" s="12">
        <v>2664</v>
      </c>
    </row>
    <row r="817" spans="1:2">
      <c r="A817" s="4" t="s">
        <v>1541</v>
      </c>
      <c r="B817" s="12">
        <v>2651</v>
      </c>
    </row>
    <row r="818" spans="1:2">
      <c r="A818" s="4" t="s">
        <v>2271</v>
      </c>
      <c r="B818" s="12">
        <v>2651</v>
      </c>
    </row>
    <row r="819" spans="1:2">
      <c r="A819" s="4" t="s">
        <v>3926</v>
      </c>
      <c r="B819" s="12">
        <v>2646</v>
      </c>
    </row>
    <row r="820" spans="1:2">
      <c r="A820" s="4" t="s">
        <v>1775</v>
      </c>
      <c r="B820" s="12">
        <v>2640</v>
      </c>
    </row>
    <row r="821" spans="1:2">
      <c r="A821" s="4" t="s">
        <v>7252</v>
      </c>
      <c r="B821" s="12">
        <v>2628</v>
      </c>
    </row>
    <row r="822" spans="1:2">
      <c r="A822" s="4" t="s">
        <v>7498</v>
      </c>
      <c r="B822" s="12">
        <v>2623</v>
      </c>
    </row>
    <row r="823" spans="1:2">
      <c r="A823" s="4" t="s">
        <v>8375</v>
      </c>
      <c r="B823" s="12">
        <v>2602</v>
      </c>
    </row>
    <row r="824" spans="1:2">
      <c r="A824" s="4" t="s">
        <v>10762</v>
      </c>
      <c r="B824" s="12">
        <v>2593</v>
      </c>
    </row>
    <row r="825" spans="1:2">
      <c r="A825" s="4" t="s">
        <v>12000</v>
      </c>
      <c r="B825" s="12">
        <v>2591</v>
      </c>
    </row>
    <row r="826" spans="1:2">
      <c r="A826" s="4" t="s">
        <v>7963</v>
      </c>
      <c r="B826" s="12">
        <v>2585</v>
      </c>
    </row>
    <row r="827" spans="1:2">
      <c r="A827" s="4" t="s">
        <v>6494</v>
      </c>
      <c r="B827" s="12">
        <v>2581</v>
      </c>
    </row>
    <row r="828" spans="1:2">
      <c r="A828" s="4" t="s">
        <v>1002</v>
      </c>
      <c r="B828" s="12">
        <v>2581</v>
      </c>
    </row>
    <row r="829" spans="1:2">
      <c r="A829" s="4" t="s">
        <v>12131</v>
      </c>
      <c r="B829" s="12">
        <v>2569</v>
      </c>
    </row>
    <row r="830" spans="1:2">
      <c r="A830" s="4" t="s">
        <v>12422</v>
      </c>
      <c r="B830" s="12">
        <v>2536</v>
      </c>
    </row>
    <row r="831" spans="1:2">
      <c r="A831" s="4" t="s">
        <v>8015</v>
      </c>
      <c r="B831" s="12">
        <v>2535</v>
      </c>
    </row>
    <row r="832" spans="1:2">
      <c r="A832" s="4" t="s">
        <v>6798</v>
      </c>
      <c r="B832" s="12">
        <v>2523</v>
      </c>
    </row>
    <row r="833" spans="1:2">
      <c r="A833" s="4" t="s">
        <v>12693</v>
      </c>
      <c r="B833" s="12">
        <v>2518</v>
      </c>
    </row>
    <row r="834" spans="1:2">
      <c r="A834" s="4" t="s">
        <v>8198</v>
      </c>
      <c r="B834" s="12">
        <v>2515</v>
      </c>
    </row>
    <row r="835" spans="1:2">
      <c r="A835" s="4" t="s">
        <v>7773</v>
      </c>
      <c r="B835" s="12">
        <v>2493</v>
      </c>
    </row>
    <row r="836" spans="1:2">
      <c r="A836" s="4" t="s">
        <v>6788</v>
      </c>
      <c r="B836" s="12">
        <v>2492</v>
      </c>
    </row>
    <row r="837" spans="1:2">
      <c r="A837" s="4" t="s">
        <v>9196</v>
      </c>
      <c r="B837" s="12">
        <v>2466</v>
      </c>
    </row>
    <row r="838" spans="1:2">
      <c r="A838" s="4" t="s">
        <v>7103</v>
      </c>
      <c r="B838" s="12">
        <v>2453</v>
      </c>
    </row>
    <row r="839" spans="1:2">
      <c r="A839" s="4" t="s">
        <v>6198</v>
      </c>
      <c r="B839" s="12">
        <v>2451</v>
      </c>
    </row>
    <row r="840" spans="1:2">
      <c r="A840" s="4" t="s">
        <v>4252</v>
      </c>
      <c r="B840" s="12">
        <v>2451</v>
      </c>
    </row>
    <row r="841" spans="1:2">
      <c r="A841" s="4" t="s">
        <v>6942</v>
      </c>
      <c r="B841" s="12">
        <v>2450</v>
      </c>
    </row>
    <row r="842" spans="1:2">
      <c r="A842" s="4" t="s">
        <v>10620</v>
      </c>
      <c r="B842" s="12">
        <v>2449</v>
      </c>
    </row>
    <row r="843" spans="1:2">
      <c r="A843" s="4" t="s">
        <v>8758</v>
      </c>
      <c r="B843" s="12">
        <v>2446</v>
      </c>
    </row>
    <row r="844" spans="1:2">
      <c r="A844" s="4" t="s">
        <v>1765</v>
      </c>
      <c r="B844" s="12">
        <v>2399</v>
      </c>
    </row>
    <row r="845" spans="1:2">
      <c r="A845" s="4" t="s">
        <v>12121</v>
      </c>
      <c r="B845" s="12">
        <v>2377</v>
      </c>
    </row>
    <row r="846" spans="1:2">
      <c r="A846" s="4" t="s">
        <v>8126</v>
      </c>
      <c r="B846" s="12">
        <v>2375</v>
      </c>
    </row>
    <row r="847" spans="1:2">
      <c r="A847" s="4" t="s">
        <v>4573</v>
      </c>
      <c r="B847" s="12">
        <v>2352</v>
      </c>
    </row>
    <row r="848" spans="1:2">
      <c r="A848" s="4" t="s">
        <v>4017</v>
      </c>
      <c r="B848" s="12">
        <v>2351</v>
      </c>
    </row>
    <row r="849" spans="1:2">
      <c r="A849" s="4" t="s">
        <v>11869</v>
      </c>
      <c r="B849" s="12">
        <v>2326</v>
      </c>
    </row>
    <row r="850" spans="1:2">
      <c r="A850" s="4" t="s">
        <v>11605</v>
      </c>
      <c r="B850" s="12">
        <v>2311</v>
      </c>
    </row>
    <row r="851" spans="1:2">
      <c r="A851" s="4" t="s">
        <v>8005</v>
      </c>
      <c r="B851" s="12">
        <v>2301</v>
      </c>
    </row>
    <row r="852" spans="1:2">
      <c r="A852" s="4" t="s">
        <v>10864</v>
      </c>
      <c r="B852" s="12">
        <v>2300</v>
      </c>
    </row>
    <row r="853" spans="1:2">
      <c r="A853" s="4" t="s">
        <v>10630</v>
      </c>
      <c r="B853" s="12">
        <v>2299</v>
      </c>
    </row>
    <row r="854" spans="1:2">
      <c r="A854" s="4" t="s">
        <v>11476</v>
      </c>
      <c r="B854" s="12">
        <v>2288</v>
      </c>
    </row>
    <row r="855" spans="1:2">
      <c r="A855" s="4" t="s">
        <v>7635</v>
      </c>
      <c r="B855" s="12">
        <v>2284</v>
      </c>
    </row>
    <row r="856" spans="1:2">
      <c r="A856" s="4" t="s">
        <v>12663</v>
      </c>
      <c r="B856" s="12">
        <v>2283</v>
      </c>
    </row>
    <row r="857" spans="1:2">
      <c r="A857" s="4" t="s">
        <v>11696</v>
      </c>
      <c r="B857" s="12">
        <v>2280</v>
      </c>
    </row>
    <row r="858" spans="1:2">
      <c r="A858" s="4" t="s">
        <v>7143</v>
      </c>
      <c r="B858" s="12">
        <v>2272</v>
      </c>
    </row>
    <row r="859" spans="1:2">
      <c r="A859" s="4" t="s">
        <v>139</v>
      </c>
      <c r="B859" s="12">
        <v>2262</v>
      </c>
    </row>
    <row r="860" spans="1:2">
      <c r="A860" s="4" t="s">
        <v>1834</v>
      </c>
      <c r="B860" s="12">
        <v>2249</v>
      </c>
    </row>
    <row r="861" spans="1:2">
      <c r="A861" s="4" t="s">
        <v>9884</v>
      </c>
      <c r="B861" s="12">
        <v>2206</v>
      </c>
    </row>
    <row r="862" spans="1:2">
      <c r="A862" s="4" t="s">
        <v>567</v>
      </c>
      <c r="B862" s="12">
        <v>2201</v>
      </c>
    </row>
    <row r="863" spans="1:2">
      <c r="A863" s="4" t="s">
        <v>9984</v>
      </c>
      <c r="B863" s="12">
        <v>2198</v>
      </c>
    </row>
    <row r="864" spans="1:2">
      <c r="A864" s="4" t="s">
        <v>4238</v>
      </c>
      <c r="B864" s="12">
        <v>2180</v>
      </c>
    </row>
    <row r="865" spans="1:2">
      <c r="A865" s="4" t="s">
        <v>4030</v>
      </c>
      <c r="B865" s="12">
        <v>2180</v>
      </c>
    </row>
    <row r="866" spans="1:2">
      <c r="A866" s="4" t="s">
        <v>2678</v>
      </c>
      <c r="B866" s="12">
        <v>2165</v>
      </c>
    </row>
    <row r="867" spans="1:2">
      <c r="A867" s="4" t="s">
        <v>11425</v>
      </c>
      <c r="B867" s="12">
        <v>2162</v>
      </c>
    </row>
    <row r="868" spans="1:2">
      <c r="A868" s="4" t="s">
        <v>9022</v>
      </c>
      <c r="B868" s="12">
        <v>2162</v>
      </c>
    </row>
    <row r="869" spans="1:2">
      <c r="A869" s="4" t="s">
        <v>4213</v>
      </c>
      <c r="B869" s="12">
        <v>2147</v>
      </c>
    </row>
    <row r="870" spans="1:2">
      <c r="A870" s="4" t="s">
        <v>4602</v>
      </c>
      <c r="B870" s="12">
        <v>2147</v>
      </c>
    </row>
    <row r="871" spans="1:2">
      <c r="A871" s="4" t="s">
        <v>10137</v>
      </c>
      <c r="B871" s="12">
        <v>2138</v>
      </c>
    </row>
    <row r="872" spans="1:2">
      <c r="A872" s="4" t="s">
        <v>6402</v>
      </c>
      <c r="B872" s="12">
        <v>2125</v>
      </c>
    </row>
    <row r="873" spans="1:2">
      <c r="A873" s="4" t="s">
        <v>2232</v>
      </c>
      <c r="B873" s="12">
        <v>2117</v>
      </c>
    </row>
    <row r="874" spans="1:2">
      <c r="A874" s="4" t="s">
        <v>10350</v>
      </c>
      <c r="B874" s="12">
        <v>2116</v>
      </c>
    </row>
    <row r="875" spans="1:2">
      <c r="A875" s="4" t="s">
        <v>10065</v>
      </c>
      <c r="B875" s="12">
        <v>2112</v>
      </c>
    </row>
    <row r="876" spans="1:2">
      <c r="A876" s="4" t="s">
        <v>8218</v>
      </c>
      <c r="B876" s="12">
        <v>2111</v>
      </c>
    </row>
    <row r="877" spans="1:2">
      <c r="A877" s="4" t="s">
        <v>5458</v>
      </c>
      <c r="B877" s="12">
        <v>2102</v>
      </c>
    </row>
    <row r="878" spans="1:2">
      <c r="A878" s="4" t="s">
        <v>7577</v>
      </c>
      <c r="B878" s="12">
        <v>2043</v>
      </c>
    </row>
    <row r="879" spans="1:2">
      <c r="A879" s="4" t="s">
        <v>8333</v>
      </c>
      <c r="B879" s="12">
        <v>2031</v>
      </c>
    </row>
    <row r="880" spans="1:2">
      <c r="A880" s="4" t="s">
        <v>10450</v>
      </c>
      <c r="B880" s="12">
        <v>2026</v>
      </c>
    </row>
    <row r="881" spans="1:2">
      <c r="A881" s="4" t="s">
        <v>5654</v>
      </c>
      <c r="B881" s="12">
        <v>2014</v>
      </c>
    </row>
    <row r="882" spans="1:2">
      <c r="A882" s="4" t="s">
        <v>9964</v>
      </c>
      <c r="B882" s="12">
        <v>1996</v>
      </c>
    </row>
    <row r="883" spans="1:2">
      <c r="A883" s="4" t="s">
        <v>11385</v>
      </c>
      <c r="B883" s="12">
        <v>1988</v>
      </c>
    </row>
    <row r="884" spans="1:2">
      <c r="A884" s="4" t="s">
        <v>6189</v>
      </c>
      <c r="B884" s="12">
        <v>1986</v>
      </c>
    </row>
    <row r="885" spans="1:2">
      <c r="A885" s="4" t="s">
        <v>868</v>
      </c>
      <c r="B885" s="12">
        <v>1977</v>
      </c>
    </row>
    <row r="886" spans="1:2">
      <c r="A886" s="4" t="s">
        <v>10470</v>
      </c>
      <c r="B886" s="12">
        <v>1964</v>
      </c>
    </row>
    <row r="887" spans="1:2">
      <c r="A887" s="4" t="s">
        <v>10823</v>
      </c>
      <c r="B887" s="12">
        <v>1954</v>
      </c>
    </row>
    <row r="888" spans="1:2">
      <c r="A888" s="4" t="s">
        <v>1087</v>
      </c>
      <c r="B888" s="12">
        <v>1951</v>
      </c>
    </row>
    <row r="889" spans="1:2">
      <c r="A889" s="4" t="s">
        <v>1398</v>
      </c>
      <c r="B889" s="12">
        <v>1951</v>
      </c>
    </row>
    <row r="890" spans="1:2">
      <c r="A890" s="4" t="s">
        <v>1248</v>
      </c>
      <c r="B890" s="12">
        <v>1951</v>
      </c>
    </row>
    <row r="891" spans="1:2">
      <c r="A891" s="4" t="s">
        <v>4233</v>
      </c>
      <c r="B891" s="12">
        <v>1949</v>
      </c>
    </row>
    <row r="892" spans="1:2">
      <c r="A892" s="4" t="s">
        <v>3993</v>
      </c>
      <c r="B892" s="12">
        <v>1949</v>
      </c>
    </row>
    <row r="893" spans="1:2">
      <c r="A893" s="4" t="s">
        <v>313</v>
      </c>
      <c r="B893" s="12">
        <v>1934</v>
      </c>
    </row>
    <row r="894" spans="1:2">
      <c r="A894" s="4" t="s">
        <v>8156</v>
      </c>
      <c r="B894" s="12">
        <v>1926</v>
      </c>
    </row>
    <row r="895" spans="1:2">
      <c r="A895" s="4" t="s">
        <v>7232</v>
      </c>
      <c r="B895" s="12">
        <v>1913</v>
      </c>
    </row>
    <row r="896" spans="1:2">
      <c r="A896" s="4" t="s">
        <v>2937</v>
      </c>
      <c r="B896" s="12">
        <v>1902</v>
      </c>
    </row>
    <row r="897" spans="1:2">
      <c r="A897" s="4" t="s">
        <v>11535</v>
      </c>
      <c r="B897" s="12">
        <v>1899</v>
      </c>
    </row>
    <row r="898" spans="1:2">
      <c r="A898" s="4" t="s">
        <v>9095</v>
      </c>
      <c r="B898" s="12">
        <v>1889</v>
      </c>
    </row>
    <row r="899" spans="1:2">
      <c r="A899" s="4" t="s">
        <v>11920</v>
      </c>
      <c r="B899" s="12">
        <v>1888</v>
      </c>
    </row>
    <row r="900" spans="1:2">
      <c r="A900" s="4" t="s">
        <v>7072</v>
      </c>
      <c r="B900" s="12">
        <v>1880</v>
      </c>
    </row>
    <row r="901" spans="1:2">
      <c r="A901" s="4" t="s">
        <v>12593</v>
      </c>
      <c r="B901" s="12">
        <v>1868</v>
      </c>
    </row>
    <row r="902" spans="1:2">
      <c r="A902" s="4" t="s">
        <v>11940</v>
      </c>
      <c r="B902" s="12">
        <v>1846</v>
      </c>
    </row>
    <row r="903" spans="1:2">
      <c r="A903" s="4" t="s">
        <v>9974</v>
      </c>
      <c r="B903" s="12">
        <v>1811</v>
      </c>
    </row>
    <row r="904" spans="1:2">
      <c r="A904" s="4" t="s">
        <v>10410</v>
      </c>
      <c r="B904" s="12">
        <v>1802</v>
      </c>
    </row>
    <row r="905" spans="1:2">
      <c r="A905" s="4" t="s">
        <v>4532</v>
      </c>
      <c r="B905" s="12">
        <v>1801</v>
      </c>
    </row>
    <row r="906" spans="1:2">
      <c r="A906" s="4" t="s">
        <v>2247</v>
      </c>
      <c r="B906" s="12">
        <v>1796</v>
      </c>
    </row>
    <row r="907" spans="1:2">
      <c r="A907" s="4" t="s">
        <v>3536</v>
      </c>
      <c r="B907" s="12">
        <v>1786</v>
      </c>
    </row>
    <row r="908" spans="1:2">
      <c r="A908" s="4" t="s">
        <v>1027</v>
      </c>
      <c r="B908" s="12">
        <v>1780</v>
      </c>
    </row>
    <row r="909" spans="1:2">
      <c r="A909" s="4" t="s">
        <v>698</v>
      </c>
      <c r="B909" s="12">
        <v>1780</v>
      </c>
    </row>
    <row r="910" spans="1:2">
      <c r="A910" s="4" t="s">
        <v>6515</v>
      </c>
      <c r="B910" s="12">
        <v>1779</v>
      </c>
    </row>
    <row r="911" spans="1:2">
      <c r="A911" s="4" t="s">
        <v>5378</v>
      </c>
      <c r="B911" s="12">
        <v>1779</v>
      </c>
    </row>
    <row r="912" spans="1:2">
      <c r="A912" s="4" t="s">
        <v>3782</v>
      </c>
      <c r="B912" s="12">
        <v>1777</v>
      </c>
    </row>
    <row r="913" spans="1:2">
      <c r="A913" s="4" t="s">
        <v>12151</v>
      </c>
      <c r="B913" s="12">
        <v>1776</v>
      </c>
    </row>
    <row r="914" spans="1:2">
      <c r="A914" s="4" t="s">
        <v>9002</v>
      </c>
      <c r="B914" s="12">
        <v>1772</v>
      </c>
    </row>
    <row r="915" spans="1:2">
      <c r="A915" s="4" t="s">
        <v>9761</v>
      </c>
      <c r="B915" s="12">
        <v>1771</v>
      </c>
    </row>
    <row r="916" spans="1:2">
      <c r="A916" s="4" t="s">
        <v>8951</v>
      </c>
      <c r="B916" s="12">
        <v>1765</v>
      </c>
    </row>
    <row r="917" spans="1:2">
      <c r="A917" s="4" t="s">
        <v>10340</v>
      </c>
      <c r="B917" s="12">
        <v>1729</v>
      </c>
    </row>
    <row r="918" spans="1:2">
      <c r="A918" s="4" t="s">
        <v>10229</v>
      </c>
      <c r="B918" s="12">
        <v>1728</v>
      </c>
    </row>
    <row r="919" spans="1:2">
      <c r="A919" s="4" t="s">
        <v>1042</v>
      </c>
      <c r="B919" s="12">
        <v>1717</v>
      </c>
    </row>
    <row r="920" spans="1:2">
      <c r="A920" s="4" t="s">
        <v>9064</v>
      </c>
      <c r="B920" s="12">
        <v>1716</v>
      </c>
    </row>
    <row r="921" spans="1:2">
      <c r="A921" s="4" t="s">
        <v>2591</v>
      </c>
      <c r="B921" s="12">
        <v>1712</v>
      </c>
    </row>
    <row r="922" spans="1:2">
      <c r="A922" s="4" t="s">
        <v>6148</v>
      </c>
      <c r="B922" s="12">
        <v>1690</v>
      </c>
    </row>
    <row r="923" spans="1:2">
      <c r="A923" s="4" t="s">
        <v>3316</v>
      </c>
      <c r="B923" s="12">
        <v>1680</v>
      </c>
    </row>
    <row r="924" spans="1:2">
      <c r="A924" s="4" t="s">
        <v>10147</v>
      </c>
      <c r="B924" s="12">
        <v>1679</v>
      </c>
    </row>
    <row r="925" spans="1:2">
      <c r="A925" s="4" t="s">
        <v>7892</v>
      </c>
      <c r="B925" s="12">
        <v>1674</v>
      </c>
    </row>
    <row r="926" spans="1:2">
      <c r="A926" s="4" t="s">
        <v>12030</v>
      </c>
      <c r="B926" s="12">
        <v>1672</v>
      </c>
    </row>
    <row r="927" spans="1:2">
      <c r="A927" s="4" t="s">
        <v>8067</v>
      </c>
      <c r="B927" s="12">
        <v>1667</v>
      </c>
    </row>
    <row r="928" spans="1:2">
      <c r="A928" s="4" t="s">
        <v>6818</v>
      </c>
      <c r="B928" s="12">
        <v>1662</v>
      </c>
    </row>
    <row r="929" spans="1:2">
      <c r="A929" s="4" t="s">
        <v>11565</v>
      </c>
      <c r="B929" s="12">
        <v>1662</v>
      </c>
    </row>
    <row r="930" spans="1:2">
      <c r="A930" s="4" t="s">
        <v>9623</v>
      </c>
      <c r="B930" s="12">
        <v>1660</v>
      </c>
    </row>
    <row r="931" spans="1:2">
      <c r="A931" s="4" t="s">
        <v>2458</v>
      </c>
      <c r="B931" s="12">
        <v>1657</v>
      </c>
    </row>
    <row r="932" spans="1:2">
      <c r="A932" s="4" t="s">
        <v>9504</v>
      </c>
      <c r="B932" s="12">
        <v>1646</v>
      </c>
    </row>
    <row r="933" spans="1:2">
      <c r="A933" s="4" t="s">
        <v>11758</v>
      </c>
      <c r="B933" s="12">
        <v>1644</v>
      </c>
    </row>
    <row r="934" spans="1:2">
      <c r="A934" s="4" t="s">
        <v>4399</v>
      </c>
      <c r="B934" s="12">
        <v>1641</v>
      </c>
    </row>
    <row r="935" spans="1:2">
      <c r="A935" s="4" t="s">
        <v>2378</v>
      </c>
      <c r="B935" s="12">
        <v>1611</v>
      </c>
    </row>
    <row r="936" spans="1:2">
      <c r="A936" s="4" t="s">
        <v>1502</v>
      </c>
      <c r="B936" s="12">
        <v>1611</v>
      </c>
    </row>
    <row r="937" spans="1:2">
      <c r="A937" s="4" t="s">
        <v>4891</v>
      </c>
      <c r="B937" s="12">
        <v>1597</v>
      </c>
    </row>
    <row r="938" spans="1:2">
      <c r="A938" s="4" t="s">
        <v>936</v>
      </c>
      <c r="B938" s="12">
        <v>1588</v>
      </c>
    </row>
    <row r="939" spans="1:2">
      <c r="A939" s="4" t="s">
        <v>9613</v>
      </c>
      <c r="B939" s="12">
        <v>1559</v>
      </c>
    </row>
    <row r="940" spans="1:2">
      <c r="A940" s="4" t="s">
        <v>10500</v>
      </c>
      <c r="B940" s="12">
        <v>1558</v>
      </c>
    </row>
    <row r="941" spans="1:2">
      <c r="A941" s="4" t="s">
        <v>9227</v>
      </c>
      <c r="B941" s="12">
        <v>1558</v>
      </c>
    </row>
    <row r="942" spans="1:2">
      <c r="A942" s="4" t="s">
        <v>2561</v>
      </c>
      <c r="B942" s="12">
        <v>1555</v>
      </c>
    </row>
    <row r="943" spans="1:2">
      <c r="A943" s="4" t="s">
        <v>8269</v>
      </c>
      <c r="B943" s="12">
        <v>1552</v>
      </c>
    </row>
    <row r="944" spans="1:2">
      <c r="A944" s="4" t="s">
        <v>5906</v>
      </c>
      <c r="B944" s="12">
        <v>1540</v>
      </c>
    </row>
    <row r="945" spans="1:2">
      <c r="A945" s="4" t="s">
        <v>6309</v>
      </c>
      <c r="B945" s="12">
        <v>1528</v>
      </c>
    </row>
    <row r="946" spans="1:2">
      <c r="A946" s="4" t="s">
        <v>12532</v>
      </c>
      <c r="B946" s="12">
        <v>1527</v>
      </c>
    </row>
    <row r="947" spans="1:2">
      <c r="A947" s="4" t="s">
        <v>4734</v>
      </c>
      <c r="B947" s="12">
        <v>1526</v>
      </c>
    </row>
    <row r="948" spans="1:2">
      <c r="A948" s="4" t="s">
        <v>2887</v>
      </c>
      <c r="B948" s="12">
        <v>1510</v>
      </c>
    </row>
    <row r="949" spans="1:2">
      <c r="A949" s="4" t="s">
        <v>2687</v>
      </c>
      <c r="B949" s="12">
        <v>1510</v>
      </c>
    </row>
    <row r="950" spans="1:2">
      <c r="A950" s="4" t="s">
        <v>1975</v>
      </c>
      <c r="B950" s="12">
        <v>1508</v>
      </c>
    </row>
    <row r="951" spans="1:2">
      <c r="A951" s="4" t="s">
        <v>9801</v>
      </c>
      <c r="B951" s="12">
        <v>1498</v>
      </c>
    </row>
    <row r="952" spans="1:2">
      <c r="A952" s="4" t="s">
        <v>4278</v>
      </c>
      <c r="B952" s="12">
        <v>1475</v>
      </c>
    </row>
    <row r="953" spans="1:2">
      <c r="A953" s="4" t="s">
        <v>10569</v>
      </c>
      <c r="B953" s="12">
        <v>1470</v>
      </c>
    </row>
    <row r="954" spans="1:2">
      <c r="A954" s="4" t="s">
        <v>8228</v>
      </c>
      <c r="B954" s="12">
        <v>1462</v>
      </c>
    </row>
    <row r="955" spans="1:2">
      <c r="A955" s="4" t="s">
        <v>11798</v>
      </c>
      <c r="B955" s="12">
        <v>1456</v>
      </c>
    </row>
    <row r="956" spans="1:2">
      <c r="A956" s="4" t="s">
        <v>4593</v>
      </c>
      <c r="B956" s="12">
        <v>1454</v>
      </c>
    </row>
    <row r="957" spans="1:2">
      <c r="A957" s="4" t="s">
        <v>2842</v>
      </c>
      <c r="B957" s="12">
        <v>1454</v>
      </c>
    </row>
    <row r="958" spans="1:2">
      <c r="A958" s="4" t="s">
        <v>11819</v>
      </c>
      <c r="B958" s="12">
        <v>1436</v>
      </c>
    </row>
    <row r="959" spans="1:2">
      <c r="A959" s="4" t="s">
        <v>2140</v>
      </c>
      <c r="B959" s="12">
        <v>1423</v>
      </c>
    </row>
    <row r="960" spans="1:2">
      <c r="A960" s="4" t="s">
        <v>1536</v>
      </c>
      <c r="B960" s="12">
        <v>1423</v>
      </c>
    </row>
    <row r="961" spans="1:2">
      <c r="A961" s="4" t="s">
        <v>718</v>
      </c>
      <c r="B961" s="12">
        <v>1423</v>
      </c>
    </row>
    <row r="962" spans="1:2">
      <c r="A962" s="4" t="s">
        <v>12221</v>
      </c>
      <c r="B962" s="12">
        <v>1408</v>
      </c>
    </row>
    <row r="963" spans="1:2">
      <c r="A963" s="4" t="s">
        <v>10309</v>
      </c>
      <c r="B963" s="12">
        <v>1404</v>
      </c>
    </row>
    <row r="964" spans="1:2">
      <c r="A964" s="4" t="s">
        <v>3499</v>
      </c>
      <c r="B964" s="12">
        <v>1396</v>
      </c>
    </row>
    <row r="965" spans="1:2">
      <c r="A965" s="4" t="s">
        <v>10529</v>
      </c>
      <c r="B965" s="12">
        <v>1393</v>
      </c>
    </row>
    <row r="966" spans="1:2">
      <c r="A966" s="4" t="s">
        <v>1303</v>
      </c>
      <c r="B966" s="12">
        <v>1383</v>
      </c>
    </row>
    <row r="967" spans="1:2">
      <c r="A967" s="4" t="s">
        <v>12522</v>
      </c>
      <c r="B967" s="12">
        <v>1379</v>
      </c>
    </row>
    <row r="968" spans="1:2">
      <c r="A968" s="4" t="s">
        <v>4558</v>
      </c>
      <c r="B968" s="12">
        <v>1376</v>
      </c>
    </row>
    <row r="969" spans="1:2">
      <c r="A969" s="4" t="s">
        <v>1223</v>
      </c>
      <c r="B969" s="12">
        <v>1376</v>
      </c>
    </row>
    <row r="970" spans="1:2">
      <c r="A970" s="4" t="s">
        <v>2488</v>
      </c>
      <c r="B970" s="12">
        <v>1376</v>
      </c>
    </row>
    <row r="971" spans="1:2">
      <c r="A971" s="4" t="s">
        <v>12050</v>
      </c>
      <c r="B971" s="12">
        <v>1367</v>
      </c>
    </row>
    <row r="972" spans="1:2">
      <c r="A972" s="4" t="s">
        <v>7655</v>
      </c>
      <c r="B972" s="12">
        <v>1367</v>
      </c>
    </row>
    <row r="973" spans="1:2">
      <c r="A973" s="4" t="s">
        <v>10127</v>
      </c>
      <c r="B973" s="12">
        <v>1353</v>
      </c>
    </row>
    <row r="974" spans="1:2">
      <c r="A974" s="4" t="s">
        <v>3600</v>
      </c>
      <c r="B974" s="12">
        <v>1315</v>
      </c>
    </row>
    <row r="975" spans="1:2">
      <c r="A975" s="4" t="s">
        <v>587</v>
      </c>
      <c r="B975" s="12">
        <v>1313</v>
      </c>
    </row>
    <row r="976" spans="1:2">
      <c r="A976" s="4" t="s">
        <v>12060</v>
      </c>
      <c r="B976" s="12">
        <v>1313</v>
      </c>
    </row>
    <row r="977" spans="1:2">
      <c r="A977" s="4" t="s">
        <v>1072</v>
      </c>
      <c r="B977" s="12">
        <v>1313</v>
      </c>
    </row>
    <row r="978" spans="1:2">
      <c r="A978" s="4" t="s">
        <v>11849</v>
      </c>
      <c r="B978" s="12">
        <v>1306</v>
      </c>
    </row>
    <row r="979" spans="1:2">
      <c r="A979" s="4" t="s">
        <v>9732</v>
      </c>
      <c r="B979" s="12">
        <v>1296</v>
      </c>
    </row>
    <row r="980" spans="1:2">
      <c r="A980" s="4" t="s">
        <v>8880</v>
      </c>
      <c r="B980" s="12">
        <v>1282</v>
      </c>
    </row>
    <row r="981" spans="1:2">
      <c r="A981" s="4" t="s">
        <v>7370</v>
      </c>
      <c r="B981" s="12">
        <v>1271</v>
      </c>
    </row>
    <row r="982" spans="1:2">
      <c r="A982" s="4" t="s">
        <v>1152</v>
      </c>
      <c r="B982" s="12">
        <v>1269</v>
      </c>
    </row>
    <row r="983" spans="1:2">
      <c r="A983" s="4" t="s">
        <v>6557</v>
      </c>
      <c r="B983" s="12">
        <v>1269</v>
      </c>
    </row>
    <row r="984" spans="1:2">
      <c r="A984" s="4" t="s">
        <v>1117</v>
      </c>
      <c r="B984" s="12">
        <v>1259</v>
      </c>
    </row>
    <row r="985" spans="1:2">
      <c r="A985" s="4" t="s">
        <v>9423</v>
      </c>
      <c r="B985" s="12">
        <v>1240</v>
      </c>
    </row>
    <row r="986" spans="1:2">
      <c r="A986" s="4" t="s">
        <v>1919</v>
      </c>
      <c r="B986" s="12">
        <v>1237</v>
      </c>
    </row>
    <row r="987" spans="1:2">
      <c r="A987" s="4" t="s">
        <v>2148</v>
      </c>
      <c r="B987" s="12">
        <v>1236</v>
      </c>
    </row>
    <row r="988" spans="1:2">
      <c r="A988" s="4" t="s">
        <v>6618</v>
      </c>
      <c r="B988" s="12">
        <v>1208</v>
      </c>
    </row>
    <row r="989" spans="1:2">
      <c r="A989" s="4" t="s">
        <v>12463</v>
      </c>
      <c r="B989" s="12">
        <v>1202</v>
      </c>
    </row>
    <row r="990" spans="1:2">
      <c r="A990" s="4" t="s">
        <v>1477</v>
      </c>
      <c r="B990" s="12">
        <v>1193</v>
      </c>
    </row>
    <row r="991" spans="1:2">
      <c r="A991" s="4" t="s">
        <v>4267</v>
      </c>
      <c r="B991" s="12">
        <v>1193</v>
      </c>
    </row>
    <row r="992" spans="1:2">
      <c r="A992" s="4" t="s">
        <v>9821</v>
      </c>
      <c r="B992" s="12">
        <v>1191</v>
      </c>
    </row>
    <row r="993" spans="1:2">
      <c r="A993" s="4" t="s">
        <v>11910</v>
      </c>
      <c r="B993" s="12">
        <v>1181</v>
      </c>
    </row>
    <row r="994" spans="1:2">
      <c r="A994" s="4" t="s">
        <v>6962</v>
      </c>
      <c r="B994" s="12">
        <v>1173</v>
      </c>
    </row>
    <row r="995" spans="1:2">
      <c r="A995" s="4" t="s">
        <v>6269</v>
      </c>
      <c r="B995" s="12">
        <v>1173</v>
      </c>
    </row>
    <row r="996" spans="1:2">
      <c r="A996" s="4" t="s">
        <v>8572</v>
      </c>
      <c r="B996" s="12">
        <v>1163</v>
      </c>
    </row>
    <row r="997" spans="1:2">
      <c r="A997" s="4" t="s">
        <v>1965</v>
      </c>
      <c r="B997" s="12">
        <v>1161</v>
      </c>
    </row>
    <row r="998" spans="1:2">
      <c r="A998" s="4" t="s">
        <v>12673</v>
      </c>
      <c r="B998" s="12">
        <v>1127</v>
      </c>
    </row>
    <row r="999" spans="1:2">
      <c r="A999" s="4" t="s">
        <v>1062</v>
      </c>
      <c r="B999" s="12">
        <v>1121</v>
      </c>
    </row>
    <row r="1000" spans="1:2">
      <c r="A1000" s="4" t="s">
        <v>9671</v>
      </c>
      <c r="B1000" s="12">
        <v>1118</v>
      </c>
    </row>
    <row r="1001" spans="1:2">
      <c r="A1001" s="4" t="s">
        <v>12473</v>
      </c>
      <c r="B1001" s="12">
        <v>1108</v>
      </c>
    </row>
    <row r="1002" spans="1:2">
      <c r="A1002" s="4" t="s">
        <v>11487</v>
      </c>
      <c r="B1002" s="12">
        <v>1106</v>
      </c>
    </row>
    <row r="1003" spans="1:2">
      <c r="A1003" s="4" t="s">
        <v>888</v>
      </c>
      <c r="B1003" s="12">
        <v>1097</v>
      </c>
    </row>
    <row r="1004" spans="1:2">
      <c r="A1004" s="4" t="s">
        <v>7763</v>
      </c>
      <c r="B1004" s="12">
        <v>1092</v>
      </c>
    </row>
    <row r="1005" spans="1:2">
      <c r="A1005" s="4" t="s">
        <v>12723</v>
      </c>
      <c r="B1005" s="12">
        <v>1090</v>
      </c>
    </row>
    <row r="1006" spans="1:2">
      <c r="A1006" s="4" t="s">
        <v>5896</v>
      </c>
      <c r="B1006" s="12">
        <v>1087</v>
      </c>
    </row>
    <row r="1007" spans="1:2">
      <c r="A1007" s="4" t="s">
        <v>11950</v>
      </c>
      <c r="B1007" s="12">
        <v>1085</v>
      </c>
    </row>
    <row r="1008" spans="1:2">
      <c r="A1008" s="4" t="s">
        <v>878</v>
      </c>
      <c r="B1008" s="12">
        <v>1079</v>
      </c>
    </row>
    <row r="1009" spans="1:2">
      <c r="A1009" s="4" t="s">
        <v>2502</v>
      </c>
      <c r="B1009" s="12">
        <v>1075</v>
      </c>
    </row>
    <row r="1010" spans="1:2">
      <c r="A1010" s="4" t="s">
        <v>341</v>
      </c>
      <c r="B1010" s="12">
        <v>1075</v>
      </c>
    </row>
    <row r="1011" spans="1:2">
      <c r="A1011" s="4" t="s">
        <v>2182</v>
      </c>
      <c r="B1011" s="12">
        <v>1075</v>
      </c>
    </row>
    <row r="1012" spans="1:2">
      <c r="A1012" s="4" t="s">
        <v>1233</v>
      </c>
      <c r="B1012" s="12">
        <v>1075</v>
      </c>
    </row>
    <row r="1013" spans="1:2">
      <c r="A1013" s="4" t="s">
        <v>8562</v>
      </c>
      <c r="B1013" s="12">
        <v>1074</v>
      </c>
    </row>
    <row r="1014" spans="1:2">
      <c r="A1014" s="4" t="s">
        <v>10014</v>
      </c>
      <c r="B1014" s="12">
        <v>1067</v>
      </c>
    </row>
    <row r="1015" spans="1:2">
      <c r="A1015" s="4" t="s">
        <v>11768</v>
      </c>
      <c r="B1015" s="12">
        <v>1066</v>
      </c>
    </row>
    <row r="1016" spans="1:2">
      <c r="A1016" s="4" t="s">
        <v>12110</v>
      </c>
      <c r="B1016" s="12">
        <v>1065</v>
      </c>
    </row>
    <row r="1017" spans="1:2">
      <c r="A1017" s="4" t="s">
        <v>9054</v>
      </c>
      <c r="B1017" s="12">
        <v>1051</v>
      </c>
    </row>
    <row r="1018" spans="1:2">
      <c r="A1018" s="4" t="s">
        <v>2393</v>
      </c>
      <c r="B1018" s="12">
        <v>1045</v>
      </c>
    </row>
    <row r="1019" spans="1:2">
      <c r="A1019" s="4" t="s">
        <v>11355</v>
      </c>
      <c r="B1019" s="12">
        <v>1045</v>
      </c>
    </row>
    <row r="1020" spans="1:2">
      <c r="A1020" s="4" t="s">
        <v>908</v>
      </c>
      <c r="B1020" s="12">
        <v>1045</v>
      </c>
    </row>
    <row r="1021" spans="1:2">
      <c r="A1021" s="4" t="s">
        <v>1017</v>
      </c>
      <c r="B1021" s="12">
        <v>1035</v>
      </c>
    </row>
    <row r="1022" spans="1:2">
      <c r="A1022" s="4" t="s">
        <v>9454</v>
      </c>
      <c r="B1022" s="12">
        <v>1034</v>
      </c>
    </row>
    <row r="1023" spans="1:2">
      <c r="A1023" s="4" t="s">
        <v>6587</v>
      </c>
      <c r="B1023" s="12">
        <v>1030</v>
      </c>
    </row>
    <row r="1024" spans="1:2">
      <c r="A1024" s="4" t="s">
        <v>2551</v>
      </c>
      <c r="B1024" s="12">
        <v>1029</v>
      </c>
    </row>
    <row r="1025" spans="1:2">
      <c r="A1025" s="4" t="s">
        <v>7567</v>
      </c>
      <c r="B1025" s="12">
        <v>1026</v>
      </c>
    </row>
    <row r="1026" spans="1:2">
      <c r="A1026" s="4" t="s">
        <v>11094</v>
      </c>
      <c r="B1026" s="12">
        <v>1021</v>
      </c>
    </row>
    <row r="1027" spans="1:2">
      <c r="A1027" s="4" t="s">
        <v>9329</v>
      </c>
      <c r="B1027" s="12">
        <v>1017</v>
      </c>
    </row>
    <row r="1028" spans="1:2">
      <c r="A1028" s="4" t="s">
        <v>9134</v>
      </c>
      <c r="B1028" s="12">
        <v>1017</v>
      </c>
    </row>
    <row r="1029" spans="1:2">
      <c r="A1029" s="4" t="s">
        <v>10843</v>
      </c>
      <c r="B1029" s="12">
        <v>1015</v>
      </c>
    </row>
    <row r="1030" spans="1:2">
      <c r="A1030" s="4" t="s">
        <v>11880</v>
      </c>
      <c r="B1030" s="12">
        <v>1004</v>
      </c>
    </row>
    <row r="1031" spans="1:2">
      <c r="A1031" s="4" t="s">
        <v>2507</v>
      </c>
      <c r="B1031" s="12">
        <v>1001</v>
      </c>
    </row>
    <row r="1032" spans="1:2">
      <c r="A1032" s="4" t="s">
        <v>10904</v>
      </c>
      <c r="B1032" s="12">
        <v>992</v>
      </c>
    </row>
    <row r="1033" spans="1:2">
      <c r="A1033" s="4" t="s">
        <v>5983</v>
      </c>
      <c r="B1033" s="12">
        <v>989</v>
      </c>
    </row>
    <row r="1034" spans="1:2">
      <c r="A1034" s="4" t="s">
        <v>8676</v>
      </c>
      <c r="B1034" s="12">
        <v>976</v>
      </c>
    </row>
    <row r="1035" spans="1:2">
      <c r="A1035" s="4" t="s">
        <v>1363</v>
      </c>
      <c r="B1035" s="12">
        <v>974</v>
      </c>
    </row>
    <row r="1036" spans="1:2">
      <c r="A1036" s="4" t="s">
        <v>321</v>
      </c>
      <c r="B1036" s="12">
        <v>974</v>
      </c>
    </row>
    <row r="1037" spans="1:2">
      <c r="A1037" s="4" t="s">
        <v>10833</v>
      </c>
      <c r="B1037" s="12">
        <v>959</v>
      </c>
    </row>
    <row r="1038" spans="1:2">
      <c r="A1038" s="4" t="s">
        <v>10700</v>
      </c>
      <c r="B1038" s="12">
        <v>942</v>
      </c>
    </row>
    <row r="1039" spans="1:2">
      <c r="A1039" s="4" t="s">
        <v>1889</v>
      </c>
      <c r="B1039" s="12">
        <v>928</v>
      </c>
    </row>
    <row r="1040" spans="1:2">
      <c r="A1040" s="4" t="s">
        <v>10731</v>
      </c>
      <c r="B1040" s="12">
        <v>925</v>
      </c>
    </row>
    <row r="1041" spans="1:2">
      <c r="A1041" s="4" t="s">
        <v>1322</v>
      </c>
      <c r="B1041" s="12">
        <v>919</v>
      </c>
    </row>
    <row r="1042" spans="1:2">
      <c r="A1042" s="4" t="s">
        <v>2015</v>
      </c>
      <c r="B1042" s="12">
        <v>910</v>
      </c>
    </row>
    <row r="1043" spans="1:2">
      <c r="A1043" s="4" t="s">
        <v>6066</v>
      </c>
      <c r="B1043" s="12">
        <v>903</v>
      </c>
    </row>
    <row r="1044" spans="1:2">
      <c r="A1044" s="4" t="s">
        <v>769</v>
      </c>
      <c r="B1044" s="12">
        <v>902</v>
      </c>
    </row>
    <row r="1045" spans="1:2">
      <c r="A1045" s="4" t="s">
        <v>8666</v>
      </c>
      <c r="B1045" s="12">
        <v>900</v>
      </c>
    </row>
    <row r="1046" spans="1:2">
      <c r="A1046" s="4" t="s">
        <v>12453</v>
      </c>
      <c r="B1046" s="12">
        <v>898</v>
      </c>
    </row>
    <row r="1047" spans="1:2">
      <c r="A1047" s="4" t="s">
        <v>2356</v>
      </c>
      <c r="B1047" s="12">
        <v>897</v>
      </c>
    </row>
    <row r="1048" spans="1:2">
      <c r="A1048" s="4" t="s">
        <v>1785</v>
      </c>
      <c r="B1048" s="12">
        <v>839</v>
      </c>
    </row>
    <row r="1049" spans="1:2">
      <c r="A1049" s="4" t="s">
        <v>2892</v>
      </c>
      <c r="B1049" s="12">
        <v>838</v>
      </c>
    </row>
    <row r="1050" spans="1:2">
      <c r="A1050" s="4" t="s">
        <v>2763</v>
      </c>
      <c r="B1050" s="12">
        <v>838</v>
      </c>
    </row>
    <row r="1051" spans="1:2">
      <c r="A1051" s="4" t="s">
        <v>11737</v>
      </c>
      <c r="B1051" s="12">
        <v>832</v>
      </c>
    </row>
    <row r="1052" spans="1:2">
      <c r="A1052" s="4" t="s">
        <v>4193</v>
      </c>
      <c r="B1052" s="12">
        <v>828</v>
      </c>
    </row>
    <row r="1053" spans="1:2">
      <c r="A1053" s="4" t="s">
        <v>12312</v>
      </c>
      <c r="B1053" s="12">
        <v>827</v>
      </c>
    </row>
    <row r="1054" spans="1:2">
      <c r="A1054" s="4" t="s">
        <v>7303</v>
      </c>
      <c r="B1054" s="12">
        <v>817</v>
      </c>
    </row>
    <row r="1055" spans="1:2">
      <c r="A1055" s="4" t="s">
        <v>204</v>
      </c>
      <c r="B1055" s="12">
        <v>815</v>
      </c>
    </row>
    <row r="1056" spans="1:2">
      <c r="A1056" s="4" t="s">
        <v>1745</v>
      </c>
      <c r="B1056" s="12">
        <v>789</v>
      </c>
    </row>
    <row r="1057" spans="1:2">
      <c r="A1057" s="4" t="s">
        <v>9145</v>
      </c>
      <c r="B1057" s="12">
        <v>787</v>
      </c>
    </row>
    <row r="1058" spans="1:2">
      <c r="A1058" s="4" t="s">
        <v>10430</v>
      </c>
      <c r="B1058" s="12">
        <v>780</v>
      </c>
    </row>
    <row r="1059" spans="1:2">
      <c r="A1059" s="4" t="s">
        <v>12251</v>
      </c>
      <c r="B1059" s="12">
        <v>777</v>
      </c>
    </row>
    <row r="1060" spans="1:2">
      <c r="A1060" s="4" t="s">
        <v>12412</v>
      </c>
      <c r="B1060" s="12">
        <v>771</v>
      </c>
    </row>
    <row r="1061" spans="1:2">
      <c r="A1061" s="4" t="s">
        <v>4706</v>
      </c>
      <c r="B1061" s="12">
        <v>768</v>
      </c>
    </row>
    <row r="1062" spans="1:2">
      <c r="A1062" s="4" t="s">
        <v>976</v>
      </c>
      <c r="B1062" s="12">
        <v>766</v>
      </c>
    </row>
    <row r="1063" spans="1:2">
      <c r="A1063" s="4" t="s">
        <v>4183</v>
      </c>
      <c r="B1063" s="12">
        <v>758</v>
      </c>
    </row>
    <row r="1064" spans="1:2">
      <c r="A1064" s="4" t="s">
        <v>10680</v>
      </c>
      <c r="B1064" s="12">
        <v>743</v>
      </c>
    </row>
    <row r="1065" spans="1:2">
      <c r="A1065" s="4" t="s">
        <v>11727</v>
      </c>
      <c r="B1065" s="12">
        <v>727</v>
      </c>
    </row>
    <row r="1066" spans="1:2">
      <c r="A1066" s="4" t="s">
        <v>4583</v>
      </c>
      <c r="B1066" s="12">
        <v>714</v>
      </c>
    </row>
    <row r="1067" spans="1:2">
      <c r="A1067" s="4" t="s">
        <v>12382</v>
      </c>
      <c r="B1067" s="12">
        <v>710</v>
      </c>
    </row>
    <row r="1068" spans="1:2">
      <c r="A1068" s="4" t="s">
        <v>2448</v>
      </c>
      <c r="B1068" s="12">
        <v>708</v>
      </c>
    </row>
    <row r="1069" spans="1:2">
      <c r="A1069" s="4" t="s">
        <v>11839</v>
      </c>
      <c r="B1069" s="12">
        <v>693</v>
      </c>
    </row>
    <row r="1070" spans="1:2">
      <c r="A1070" s="4" t="s">
        <v>8026</v>
      </c>
      <c r="B1070" s="12">
        <v>691</v>
      </c>
    </row>
    <row r="1071" spans="1:2">
      <c r="A1071" s="4" t="s">
        <v>4800</v>
      </c>
      <c r="B1071" s="12">
        <v>690</v>
      </c>
    </row>
    <row r="1072" spans="1:2">
      <c r="A1072" s="4" t="s">
        <v>11345</v>
      </c>
      <c r="B1072" s="12">
        <v>687</v>
      </c>
    </row>
    <row r="1073" spans="1:2">
      <c r="A1073" s="4" t="s">
        <v>4489</v>
      </c>
      <c r="B1073" s="12">
        <v>681</v>
      </c>
    </row>
    <row r="1074" spans="1:2">
      <c r="A1074" s="4" t="s">
        <v>6952</v>
      </c>
      <c r="B1074" s="12">
        <v>676</v>
      </c>
    </row>
    <row r="1075" spans="1:2">
      <c r="A1075" s="4" t="s">
        <v>7700</v>
      </c>
      <c r="B1075" s="12">
        <v>670</v>
      </c>
    </row>
    <row r="1076" spans="1:2">
      <c r="A1076" s="4" t="s">
        <v>547</v>
      </c>
      <c r="B1076" s="12">
        <v>656</v>
      </c>
    </row>
    <row r="1077" spans="1:2">
      <c r="A1077" s="4" t="s">
        <v>10401</v>
      </c>
      <c r="B1077" s="12">
        <v>646</v>
      </c>
    </row>
    <row r="1078" spans="1:2">
      <c r="A1078" s="4" t="s">
        <v>5193</v>
      </c>
      <c r="B1078" s="12">
        <v>644</v>
      </c>
    </row>
    <row r="1079" spans="1:2">
      <c r="A1079" s="4" t="s">
        <v>10590</v>
      </c>
      <c r="B1079" s="12">
        <v>638</v>
      </c>
    </row>
    <row r="1080" spans="1:2">
      <c r="A1080" s="4" t="s">
        <v>11226</v>
      </c>
      <c r="B1080" s="12">
        <v>638</v>
      </c>
    </row>
    <row r="1081" spans="1:2">
      <c r="A1081" s="4" t="s">
        <v>9166</v>
      </c>
      <c r="B1081" s="12">
        <v>629</v>
      </c>
    </row>
    <row r="1082" spans="1:2">
      <c r="A1082" s="4" t="s">
        <v>2742</v>
      </c>
      <c r="B1082" s="12">
        <v>621</v>
      </c>
    </row>
    <row r="1083" spans="1:2">
      <c r="A1083" s="4" t="s">
        <v>11014</v>
      </c>
      <c r="B1083" s="12">
        <v>618</v>
      </c>
    </row>
    <row r="1084" spans="1:2">
      <c r="A1084" s="4" t="s">
        <v>11265</v>
      </c>
      <c r="B1084" s="12">
        <v>617</v>
      </c>
    </row>
    <row r="1085" spans="1:2">
      <c r="A1085" s="4" t="s">
        <v>1561</v>
      </c>
      <c r="B1085" s="12">
        <v>612</v>
      </c>
    </row>
    <row r="1086" spans="1:2">
      <c r="A1086" s="4" t="s">
        <v>11415</v>
      </c>
      <c r="B1086" s="12">
        <v>611</v>
      </c>
    </row>
    <row r="1087" spans="1:2">
      <c r="A1087" s="4" t="s">
        <v>9524</v>
      </c>
      <c r="B1087" s="12">
        <v>610</v>
      </c>
    </row>
    <row r="1088" spans="1:2">
      <c r="A1088" s="4" t="s">
        <v>8850</v>
      </c>
      <c r="B1088" s="12">
        <v>604</v>
      </c>
    </row>
    <row r="1089" spans="1:2">
      <c r="A1089" s="4" t="s">
        <v>708</v>
      </c>
      <c r="B1089" s="12">
        <v>602</v>
      </c>
    </row>
    <row r="1090" spans="1:2">
      <c r="A1090" s="4" t="s">
        <v>4223</v>
      </c>
      <c r="B1090" s="12">
        <v>596</v>
      </c>
    </row>
    <row r="1091" spans="1:2">
      <c r="A1091" s="4" t="s">
        <v>7476</v>
      </c>
      <c r="B1091" s="12">
        <v>594</v>
      </c>
    </row>
    <row r="1092" spans="1:2">
      <c r="A1092" s="4" t="s">
        <v>1107</v>
      </c>
      <c r="B1092" s="12">
        <v>592</v>
      </c>
    </row>
    <row r="1093" spans="1:2">
      <c r="A1093" s="4" t="s">
        <v>1052</v>
      </c>
      <c r="B1093" s="12">
        <v>590</v>
      </c>
    </row>
    <row r="1094" spans="1:2">
      <c r="A1094" s="4" t="s">
        <v>11808</v>
      </c>
      <c r="B1094" s="12">
        <v>590</v>
      </c>
    </row>
    <row r="1095" spans="1:2">
      <c r="A1095" s="4" t="s">
        <v>11615</v>
      </c>
      <c r="B1095" s="12">
        <v>588</v>
      </c>
    </row>
    <row r="1096" spans="1:2">
      <c r="A1096" s="4" t="s">
        <v>9904</v>
      </c>
      <c r="B1096" s="12">
        <v>578</v>
      </c>
    </row>
    <row r="1097" spans="1:2">
      <c r="A1097" s="4" t="s">
        <v>1467</v>
      </c>
      <c r="B1097" s="12">
        <v>577</v>
      </c>
    </row>
    <row r="1098" spans="1:2">
      <c r="A1098" s="4" t="s">
        <v>1587</v>
      </c>
      <c r="B1098" s="12">
        <v>576</v>
      </c>
    </row>
    <row r="1099" spans="1:2">
      <c r="A1099" s="4" t="s">
        <v>367</v>
      </c>
      <c r="B1099" s="12">
        <v>576</v>
      </c>
    </row>
    <row r="1100" spans="1:2">
      <c r="A1100" s="4" t="s">
        <v>2066</v>
      </c>
      <c r="B1100" s="12">
        <v>567</v>
      </c>
    </row>
    <row r="1101" spans="1:2">
      <c r="A1101" s="4" t="s">
        <v>10954</v>
      </c>
      <c r="B1101" s="12">
        <v>562</v>
      </c>
    </row>
    <row r="1102" spans="1:2">
      <c r="A1102" s="4" t="s">
        <v>11375</v>
      </c>
      <c r="B1102" s="12">
        <v>561</v>
      </c>
    </row>
    <row r="1103" spans="1:2">
      <c r="A1103" s="4" t="s">
        <v>11465</v>
      </c>
      <c r="B1103" s="12">
        <v>557</v>
      </c>
    </row>
    <row r="1104" spans="1:2">
      <c r="A1104" s="4" t="s">
        <v>12703</v>
      </c>
      <c r="B1104" s="12">
        <v>550</v>
      </c>
    </row>
    <row r="1105" spans="1:2">
      <c r="A1105" s="4" t="s">
        <v>10106</v>
      </c>
      <c r="B1105" s="12">
        <v>550</v>
      </c>
    </row>
    <row r="1106" spans="1:2">
      <c r="A1106" s="4" t="s">
        <v>9564</v>
      </c>
      <c r="B1106" s="12">
        <v>546</v>
      </c>
    </row>
    <row r="1107" spans="1:2">
      <c r="A1107" s="4" t="s">
        <v>2812</v>
      </c>
      <c r="B1107" s="12">
        <v>538</v>
      </c>
    </row>
    <row r="1108" spans="1:2">
      <c r="A1108" s="4" t="s">
        <v>737</v>
      </c>
      <c r="B1108" s="12">
        <v>536</v>
      </c>
    </row>
    <row r="1109" spans="1:2">
      <c r="A1109" s="4" t="s">
        <v>11285</v>
      </c>
      <c r="B1109" s="12">
        <v>535</v>
      </c>
    </row>
    <row r="1110" spans="1:2">
      <c r="A1110" s="4" t="s">
        <v>12442</v>
      </c>
      <c r="B1110" s="12">
        <v>534</v>
      </c>
    </row>
    <row r="1111" spans="1:2">
      <c r="A1111" s="4" t="s">
        <v>12010</v>
      </c>
      <c r="B1111" s="12">
        <v>532</v>
      </c>
    </row>
    <row r="1112" spans="1:2">
      <c r="A1112" s="4" t="s">
        <v>2468</v>
      </c>
      <c r="B1112" s="12">
        <v>523</v>
      </c>
    </row>
    <row r="1113" spans="1:2">
      <c r="A1113" s="4" t="s">
        <v>2383</v>
      </c>
      <c r="B1113" s="12">
        <v>513</v>
      </c>
    </row>
    <row r="1114" spans="1:2">
      <c r="A1114" s="4" t="s">
        <v>1032</v>
      </c>
      <c r="B1114" s="12">
        <v>505</v>
      </c>
    </row>
    <row r="1115" spans="1:2">
      <c r="A1115" s="4" t="s">
        <v>461</v>
      </c>
      <c r="B1115" s="12">
        <v>493</v>
      </c>
    </row>
    <row r="1116" spans="1:2">
      <c r="A1116" s="4" t="s">
        <v>5225</v>
      </c>
      <c r="B1116" s="12">
        <v>491</v>
      </c>
    </row>
    <row r="1117" spans="1:2">
      <c r="A1117" s="4" t="s">
        <v>1705</v>
      </c>
      <c r="B1117" s="12">
        <v>491</v>
      </c>
    </row>
    <row r="1118" spans="1:2">
      <c r="A1118" s="4" t="s">
        <v>12363</v>
      </c>
      <c r="B1118" s="12">
        <v>490</v>
      </c>
    </row>
    <row r="1119" spans="1:2">
      <c r="A1119" s="4" t="s">
        <v>1695</v>
      </c>
      <c r="B1119" s="12">
        <v>490</v>
      </c>
    </row>
    <row r="1120" spans="1:2">
      <c r="A1120" s="4" t="s">
        <v>7417</v>
      </c>
      <c r="B1120" s="12">
        <v>485</v>
      </c>
    </row>
    <row r="1121" spans="1:2">
      <c r="A1121" s="4" t="s">
        <v>2005</v>
      </c>
      <c r="B1121" s="12">
        <v>479</v>
      </c>
    </row>
    <row r="1122" spans="1:2">
      <c r="A1122" s="4" t="s">
        <v>9268</v>
      </c>
      <c r="B1122" s="12">
        <v>478</v>
      </c>
    </row>
    <row r="1123" spans="1:2">
      <c r="A1123" s="4" t="s">
        <v>2090</v>
      </c>
      <c r="B1123" s="12">
        <v>474</v>
      </c>
    </row>
    <row r="1124" spans="1:2">
      <c r="A1124" s="4" t="s">
        <v>12743</v>
      </c>
      <c r="B1124" s="12">
        <v>468</v>
      </c>
    </row>
    <row r="1125" spans="1:2">
      <c r="A1125" s="4" t="s">
        <v>2076</v>
      </c>
      <c r="B1125" s="12">
        <v>466</v>
      </c>
    </row>
    <row r="1126" spans="1:2">
      <c r="A1126" s="4" t="s">
        <v>4611</v>
      </c>
      <c r="B1126" s="12">
        <v>465</v>
      </c>
    </row>
    <row r="1127" spans="1:2">
      <c r="A1127" s="4" t="s">
        <v>10361</v>
      </c>
      <c r="B1127" s="12">
        <v>463</v>
      </c>
    </row>
    <row r="1128" spans="1:2">
      <c r="A1128" s="4" t="s">
        <v>387</v>
      </c>
      <c r="B1128" s="12">
        <v>462</v>
      </c>
    </row>
    <row r="1129" spans="1:2">
      <c r="A1129" s="4" t="s">
        <v>10650</v>
      </c>
      <c r="B1129" s="12">
        <v>461</v>
      </c>
    </row>
    <row r="1130" spans="1:2">
      <c r="A1130" s="4" t="s">
        <v>632</v>
      </c>
      <c r="B1130" s="12">
        <v>457</v>
      </c>
    </row>
    <row r="1131" spans="1:2">
      <c r="A1131" s="4" t="s">
        <v>12603</v>
      </c>
      <c r="B1131" s="12">
        <v>451</v>
      </c>
    </row>
    <row r="1132" spans="1:2">
      <c r="A1132" s="4" t="s">
        <v>622</v>
      </c>
      <c r="B1132" s="12">
        <v>450</v>
      </c>
    </row>
    <row r="1133" spans="1:2">
      <c r="A1133" s="4" t="s">
        <v>9583</v>
      </c>
      <c r="B1133" s="12">
        <v>444</v>
      </c>
    </row>
    <row r="1134" spans="1:2">
      <c r="A1134" s="4" t="s">
        <v>10884</v>
      </c>
      <c r="B1134" s="12">
        <v>441</v>
      </c>
    </row>
    <row r="1135" spans="1:2">
      <c r="A1135" s="4" t="s">
        <v>9443</v>
      </c>
      <c r="B1135" s="12">
        <v>441</v>
      </c>
    </row>
    <row r="1136" spans="1:2">
      <c r="A1136" s="4" t="s">
        <v>7222</v>
      </c>
      <c r="B1136" s="12">
        <v>434</v>
      </c>
    </row>
    <row r="1137" spans="1:2">
      <c r="A1137" s="4" t="s">
        <v>2099</v>
      </c>
      <c r="B1137" s="12">
        <v>431</v>
      </c>
    </row>
    <row r="1138" spans="1:2">
      <c r="A1138" s="4" t="s">
        <v>7645</v>
      </c>
      <c r="B1138" s="12">
        <v>427</v>
      </c>
    </row>
    <row r="1139" spans="1:2">
      <c r="A1139" s="4" t="s">
        <v>1955</v>
      </c>
      <c r="B1139" s="12">
        <v>425</v>
      </c>
    </row>
    <row r="1140" spans="1:2">
      <c r="A1140" s="4" t="s">
        <v>848</v>
      </c>
      <c r="B1140" s="12">
        <v>425</v>
      </c>
    </row>
    <row r="1141" spans="1:2">
      <c r="A1141" s="4" t="s">
        <v>11575</v>
      </c>
      <c r="B1141" s="12">
        <v>422</v>
      </c>
    </row>
    <row r="1142" spans="1:2">
      <c r="A1142" s="4" t="s">
        <v>7732</v>
      </c>
      <c r="B1142" s="12">
        <v>419</v>
      </c>
    </row>
    <row r="1143" spans="1:2">
      <c r="A1143" s="4" t="s">
        <v>8259</v>
      </c>
      <c r="B1143" s="12">
        <v>418</v>
      </c>
    </row>
    <row r="1144" spans="1:2">
      <c r="A1144" s="4" t="s">
        <v>4479</v>
      </c>
      <c r="B1144" s="12">
        <v>412</v>
      </c>
    </row>
    <row r="1145" spans="1:2">
      <c r="A1145" s="4" t="s">
        <v>8146</v>
      </c>
      <c r="B1145" s="12">
        <v>408</v>
      </c>
    </row>
    <row r="1146" spans="1:2">
      <c r="A1146" s="4" t="s">
        <v>1755</v>
      </c>
      <c r="B1146" s="12">
        <v>407</v>
      </c>
    </row>
    <row r="1147" spans="1:2">
      <c r="A1147" s="4" t="s">
        <v>5916</v>
      </c>
      <c r="B1147" s="12">
        <v>401</v>
      </c>
    </row>
    <row r="1148" spans="1:2">
      <c r="A1148" s="4" t="s">
        <v>727</v>
      </c>
      <c r="B1148" s="12">
        <v>398</v>
      </c>
    </row>
    <row r="1149" spans="1:2">
      <c r="A1149" s="4" t="s">
        <v>11235</v>
      </c>
      <c r="B1149" s="12">
        <v>397</v>
      </c>
    </row>
    <row r="1150" spans="1:2">
      <c r="A1150" s="4" t="s">
        <v>2732</v>
      </c>
      <c r="B1150" s="12">
        <v>390</v>
      </c>
    </row>
    <row r="1151" spans="1:2">
      <c r="A1151" s="4" t="s">
        <v>6525</v>
      </c>
      <c r="B1151" s="12">
        <v>388</v>
      </c>
    </row>
    <row r="1152" spans="1:2">
      <c r="A1152" s="4" t="s">
        <v>12301</v>
      </c>
      <c r="B1152" s="12">
        <v>388</v>
      </c>
    </row>
    <row r="1153" spans="1:2">
      <c r="A1153" s="4" t="s">
        <v>1343</v>
      </c>
      <c r="B1153" s="12">
        <v>387</v>
      </c>
    </row>
    <row r="1154" spans="1:2">
      <c r="A1154" s="4" t="s">
        <v>11455</v>
      </c>
      <c r="B1154" s="12">
        <v>386</v>
      </c>
    </row>
    <row r="1155" spans="1:2">
      <c r="A1155" s="4" t="s">
        <v>6992</v>
      </c>
      <c r="B1155" s="12">
        <v>362</v>
      </c>
    </row>
    <row r="1156" spans="1:2">
      <c r="A1156" s="4" t="s">
        <v>7329</v>
      </c>
      <c r="B1156" s="12">
        <v>357</v>
      </c>
    </row>
    <row r="1157" spans="1:2">
      <c r="A1157" s="4" t="s">
        <v>1940</v>
      </c>
      <c r="B1157" s="12">
        <v>356</v>
      </c>
    </row>
    <row r="1158" spans="1:2">
      <c r="A1158" s="4" t="s">
        <v>10772</v>
      </c>
      <c r="B1158" s="12">
        <v>356</v>
      </c>
    </row>
    <row r="1159" spans="1:2">
      <c r="A1159" s="4" t="s">
        <v>331</v>
      </c>
      <c r="B1159" s="12">
        <v>355</v>
      </c>
    </row>
    <row r="1160" spans="1:2">
      <c r="A1160" s="4" t="s">
        <v>6808</v>
      </c>
      <c r="B1160" s="12">
        <v>352</v>
      </c>
    </row>
    <row r="1161" spans="1:2">
      <c r="A1161" s="4" t="s">
        <v>1662</v>
      </c>
      <c r="B1161" s="12">
        <v>350</v>
      </c>
    </row>
    <row r="1162" spans="1:2">
      <c r="A1162" s="4" t="s">
        <v>1492</v>
      </c>
      <c r="B1162" s="12">
        <v>343</v>
      </c>
    </row>
    <row r="1163" spans="1:2">
      <c r="A1163" s="4" t="s">
        <v>11707</v>
      </c>
      <c r="B1163" s="12">
        <v>340</v>
      </c>
    </row>
    <row r="1164" spans="1:2">
      <c r="A1164" s="4" t="s">
        <v>1844</v>
      </c>
      <c r="B1164" s="12">
        <v>339</v>
      </c>
    </row>
    <row r="1165" spans="1:2">
      <c r="A1165" s="4" t="s">
        <v>11144</v>
      </c>
      <c r="B1165" s="12">
        <v>330</v>
      </c>
    </row>
    <row r="1166" spans="1:2">
      <c r="A1166" s="4" t="s">
        <v>10690</v>
      </c>
      <c r="B1166" s="12">
        <v>328</v>
      </c>
    </row>
    <row r="1167" spans="1:2">
      <c r="A1167" s="4" t="s">
        <v>11245</v>
      </c>
      <c r="B1167" s="12">
        <v>326</v>
      </c>
    </row>
    <row r="1168" spans="1:2">
      <c r="A1168" s="4" t="s">
        <v>2212</v>
      </c>
      <c r="B1168" s="12">
        <v>323</v>
      </c>
    </row>
    <row r="1169" spans="1:2">
      <c r="A1169" s="4" t="s">
        <v>8238</v>
      </c>
      <c r="B1169" s="12">
        <v>323</v>
      </c>
    </row>
    <row r="1170" spans="1:2">
      <c r="A1170" s="4" t="s">
        <v>10189</v>
      </c>
      <c r="B1170" s="12">
        <v>322</v>
      </c>
    </row>
    <row r="1171" spans="1:2">
      <c r="A1171" s="4" t="s">
        <v>11275</v>
      </c>
      <c r="B1171" s="12">
        <v>314</v>
      </c>
    </row>
    <row r="1172" spans="1:2">
      <c r="A1172" s="4" t="s">
        <v>517</v>
      </c>
      <c r="B1172" s="12">
        <v>314</v>
      </c>
    </row>
    <row r="1173" spans="1:2">
      <c r="A1173" s="4" t="s">
        <v>1597</v>
      </c>
      <c r="B1173" s="12">
        <v>313</v>
      </c>
    </row>
    <row r="1174" spans="1:2">
      <c r="A1174" s="4" t="s">
        <v>10924</v>
      </c>
      <c r="B1174" s="12">
        <v>313</v>
      </c>
    </row>
    <row r="1175" spans="1:2">
      <c r="A1175" s="4" t="s">
        <v>9350</v>
      </c>
      <c r="B1175" s="12">
        <v>311</v>
      </c>
    </row>
    <row r="1176" spans="1:2">
      <c r="A1176" s="4" t="s">
        <v>9811</v>
      </c>
      <c r="B1176" s="12">
        <v>305</v>
      </c>
    </row>
    <row r="1177" spans="1:2">
      <c r="A1177" s="4" t="s">
        <v>4547</v>
      </c>
      <c r="B1177" s="12">
        <v>305</v>
      </c>
    </row>
    <row r="1178" spans="1:2">
      <c r="A1178" s="4" t="s">
        <v>10944</v>
      </c>
      <c r="B1178" s="12">
        <v>303</v>
      </c>
    </row>
    <row r="1179" spans="1:2">
      <c r="A1179" s="4" t="s">
        <v>2907</v>
      </c>
      <c r="B1179" s="12">
        <v>301</v>
      </c>
    </row>
    <row r="1180" spans="1:2">
      <c r="A1180" s="4" t="s">
        <v>12171</v>
      </c>
      <c r="B1180" s="12">
        <v>297</v>
      </c>
    </row>
    <row r="1181" spans="1:2">
      <c r="A1181" s="4" t="s">
        <v>10802</v>
      </c>
      <c r="B1181" s="12">
        <v>296</v>
      </c>
    </row>
    <row r="1182" spans="1:2">
      <c r="A1182" s="4" t="s">
        <v>2192</v>
      </c>
      <c r="B1182" s="12">
        <v>295</v>
      </c>
    </row>
    <row r="1183" spans="1:2">
      <c r="A1183" s="4" t="s">
        <v>8830</v>
      </c>
      <c r="B1183" s="12">
        <v>291</v>
      </c>
    </row>
    <row r="1184" spans="1:2">
      <c r="A1184" s="4" t="s">
        <v>11960</v>
      </c>
      <c r="B1184" s="12">
        <v>290</v>
      </c>
    </row>
    <row r="1185" spans="1:2">
      <c r="A1185" s="4" t="s">
        <v>9874</v>
      </c>
      <c r="B1185" s="12">
        <v>290</v>
      </c>
    </row>
    <row r="1186" spans="1:2">
      <c r="A1186" s="4" t="s">
        <v>12291</v>
      </c>
      <c r="B1186" s="12">
        <v>287</v>
      </c>
    </row>
    <row r="1187" spans="1:2">
      <c r="A1187" s="4" t="s">
        <v>12281</v>
      </c>
      <c r="B1187" s="12">
        <v>287</v>
      </c>
    </row>
    <row r="1188" spans="1:2">
      <c r="A1188" s="4" t="s">
        <v>1278</v>
      </c>
      <c r="B1188" s="12">
        <v>285</v>
      </c>
    </row>
    <row r="1189" spans="1:2">
      <c r="A1189" s="4" t="s">
        <v>3131</v>
      </c>
      <c r="B1189" s="12">
        <v>284</v>
      </c>
    </row>
    <row r="1190" spans="1:2">
      <c r="A1190" s="4" t="s">
        <v>3076</v>
      </c>
      <c r="B1190" s="12">
        <v>284</v>
      </c>
    </row>
    <row r="1191" spans="1:2">
      <c r="A1191" s="4" t="s">
        <v>3897</v>
      </c>
      <c r="B1191" s="12">
        <v>284</v>
      </c>
    </row>
    <row r="1192" spans="1:2">
      <c r="A1192" s="4" t="s">
        <v>1162</v>
      </c>
      <c r="B1192" s="12">
        <v>284</v>
      </c>
    </row>
    <row r="1193" spans="1:2">
      <c r="A1193" s="4" t="s">
        <v>10660</v>
      </c>
      <c r="B1193" s="12">
        <v>282</v>
      </c>
    </row>
    <row r="1194" spans="1:2">
      <c r="A1194" s="4" t="s">
        <v>2367</v>
      </c>
      <c r="B1194" s="12">
        <v>282</v>
      </c>
    </row>
    <row r="1195" spans="1:2">
      <c r="A1195" s="4" t="s">
        <v>4641</v>
      </c>
      <c r="B1195" s="12">
        <v>276</v>
      </c>
    </row>
    <row r="1196" spans="1:2">
      <c r="A1196" s="4" t="s">
        <v>2753</v>
      </c>
      <c r="B1196" s="12">
        <v>265</v>
      </c>
    </row>
    <row r="1197" spans="1:2">
      <c r="A1197" s="4" t="s">
        <v>12020</v>
      </c>
      <c r="B1197" s="12">
        <v>260</v>
      </c>
    </row>
    <row r="1198" spans="1:2">
      <c r="A1198" s="4" t="s">
        <v>8582</v>
      </c>
      <c r="B1198" s="12">
        <v>257</v>
      </c>
    </row>
    <row r="1199" spans="1:2">
      <c r="A1199" s="4" t="s">
        <v>6432</v>
      </c>
      <c r="B1199" s="12">
        <v>255</v>
      </c>
    </row>
    <row r="1200" spans="1:2">
      <c r="A1200" s="4" t="s">
        <v>1424</v>
      </c>
      <c r="B1200" s="12">
        <v>254</v>
      </c>
    </row>
    <row r="1201" spans="1:2">
      <c r="A1201" s="4" t="s">
        <v>10420</v>
      </c>
      <c r="B1201" s="12">
        <v>252</v>
      </c>
    </row>
    <row r="1202" spans="1:2">
      <c r="A1202" s="4" t="s">
        <v>10249</v>
      </c>
      <c r="B1202" s="12">
        <v>250</v>
      </c>
    </row>
    <row r="1203" spans="1:2">
      <c r="A1203" s="4" t="s">
        <v>1995</v>
      </c>
      <c r="B1203" s="12">
        <v>246</v>
      </c>
    </row>
    <row r="1204" spans="1:2">
      <c r="A1204" s="4" t="s">
        <v>4631</v>
      </c>
      <c r="B1204" s="12">
        <v>245</v>
      </c>
    </row>
    <row r="1205" spans="1:2">
      <c r="A1205" s="4" t="s">
        <v>2109</v>
      </c>
      <c r="B1205" s="12">
        <v>242</v>
      </c>
    </row>
    <row r="1206" spans="1:2">
      <c r="A1206" s="4" t="s">
        <v>6289</v>
      </c>
      <c r="B1206" s="12">
        <v>241</v>
      </c>
    </row>
    <row r="1207" spans="1:2">
      <c r="A1207" s="4" t="s">
        <v>4173</v>
      </c>
      <c r="B1207" s="12">
        <v>240</v>
      </c>
    </row>
    <row r="1208" spans="1:2">
      <c r="A1208" s="4" t="s">
        <v>9279</v>
      </c>
      <c r="B1208" s="12">
        <v>237</v>
      </c>
    </row>
    <row r="1209" spans="1:2">
      <c r="A1209" s="4" t="s">
        <v>12332</v>
      </c>
      <c r="B1209" s="12">
        <v>229</v>
      </c>
    </row>
    <row r="1210" spans="1:2">
      <c r="A1210" s="4" t="s">
        <v>2802</v>
      </c>
      <c r="B1210" s="12">
        <v>227</v>
      </c>
    </row>
    <row r="1211" spans="1:2">
      <c r="A1211" s="4" t="s">
        <v>11315</v>
      </c>
      <c r="B1211" s="12">
        <v>227</v>
      </c>
    </row>
    <row r="1212" spans="1:2">
      <c r="A1212" s="4" t="s">
        <v>2320</v>
      </c>
      <c r="B1212" s="12">
        <v>224</v>
      </c>
    </row>
    <row r="1213" spans="1:2">
      <c r="A1213" s="4" t="s">
        <v>12643</v>
      </c>
      <c r="B1213" s="12">
        <v>222</v>
      </c>
    </row>
    <row r="1214" spans="1:2">
      <c r="A1214" s="4" t="s">
        <v>2603</v>
      </c>
      <c r="B1214" s="12">
        <v>214</v>
      </c>
    </row>
    <row r="1215" spans="1:2">
      <c r="A1215" s="4" t="s">
        <v>12573</v>
      </c>
      <c r="B1215" s="12">
        <v>212</v>
      </c>
    </row>
    <row r="1216" spans="1:2">
      <c r="A1216" s="4" t="s">
        <v>12070</v>
      </c>
      <c r="B1216" s="12">
        <v>212</v>
      </c>
    </row>
    <row r="1217" spans="1:2">
      <c r="A1217" s="4" t="s">
        <v>1353</v>
      </c>
      <c r="B1217" s="12">
        <v>211</v>
      </c>
    </row>
    <row r="1218" spans="1:2">
      <c r="A1218" s="4" t="s">
        <v>673</v>
      </c>
      <c r="B1218" s="12">
        <v>210</v>
      </c>
    </row>
    <row r="1219" spans="1:2">
      <c r="A1219" s="4" t="s">
        <v>4986</v>
      </c>
      <c r="B1219" s="12">
        <v>206</v>
      </c>
    </row>
    <row r="1220" spans="1:2">
      <c r="A1220" s="4" t="s">
        <v>10874</v>
      </c>
      <c r="B1220" s="12">
        <v>203</v>
      </c>
    </row>
    <row r="1221" spans="1:2">
      <c r="A1221" s="4" t="s">
        <v>2793</v>
      </c>
      <c r="B1221" s="12">
        <v>200</v>
      </c>
    </row>
    <row r="1222" spans="1:2">
      <c r="A1222" s="4" t="s">
        <v>1864</v>
      </c>
      <c r="B1222" s="12">
        <v>197</v>
      </c>
    </row>
    <row r="1223" spans="1:2">
      <c r="A1223" s="4" t="s">
        <v>2168</v>
      </c>
      <c r="B1223" s="12">
        <v>197</v>
      </c>
    </row>
    <row r="1224" spans="1:2">
      <c r="A1224" s="4" t="s">
        <v>12653</v>
      </c>
      <c r="B1224" s="12">
        <v>195</v>
      </c>
    </row>
    <row r="1225" spans="1:2">
      <c r="A1225" s="4" t="s">
        <v>2222</v>
      </c>
      <c r="B1225" s="12">
        <v>185</v>
      </c>
    </row>
    <row r="1226" spans="1:2">
      <c r="A1226" s="4" t="s">
        <v>9703</v>
      </c>
      <c r="B1226" s="12">
        <v>185</v>
      </c>
    </row>
    <row r="1227" spans="1:2">
      <c r="A1227" s="4" t="s">
        <v>10812</v>
      </c>
      <c r="B1227" s="12">
        <v>185</v>
      </c>
    </row>
    <row r="1228" spans="1:2">
      <c r="A1228" s="4" t="s">
        <v>2613</v>
      </c>
      <c r="B1228" s="12">
        <v>184</v>
      </c>
    </row>
    <row r="1229" spans="1:2">
      <c r="A1229" s="4" t="s">
        <v>283</v>
      </c>
      <c r="B1229" s="12">
        <v>184</v>
      </c>
    </row>
    <row r="1230" spans="1:2">
      <c r="A1230" s="4" t="s">
        <v>12552</v>
      </c>
      <c r="B1230" s="12">
        <v>178</v>
      </c>
    </row>
    <row r="1231" spans="1:2">
      <c r="A1231" s="4" t="s">
        <v>2822</v>
      </c>
      <c r="B1231" s="12">
        <v>171</v>
      </c>
    </row>
    <row r="1232" spans="1:2">
      <c r="A1232" s="4" t="s">
        <v>11074</v>
      </c>
      <c r="B1232" s="12">
        <v>170</v>
      </c>
    </row>
    <row r="1233" spans="1:2">
      <c r="A1233" s="4" t="s">
        <v>12191</v>
      </c>
      <c r="B1233" s="12">
        <v>168</v>
      </c>
    </row>
    <row r="1234" spans="1:2">
      <c r="A1234" s="4" t="s">
        <v>10934</v>
      </c>
      <c r="B1234" s="12">
        <v>166</v>
      </c>
    </row>
    <row r="1235" spans="1:2">
      <c r="A1235" s="4" t="s">
        <v>2658</v>
      </c>
      <c r="B1235" s="12">
        <v>163</v>
      </c>
    </row>
    <row r="1236" spans="1:2">
      <c r="A1236" s="4" t="s">
        <v>12613</v>
      </c>
      <c r="B1236" s="12">
        <v>159</v>
      </c>
    </row>
    <row r="1237" spans="1:2">
      <c r="A1237" s="4" t="s">
        <v>11515</v>
      </c>
      <c r="B1237" s="12">
        <v>157</v>
      </c>
    </row>
    <row r="1238" spans="1:2">
      <c r="A1238" s="4" t="s">
        <v>12353</v>
      </c>
      <c r="B1238" s="12">
        <v>156</v>
      </c>
    </row>
    <row r="1239" spans="1:2">
      <c r="A1239" s="4" t="s">
        <v>3855</v>
      </c>
      <c r="B1239" s="12">
        <v>154</v>
      </c>
    </row>
    <row r="1240" spans="1:2">
      <c r="A1240" s="4" t="s">
        <v>4262</v>
      </c>
      <c r="B1240" s="12">
        <v>154</v>
      </c>
    </row>
    <row r="1241" spans="1:2">
      <c r="A1241" s="4" t="s">
        <v>2783</v>
      </c>
      <c r="B1241" s="12">
        <v>151</v>
      </c>
    </row>
    <row r="1242" spans="1:2">
      <c r="A1242" s="4" t="s">
        <v>663</v>
      </c>
      <c r="B1242" s="12">
        <v>149</v>
      </c>
    </row>
    <row r="1243" spans="1:2">
      <c r="A1243" s="4" t="s">
        <v>11717</v>
      </c>
      <c r="B1243" s="12">
        <v>144</v>
      </c>
    </row>
    <row r="1244" spans="1:2">
      <c r="A1244" s="4" t="s">
        <v>11686</v>
      </c>
      <c r="B1244" s="12">
        <v>144</v>
      </c>
    </row>
    <row r="1245" spans="1:2">
      <c r="A1245" s="4" t="s">
        <v>2773</v>
      </c>
      <c r="B1245" s="12">
        <v>143</v>
      </c>
    </row>
    <row r="1246" spans="1:2">
      <c r="A1246" s="4" t="s">
        <v>2897</v>
      </c>
      <c r="B1246" s="12">
        <v>136</v>
      </c>
    </row>
    <row r="1247" spans="1:2">
      <c r="A1247" s="4" t="s">
        <v>8623</v>
      </c>
      <c r="B1247" s="12">
        <v>136</v>
      </c>
    </row>
    <row r="1248" spans="1:2">
      <c r="A1248" s="4" t="s">
        <v>12392</v>
      </c>
      <c r="B1248" s="12">
        <v>133</v>
      </c>
    </row>
    <row r="1249" spans="1:2">
      <c r="A1249" s="4" t="s">
        <v>9633</v>
      </c>
      <c r="B1249" s="12">
        <v>132</v>
      </c>
    </row>
    <row r="1250" spans="1:2">
      <c r="A1250" s="4" t="s">
        <v>1077</v>
      </c>
      <c r="B1250" s="12">
        <v>132</v>
      </c>
    </row>
    <row r="1251" spans="1:2">
      <c r="A1251" s="4" t="s">
        <v>2707</v>
      </c>
      <c r="B1251" s="12">
        <v>129</v>
      </c>
    </row>
    <row r="1252" spans="1:2">
      <c r="A1252" s="4" t="s">
        <v>814</v>
      </c>
      <c r="B1252" s="12">
        <v>127</v>
      </c>
    </row>
    <row r="1253" spans="1:2">
      <c r="A1253" s="4" t="s">
        <v>4449</v>
      </c>
      <c r="B1253" s="12">
        <v>125</v>
      </c>
    </row>
    <row r="1254" spans="1:2">
      <c r="A1254" s="4" t="s">
        <v>9289</v>
      </c>
      <c r="B1254" s="12">
        <v>124</v>
      </c>
    </row>
    <row r="1255" spans="1:2">
      <c r="A1255" s="4" t="s">
        <v>11004</v>
      </c>
      <c r="B1255" s="12">
        <v>124</v>
      </c>
    </row>
    <row r="1256" spans="1:2">
      <c r="A1256" s="4" t="s">
        <v>2492</v>
      </c>
      <c r="B1256" s="12">
        <v>121</v>
      </c>
    </row>
    <row r="1257" spans="1:2">
      <c r="A1257" s="4" t="s">
        <v>8799</v>
      </c>
      <c r="B1257" s="12">
        <v>119</v>
      </c>
    </row>
    <row r="1258" spans="1:2">
      <c r="A1258" s="4" t="s">
        <v>4378</v>
      </c>
      <c r="B1258" s="12">
        <v>119</v>
      </c>
    </row>
    <row r="1259" spans="1:2">
      <c r="A1259" s="4" t="s">
        <v>12683</v>
      </c>
      <c r="B1259" s="12">
        <v>113</v>
      </c>
    </row>
    <row r="1260" spans="1:2">
      <c r="A1260" s="4" t="s">
        <v>2517</v>
      </c>
      <c r="B1260" s="12">
        <v>112</v>
      </c>
    </row>
    <row r="1261" spans="1:2">
      <c r="A1261" s="4" t="s">
        <v>8981</v>
      </c>
      <c r="B1261" s="12">
        <v>111</v>
      </c>
    </row>
    <row r="1262" spans="1:2">
      <c r="A1262" s="4" t="s">
        <v>1899</v>
      </c>
      <c r="B1262" s="12">
        <v>110</v>
      </c>
    </row>
    <row r="1263" spans="1:2">
      <c r="A1263" s="4" t="s">
        <v>10974</v>
      </c>
      <c r="B1263" s="12">
        <v>109</v>
      </c>
    </row>
    <row r="1264" spans="1:2">
      <c r="A1264" s="4" t="s">
        <v>2697</v>
      </c>
      <c r="B1264" s="12">
        <v>106</v>
      </c>
    </row>
    <row r="1265" spans="1:2">
      <c r="A1265" s="4" t="s">
        <v>747</v>
      </c>
      <c r="B1265" s="12">
        <v>105</v>
      </c>
    </row>
    <row r="1266" spans="1:2">
      <c r="A1266" s="4" t="s">
        <v>4298</v>
      </c>
      <c r="B1266" s="12">
        <v>104</v>
      </c>
    </row>
    <row r="1267" spans="1:2">
      <c r="A1267" s="4" t="s">
        <v>2310</v>
      </c>
      <c r="B1267" s="12">
        <v>103</v>
      </c>
    </row>
    <row r="1268" spans="1:2">
      <c r="A1268" s="4" t="s">
        <v>12201</v>
      </c>
      <c r="B1268" s="12">
        <v>101</v>
      </c>
    </row>
    <row r="1269" spans="1:2">
      <c r="A1269" s="4" t="s">
        <v>11124</v>
      </c>
      <c r="B1269" s="12">
        <v>97</v>
      </c>
    </row>
    <row r="1270" spans="1:2">
      <c r="A1270" s="4" t="s">
        <v>11435</v>
      </c>
      <c r="B1270" s="12">
        <v>97</v>
      </c>
    </row>
    <row r="1271" spans="1:2">
      <c r="A1271" s="4" t="s">
        <v>9752</v>
      </c>
      <c r="B1271" s="12">
        <v>97</v>
      </c>
    </row>
    <row r="1272" spans="1:2">
      <c r="A1272" s="4" t="s">
        <v>9217</v>
      </c>
      <c r="B1272" s="12">
        <v>95</v>
      </c>
    </row>
    <row r="1273" spans="1:2">
      <c r="A1273" s="4" t="s">
        <v>6849</v>
      </c>
      <c r="B1273" s="12">
        <v>93</v>
      </c>
    </row>
    <row r="1274" spans="1:2">
      <c r="A1274" s="4" t="s">
        <v>11305</v>
      </c>
      <c r="B1274" s="12">
        <v>91</v>
      </c>
    </row>
    <row r="1275" spans="1:2">
      <c r="A1275" s="4" t="s">
        <v>4439</v>
      </c>
      <c r="B1275" s="12">
        <v>87</v>
      </c>
    </row>
    <row r="1276" spans="1:2">
      <c r="A1276" s="4" t="s">
        <v>2668</v>
      </c>
      <c r="B1276" s="12">
        <v>87</v>
      </c>
    </row>
    <row r="1277" spans="1:2">
      <c r="A1277" s="4" t="s">
        <v>2336</v>
      </c>
      <c r="B1277" s="12">
        <v>85</v>
      </c>
    </row>
    <row r="1278" spans="1:2">
      <c r="A1278" s="4" t="s">
        <v>12372</v>
      </c>
      <c r="B1278" s="12">
        <v>82</v>
      </c>
    </row>
    <row r="1279" spans="1:2">
      <c r="A1279" s="4" t="s">
        <v>1203</v>
      </c>
      <c r="B1279" s="12">
        <v>81</v>
      </c>
    </row>
    <row r="1280" spans="1:2">
      <c r="A1280" s="4" t="s">
        <v>11585</v>
      </c>
      <c r="B1280" s="12">
        <v>79</v>
      </c>
    </row>
    <row r="1281" spans="1:2">
      <c r="A1281" s="4" t="s">
        <v>10269</v>
      </c>
      <c r="B1281" s="12">
        <v>79</v>
      </c>
    </row>
    <row r="1282" spans="1:2">
      <c r="A1282" s="4" t="s">
        <v>7953</v>
      </c>
      <c r="B1282" s="12">
        <v>75</v>
      </c>
    </row>
    <row r="1283" spans="1:2">
      <c r="A1283" s="4" t="s">
        <v>10440</v>
      </c>
      <c r="B1283" s="12">
        <v>74</v>
      </c>
    </row>
    <row r="1284" spans="1:2">
      <c r="A1284" s="4" t="s">
        <v>7598</v>
      </c>
      <c r="B1284" s="12">
        <v>74</v>
      </c>
    </row>
    <row r="1285" spans="1:2">
      <c r="A1285" s="4" t="s">
        <v>3465</v>
      </c>
      <c r="B1285" s="12">
        <v>73</v>
      </c>
    </row>
    <row r="1286" spans="1:2">
      <c r="A1286" s="4" t="s">
        <v>8890</v>
      </c>
      <c r="B1286" s="12">
        <v>70</v>
      </c>
    </row>
    <row r="1287" spans="1:2">
      <c r="A1287" s="4" t="s">
        <v>12080</v>
      </c>
      <c r="B1287" s="12">
        <v>65</v>
      </c>
    </row>
    <row r="1288" spans="1:2">
      <c r="A1288" s="4" t="s">
        <v>1815</v>
      </c>
      <c r="B1288" s="12">
        <v>64</v>
      </c>
    </row>
    <row r="1289" spans="1:2">
      <c r="A1289" s="4" t="s">
        <v>11024</v>
      </c>
      <c r="B1289" s="12">
        <v>63</v>
      </c>
    </row>
    <row r="1290" spans="1:2">
      <c r="A1290" s="4" t="s">
        <v>11900</v>
      </c>
      <c r="B1290" s="12">
        <v>63</v>
      </c>
    </row>
    <row r="1291" spans="1:2">
      <c r="A1291" s="4" t="s">
        <v>10782</v>
      </c>
      <c r="B1291" s="12">
        <v>63</v>
      </c>
    </row>
    <row r="1292" spans="1:2">
      <c r="A1292" s="4" t="s">
        <v>2086</v>
      </c>
      <c r="B1292" s="12">
        <v>61</v>
      </c>
    </row>
    <row r="1293" spans="1:2">
      <c r="A1293" s="4" t="s">
        <v>1715</v>
      </c>
      <c r="B1293" s="12">
        <v>61</v>
      </c>
    </row>
    <row r="1294" spans="1:2">
      <c r="A1294" s="4" t="s">
        <v>1458</v>
      </c>
      <c r="B1294" s="12">
        <v>57</v>
      </c>
    </row>
    <row r="1295" spans="1:2">
      <c r="A1295" s="4" t="s">
        <v>11748</v>
      </c>
      <c r="B1295" s="12">
        <v>57</v>
      </c>
    </row>
    <row r="1296" spans="1:2">
      <c r="A1296" s="4" t="s">
        <v>12100</v>
      </c>
      <c r="B1296" s="12">
        <v>55</v>
      </c>
    </row>
    <row r="1297" spans="1:2">
      <c r="A1297" s="4" t="s">
        <v>10371</v>
      </c>
      <c r="B1297" s="12">
        <v>54</v>
      </c>
    </row>
    <row r="1298" spans="1:2">
      <c r="A1298" s="4" t="s">
        <v>10219</v>
      </c>
      <c r="B1298" s="12">
        <v>53</v>
      </c>
    </row>
    <row r="1299" spans="1:2">
      <c r="A1299" s="4" t="s">
        <v>2433</v>
      </c>
      <c r="B1299" s="12">
        <v>51</v>
      </c>
    </row>
    <row r="1300" spans="1:2">
      <c r="A1300" s="4" t="s">
        <v>9944</v>
      </c>
      <c r="B1300" s="12">
        <v>49</v>
      </c>
    </row>
    <row r="1301" spans="1:2">
      <c r="A1301" s="4" t="s">
        <v>2571</v>
      </c>
      <c r="B1301" s="12">
        <v>47</v>
      </c>
    </row>
    <row r="1302" spans="1:2">
      <c r="A1302" s="4" t="s">
        <v>10045</v>
      </c>
      <c r="B1302" s="12">
        <v>43</v>
      </c>
    </row>
    <row r="1303" spans="1:2">
      <c r="A1303" s="4" t="s">
        <v>2633</v>
      </c>
      <c r="B1303" s="12">
        <v>41</v>
      </c>
    </row>
    <row r="1304" spans="1:2">
      <c r="A1304" s="4" t="s">
        <v>12623</v>
      </c>
      <c r="B1304" s="12">
        <v>39</v>
      </c>
    </row>
    <row r="1305" spans="1:2">
      <c r="A1305" s="4" t="s">
        <v>4459</v>
      </c>
      <c r="B1305" s="12">
        <v>38</v>
      </c>
    </row>
    <row r="1306" spans="1:2">
      <c r="A1306" s="4" t="s">
        <v>11196</v>
      </c>
      <c r="B1306" s="12">
        <v>37</v>
      </c>
    </row>
    <row r="1307" spans="1:2">
      <c r="A1307" s="4" t="s">
        <v>1097</v>
      </c>
      <c r="B1307" s="12">
        <v>37</v>
      </c>
    </row>
    <row r="1308" spans="1:2">
      <c r="A1308" s="4" t="s">
        <v>4007</v>
      </c>
      <c r="B1308" s="12">
        <v>37</v>
      </c>
    </row>
    <row r="1309" spans="1:2">
      <c r="A1309" s="4" t="s">
        <v>10289</v>
      </c>
      <c r="B1309" s="12">
        <v>29</v>
      </c>
    </row>
    <row r="1310" spans="1:2">
      <c r="A1310" s="4" t="s">
        <v>10117</v>
      </c>
      <c r="B1310" s="12">
        <v>28</v>
      </c>
    </row>
    <row r="1311" spans="1:2">
      <c r="A1311" s="4" t="s">
        <v>1854</v>
      </c>
      <c r="B1311" s="12">
        <v>27</v>
      </c>
    </row>
    <row r="1312" spans="1:2">
      <c r="A1312" s="4" t="s">
        <v>2648</v>
      </c>
      <c r="B1312" s="12">
        <v>25</v>
      </c>
    </row>
    <row r="1313" spans="1:2">
      <c r="A1313" s="4" t="s">
        <v>10480</v>
      </c>
      <c r="B1313" s="12">
        <v>25</v>
      </c>
    </row>
    <row r="1314" spans="1:2">
      <c r="A1314" s="4" t="s">
        <v>12583</v>
      </c>
      <c r="B1314" s="12">
        <v>24</v>
      </c>
    </row>
    <row r="1315" spans="1:2">
      <c r="A1315" s="4" t="s">
        <v>1414</v>
      </c>
      <c r="B1315" s="12">
        <v>24</v>
      </c>
    </row>
    <row r="1316" spans="1:2">
      <c r="A1316" s="4" t="s">
        <v>11676</v>
      </c>
      <c r="B1316" s="12">
        <v>24</v>
      </c>
    </row>
    <row r="1317" spans="1:2">
      <c r="A1317" s="4" t="s">
        <v>2418</v>
      </c>
      <c r="B1317" s="12">
        <v>23</v>
      </c>
    </row>
    <row r="1318" spans="1:2">
      <c r="A1318" s="4" t="s">
        <v>6207</v>
      </c>
      <c r="B1318" s="12">
        <v>23</v>
      </c>
    </row>
    <row r="1319" spans="1:2">
      <c r="A1319" s="4" t="s">
        <v>7062</v>
      </c>
      <c r="B1319" s="12">
        <v>21</v>
      </c>
    </row>
    <row r="1320" spans="1:2">
      <c r="A1320" s="4" t="s">
        <v>9742</v>
      </c>
      <c r="B1320" s="12">
        <v>19</v>
      </c>
    </row>
    <row r="1321" spans="1:2">
      <c r="A1321" s="4" t="s">
        <v>12483</v>
      </c>
      <c r="B1321" s="12">
        <v>17</v>
      </c>
    </row>
    <row r="1322" spans="1:2">
      <c r="A1322" s="4" t="s">
        <v>11034</v>
      </c>
      <c r="B1322" s="12">
        <v>15</v>
      </c>
    </row>
    <row r="1323" spans="1:2">
      <c r="A1323" s="4" t="s">
        <v>4665</v>
      </c>
      <c r="B1323" s="12">
        <v>14</v>
      </c>
    </row>
    <row r="1324" spans="1:2">
      <c r="A1324" s="4" t="s">
        <v>10539</v>
      </c>
      <c r="B1324" s="12">
        <v>13</v>
      </c>
    </row>
    <row r="1325" spans="1:2">
      <c r="A1325" s="4" t="s">
        <v>9484</v>
      </c>
      <c r="B1325" s="12">
        <v>12</v>
      </c>
    </row>
    <row r="1326" spans="1:2">
      <c r="A1326" s="4" t="s">
        <v>1388</v>
      </c>
      <c r="B1326" s="12">
        <v>12</v>
      </c>
    </row>
    <row r="1327" spans="1:2">
      <c r="A1327" s="4" t="s">
        <v>9682</v>
      </c>
      <c r="B1327" s="12">
        <v>11</v>
      </c>
    </row>
    <row r="1328" spans="1:2">
      <c r="A1328" s="4" t="s">
        <v>11044</v>
      </c>
      <c r="B1328" s="12">
        <v>9</v>
      </c>
    </row>
    <row r="1329" spans="1:2">
      <c r="A1329" s="4" t="s">
        <v>11859</v>
      </c>
      <c r="B1329" s="12">
        <v>8</v>
      </c>
    </row>
    <row r="1330" spans="1:2">
      <c r="A1330" s="4" t="s">
        <v>2623</v>
      </c>
      <c r="B1330" s="12">
        <v>7</v>
      </c>
    </row>
    <row r="1331" spans="1:2">
      <c r="A1331" s="4" t="s">
        <v>10330</v>
      </c>
      <c r="B1331" s="12">
        <v>7</v>
      </c>
    </row>
    <row r="1332" spans="1:2">
      <c r="A1332" s="4" t="s">
        <v>9309</v>
      </c>
      <c r="B1332" s="12">
        <v>6</v>
      </c>
    </row>
    <row r="1333" spans="1:2">
      <c r="A1333" s="4" t="s">
        <v>1551</v>
      </c>
      <c r="B1333" s="12">
        <v>5</v>
      </c>
    </row>
    <row r="1334" spans="1:2">
      <c r="A1334" s="4" t="s">
        <v>11555</v>
      </c>
      <c r="B1334" s="12">
        <v>4</v>
      </c>
    </row>
    <row r="1335" spans="1:2">
      <c r="A1335" s="4" t="s">
        <v>8789</v>
      </c>
      <c r="B1335" s="12">
        <v>4</v>
      </c>
    </row>
    <row r="1336" spans="1:2">
      <c r="A1336" s="4" t="s">
        <v>11970</v>
      </c>
      <c r="B1336" s="12">
        <v>4</v>
      </c>
    </row>
    <row r="1337" spans="1:2">
      <c r="A1337" s="4" t="s">
        <v>12713</v>
      </c>
      <c r="B1337" s="12">
        <v>2</v>
      </c>
    </row>
    <row r="1338" spans="1:2">
      <c r="A1338" s="4" t="s">
        <v>11206</v>
      </c>
      <c r="B1338" s="12">
        <v>2</v>
      </c>
    </row>
    <row r="1339" spans="1:2">
      <c r="A1339" s="4" t="s">
        <v>2478</v>
      </c>
      <c r="B1339" s="12"/>
    </row>
    <row r="1340" spans="1:2">
      <c r="A1340" s="4" t="s">
        <v>2862</v>
      </c>
      <c r="B1340" s="12"/>
    </row>
    <row r="1341" spans="1:2">
      <c r="A1341" s="4" t="s">
        <v>12822</v>
      </c>
      <c r="B1341" s="12">
        <v>23802423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B13"/>
  <sheetViews>
    <sheetView workbookViewId="0">
      <selection activeCell="B11" sqref="B11"/>
    </sheetView>
  </sheetViews>
  <sheetFormatPr defaultRowHeight="15"/>
  <cols>
    <col min="1" max="1" width="20.6640625" customWidth="1"/>
    <col min="2" max="2" width="25.44140625" customWidth="1"/>
  </cols>
  <sheetData>
    <row r="1" spans="1:2" ht="15.75">
      <c r="A1" s="11" t="s">
        <v>13093</v>
      </c>
    </row>
    <row r="3" spans="1:2">
      <c r="A3" s="3" t="s">
        <v>13076</v>
      </c>
      <c r="B3" t="s">
        <v>13094</v>
      </c>
    </row>
    <row r="4" spans="1:2">
      <c r="A4" s="4" t="s">
        <v>12824</v>
      </c>
      <c r="B4" s="16">
        <v>0.94</v>
      </c>
    </row>
    <row r="5" spans="1:2">
      <c r="A5" s="4" t="s">
        <v>12831</v>
      </c>
      <c r="B5" s="16">
        <v>0.91</v>
      </c>
    </row>
    <row r="6" spans="1:2">
      <c r="A6" s="4" t="s">
        <v>12895</v>
      </c>
      <c r="B6" s="16">
        <v>0.9</v>
      </c>
    </row>
    <row r="7" spans="1:2">
      <c r="A7" s="4" t="s">
        <v>12891</v>
      </c>
      <c r="B7" s="16">
        <v>0.75</v>
      </c>
    </row>
    <row r="8" spans="1:2">
      <c r="A8" s="4" t="s">
        <v>12886</v>
      </c>
      <c r="B8" s="16">
        <v>0.6</v>
      </c>
    </row>
    <row r="9" spans="1:2">
      <c r="A9" s="4" t="s">
        <v>12948</v>
      </c>
      <c r="B9" s="16">
        <v>0.57999999999999996</v>
      </c>
    </row>
    <row r="10" spans="1:2">
      <c r="A10" s="4" t="s">
        <v>13046</v>
      </c>
      <c r="B10" s="16">
        <v>0.53</v>
      </c>
    </row>
    <row r="11" spans="1:2">
      <c r="A11" s="4" t="s">
        <v>13031</v>
      </c>
      <c r="B11" s="16">
        <v>0.42</v>
      </c>
    </row>
    <row r="12" spans="1:2">
      <c r="A12" s="4" t="s">
        <v>12968</v>
      </c>
      <c r="B12" s="16">
        <v>0</v>
      </c>
    </row>
    <row r="13" spans="1:2">
      <c r="A13" s="4" t="s">
        <v>12822</v>
      </c>
      <c r="B13" s="16">
        <v>0.94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355"/>
  <sheetViews>
    <sheetView showGridLines="0" workbookViewId="0">
      <selection activeCell="G8" sqref="G8"/>
    </sheetView>
  </sheetViews>
  <sheetFormatPr defaultRowHeight="15"/>
  <cols>
    <col min="1" max="1" width="14.109375" customWidth="1"/>
    <col min="2" max="2" width="37.44140625" bestFit="1" customWidth="1"/>
    <col min="5" max="5" width="12.109375" customWidth="1"/>
  </cols>
  <sheetData>
    <row r="1" spans="1:7" ht="15.75">
      <c r="A1" s="7" t="s">
        <v>13103</v>
      </c>
    </row>
    <row r="3" spans="1:7">
      <c r="A3" s="3" t="s">
        <v>13106</v>
      </c>
      <c r="B3" t="s">
        <v>13105</v>
      </c>
      <c r="E3" s="4" t="s">
        <v>47</v>
      </c>
      <c r="F3" s="4"/>
      <c r="G3" s="12">
        <v>6720.7880000000005</v>
      </c>
    </row>
    <row r="4" spans="1:7">
      <c r="A4" s="4" t="s">
        <v>47</v>
      </c>
      <c r="B4" s="12">
        <v>6720.7880000000005</v>
      </c>
      <c r="E4" s="4" t="s">
        <v>27</v>
      </c>
      <c r="G4" s="12">
        <v>6700.3112619047615</v>
      </c>
    </row>
    <row r="5" spans="1:7">
      <c r="A5" s="4" t="s">
        <v>27</v>
      </c>
      <c r="B5" s="12">
        <v>6700.3112619047615</v>
      </c>
      <c r="E5" s="4" t="s">
        <v>16</v>
      </c>
      <c r="G5" s="12">
        <v>6689.9895463182902</v>
      </c>
    </row>
    <row r="6" spans="1:7">
      <c r="A6" s="4" t="s">
        <v>16</v>
      </c>
      <c r="B6" s="12">
        <v>6689.9895463182902</v>
      </c>
      <c r="E6" s="4" t="s">
        <v>8288</v>
      </c>
      <c r="G6" s="12">
        <v>6668.6988942307689</v>
      </c>
    </row>
    <row r="7" spans="1:7">
      <c r="A7" s="4" t="s">
        <v>8288</v>
      </c>
      <c r="B7" s="12">
        <v>6668.6988942307689</v>
      </c>
      <c r="E7" s="4" t="s">
        <v>8105</v>
      </c>
      <c r="G7" s="12">
        <v>6664.9589230769225</v>
      </c>
    </row>
    <row r="8" spans="1:7">
      <c r="A8" s="4" t="s">
        <v>8105</v>
      </c>
      <c r="B8" s="12">
        <v>6664.9589230769225</v>
      </c>
    </row>
    <row r="9" spans="1:7">
      <c r="A9" s="4" t="s">
        <v>8278</v>
      </c>
      <c r="B9" s="12">
        <v>6661.7301384248203</v>
      </c>
    </row>
    <row r="10" spans="1:7">
      <c r="A10" s="4" t="s">
        <v>8004</v>
      </c>
      <c r="B10" s="12">
        <v>6660.2321981020168</v>
      </c>
    </row>
    <row r="11" spans="1:7">
      <c r="A11" s="4" t="s">
        <v>7952</v>
      </c>
      <c r="B11" s="12">
        <v>6648.2266052318664</v>
      </c>
    </row>
    <row r="12" spans="1:7">
      <c r="A12" s="4" t="s">
        <v>7962</v>
      </c>
      <c r="B12" s="12">
        <v>6644.6185308056874</v>
      </c>
    </row>
    <row r="13" spans="1:7">
      <c r="A13" s="4" t="s">
        <v>8096</v>
      </c>
      <c r="B13" s="12">
        <v>6643.6022709069493</v>
      </c>
    </row>
    <row r="14" spans="1:7">
      <c r="A14" s="4" t="s">
        <v>8014</v>
      </c>
      <c r="B14" s="12">
        <v>6642.6219976359334</v>
      </c>
    </row>
    <row r="15" spans="1:7">
      <c r="A15" s="4" t="s">
        <v>37</v>
      </c>
      <c r="B15" s="12">
        <v>6633.2866618876942</v>
      </c>
    </row>
    <row r="16" spans="1:7">
      <c r="A16" s="4" t="s">
        <v>7982</v>
      </c>
      <c r="B16" s="12">
        <v>6631.778506493506</v>
      </c>
    </row>
    <row r="17" spans="1:2">
      <c r="A17" s="4" t="s">
        <v>8115</v>
      </c>
      <c r="B17" s="12">
        <v>6630.363899880811</v>
      </c>
    </row>
    <row r="18" spans="1:2">
      <c r="A18" s="4" t="s">
        <v>7972</v>
      </c>
      <c r="B18" s="12">
        <v>6627.2714103773578</v>
      </c>
    </row>
    <row r="19" spans="1:2">
      <c r="A19" s="4" t="s">
        <v>7993</v>
      </c>
      <c r="B19" s="12">
        <v>6623.0359306698001</v>
      </c>
    </row>
    <row r="20" spans="1:2">
      <c r="A20" s="4" t="s">
        <v>8248</v>
      </c>
      <c r="B20" s="12">
        <v>6619.4504284077893</v>
      </c>
    </row>
    <row r="21" spans="1:2">
      <c r="A21" s="4" t="s">
        <v>8025</v>
      </c>
      <c r="B21" s="12">
        <v>6612.3859411764706</v>
      </c>
    </row>
    <row r="22" spans="1:2">
      <c r="A22" s="4" t="s">
        <v>8125</v>
      </c>
      <c r="B22" s="12">
        <v>6607.3050469483569</v>
      </c>
    </row>
    <row r="23" spans="1:2">
      <c r="A23" s="4" t="s">
        <v>8145</v>
      </c>
      <c r="B23" s="12">
        <v>6594.5190199296603</v>
      </c>
    </row>
    <row r="24" spans="1:2">
      <c r="A24" s="4" t="s">
        <v>7942</v>
      </c>
      <c r="B24" s="12">
        <v>6586.8374015748032</v>
      </c>
    </row>
    <row r="25" spans="1:2">
      <c r="A25" s="4" t="s">
        <v>1031</v>
      </c>
      <c r="B25" s="12">
        <v>6586.1820491803282</v>
      </c>
    </row>
    <row r="26" spans="1:2">
      <c r="A26" s="4" t="s">
        <v>8187</v>
      </c>
      <c r="B26" s="12">
        <v>6581.1666198830408</v>
      </c>
    </row>
    <row r="27" spans="1:2">
      <c r="A27" s="4" t="s">
        <v>8135</v>
      </c>
      <c r="B27" s="12">
        <v>6579.0567242990655</v>
      </c>
    </row>
    <row r="28" spans="1:2">
      <c r="A28" s="4" t="s">
        <v>8176</v>
      </c>
      <c r="B28" s="12">
        <v>6576.7803193473192</v>
      </c>
    </row>
    <row r="29" spans="1:2">
      <c r="A29" s="4" t="s">
        <v>8155</v>
      </c>
      <c r="B29" s="12">
        <v>6570.590760793466</v>
      </c>
    </row>
    <row r="30" spans="1:2">
      <c r="A30" s="4" t="s">
        <v>8165</v>
      </c>
      <c r="B30" s="12">
        <v>6562.3555087310824</v>
      </c>
    </row>
    <row r="31" spans="1:2">
      <c r="A31" s="4" t="s">
        <v>8035</v>
      </c>
      <c r="B31" s="12">
        <v>6555.223720930232</v>
      </c>
    </row>
    <row r="32" spans="1:2">
      <c r="A32" s="4" t="s">
        <v>8197</v>
      </c>
      <c r="B32" s="12">
        <v>6548.2575087108016</v>
      </c>
    </row>
    <row r="33" spans="1:2">
      <c r="A33" s="4" t="s">
        <v>8258</v>
      </c>
      <c r="B33" s="12">
        <v>6536.0044345738288</v>
      </c>
    </row>
    <row r="34" spans="1:2">
      <c r="A34" s="4" t="s">
        <v>1287</v>
      </c>
      <c r="B34" s="12">
        <v>6535.0336927899689</v>
      </c>
    </row>
    <row r="35" spans="1:2">
      <c r="A35" s="4" t="s">
        <v>12762</v>
      </c>
      <c r="B35" s="12">
        <v>6534.2949041916163</v>
      </c>
    </row>
    <row r="36" spans="1:2">
      <c r="A36" s="4" t="s">
        <v>8086</v>
      </c>
      <c r="B36" s="12">
        <v>6530.2953348729789</v>
      </c>
    </row>
    <row r="37" spans="1:2">
      <c r="A37" s="4" t="s">
        <v>8268</v>
      </c>
      <c r="B37" s="12">
        <v>6528.9966043165459</v>
      </c>
    </row>
    <row r="38" spans="1:2">
      <c r="A38" s="4" t="s">
        <v>8045</v>
      </c>
      <c r="B38" s="12">
        <v>6528.2345522041769</v>
      </c>
    </row>
    <row r="39" spans="1:2">
      <c r="A39" s="4" t="s">
        <v>96</v>
      </c>
      <c r="B39" s="12">
        <v>6527.1364655380894</v>
      </c>
    </row>
    <row r="40" spans="1:2">
      <c r="A40" s="4" t="s">
        <v>1051</v>
      </c>
      <c r="B40" s="12">
        <v>6518.4570915411359</v>
      </c>
    </row>
    <row r="41" spans="1:2">
      <c r="A41" s="4" t="s">
        <v>1061</v>
      </c>
      <c r="B41" s="12">
        <v>6517.1457139588101</v>
      </c>
    </row>
    <row r="42" spans="1:2">
      <c r="A42" s="4" t="s">
        <v>1071</v>
      </c>
      <c r="B42" s="12">
        <v>6506.1571142857138</v>
      </c>
    </row>
    <row r="43" spans="1:2">
      <c r="A43" s="4" t="s">
        <v>1041</v>
      </c>
      <c r="B43" s="12">
        <v>6501.0704722222226</v>
      </c>
    </row>
    <row r="44" spans="1:2">
      <c r="A44" s="4" t="s">
        <v>8066</v>
      </c>
      <c r="B44" s="12">
        <v>6495.2251502890176</v>
      </c>
    </row>
    <row r="45" spans="1:2">
      <c r="A45" s="4" t="s">
        <v>8076</v>
      </c>
      <c r="B45" s="12">
        <v>6493.6229999999996</v>
      </c>
    </row>
    <row r="46" spans="1:2">
      <c r="A46" s="4" t="s">
        <v>8055</v>
      </c>
      <c r="B46" s="12">
        <v>6492.9736543778799</v>
      </c>
    </row>
    <row r="47" spans="1:2">
      <c r="A47" s="4" t="s">
        <v>7880</v>
      </c>
      <c r="B47" s="12">
        <v>6483.4777752808986</v>
      </c>
    </row>
    <row r="48" spans="1:2">
      <c r="A48" s="4" t="s">
        <v>8207</v>
      </c>
      <c r="B48" s="12">
        <v>6482.8980804597695</v>
      </c>
    </row>
    <row r="49" spans="1:2">
      <c r="A49" s="4" t="s">
        <v>8217</v>
      </c>
      <c r="B49" s="12">
        <v>6481.9450621403912</v>
      </c>
    </row>
    <row r="50" spans="1:2">
      <c r="A50" s="4" t="s">
        <v>1076</v>
      </c>
      <c r="B50" s="12">
        <v>6480.6427305936077</v>
      </c>
    </row>
    <row r="51" spans="1:2">
      <c r="A51" s="4" t="s">
        <v>8227</v>
      </c>
      <c r="B51" s="12">
        <v>6473.0198645235369</v>
      </c>
    </row>
    <row r="52" spans="1:2">
      <c r="A52" s="4" t="s">
        <v>7871</v>
      </c>
      <c r="B52" s="12">
        <v>6472.5018709315373</v>
      </c>
    </row>
    <row r="53" spans="1:2">
      <c r="A53" s="4" t="s">
        <v>8237</v>
      </c>
      <c r="B53" s="12">
        <v>6464.3251788990838</v>
      </c>
    </row>
    <row r="54" spans="1:2">
      <c r="A54" s="4" t="s">
        <v>1131</v>
      </c>
      <c r="B54" s="12">
        <v>6441.9560681818184</v>
      </c>
    </row>
    <row r="55" spans="1:2">
      <c r="A55" s="4" t="s">
        <v>1126</v>
      </c>
      <c r="B55" s="12">
        <v>6436.0189255079013</v>
      </c>
    </row>
    <row r="56" spans="1:2">
      <c r="A56" s="4" t="s">
        <v>7634</v>
      </c>
      <c r="B56" s="12">
        <v>6432.4781704035877</v>
      </c>
    </row>
    <row r="57" spans="1:2">
      <c r="A57" s="4" t="s">
        <v>57</v>
      </c>
      <c r="B57" s="12">
        <v>6424.6870697954273</v>
      </c>
    </row>
    <row r="58" spans="1:2">
      <c r="A58" s="4" t="s">
        <v>66</v>
      </c>
      <c r="B58" s="12">
        <v>6420.0597951807231</v>
      </c>
    </row>
    <row r="59" spans="1:2">
      <c r="A59" s="4" t="s">
        <v>1141</v>
      </c>
      <c r="B59" s="12">
        <v>6418.8863667425967</v>
      </c>
    </row>
    <row r="60" spans="1:2">
      <c r="A60" s="4" t="s">
        <v>1086</v>
      </c>
      <c r="B60" s="12">
        <v>6415.9530524515394</v>
      </c>
    </row>
    <row r="61" spans="1:2">
      <c r="A61" s="4" t="s">
        <v>86</v>
      </c>
      <c r="B61" s="12">
        <v>6405.6352753623187</v>
      </c>
    </row>
    <row r="62" spans="1:2">
      <c r="A62" s="4" t="s">
        <v>1106</v>
      </c>
      <c r="B62" s="12">
        <v>6405.4389920544836</v>
      </c>
    </row>
    <row r="63" spans="1:2">
      <c r="A63" s="4" t="s">
        <v>7841</v>
      </c>
      <c r="B63" s="12">
        <v>6401.0237348066294</v>
      </c>
    </row>
    <row r="64" spans="1:2">
      <c r="A64" s="4" t="s">
        <v>1096</v>
      </c>
      <c r="B64" s="12">
        <v>6398.1528134243463</v>
      </c>
    </row>
    <row r="65" spans="1:2">
      <c r="A65" s="4" t="s">
        <v>76</v>
      </c>
      <c r="B65" s="12">
        <v>6395.1600144752711</v>
      </c>
    </row>
    <row r="66" spans="1:2">
      <c r="A66" s="4" t="s">
        <v>7901</v>
      </c>
      <c r="B66" s="12">
        <v>6394.1012747747745</v>
      </c>
    </row>
    <row r="67" spans="1:2">
      <c r="A67" s="4" t="s">
        <v>7679</v>
      </c>
      <c r="B67" s="12">
        <v>6391.6322978959024</v>
      </c>
    </row>
    <row r="68" spans="1:2">
      <c r="A68" s="4" t="s">
        <v>7931</v>
      </c>
      <c r="B68" s="12">
        <v>6388.3228658399103</v>
      </c>
    </row>
    <row r="69" spans="1:2">
      <c r="A69" s="4" t="s">
        <v>7628</v>
      </c>
      <c r="B69" s="12">
        <v>6385.7711679644053</v>
      </c>
    </row>
    <row r="70" spans="1:2">
      <c r="A70" s="4" t="s">
        <v>7851</v>
      </c>
      <c r="B70" s="12">
        <v>6381.0842812499995</v>
      </c>
    </row>
    <row r="71" spans="1:2">
      <c r="A71" s="4" t="s">
        <v>1116</v>
      </c>
      <c r="B71" s="12">
        <v>6379.8749863945577</v>
      </c>
    </row>
    <row r="72" spans="1:2">
      <c r="A72" s="4" t="s">
        <v>7921</v>
      </c>
      <c r="B72" s="12">
        <v>6378.5139886749712</v>
      </c>
    </row>
    <row r="73" spans="1:2">
      <c r="A73" s="4" t="s">
        <v>7644</v>
      </c>
      <c r="B73" s="12">
        <v>6375.6723527435606</v>
      </c>
    </row>
    <row r="74" spans="1:2">
      <c r="A74" s="4" t="s">
        <v>7861</v>
      </c>
      <c r="B74" s="12">
        <v>6370.8392841163304</v>
      </c>
    </row>
    <row r="75" spans="1:2">
      <c r="A75" s="4" t="s">
        <v>7731</v>
      </c>
      <c r="B75" s="12">
        <v>6367.7548719646793</v>
      </c>
    </row>
    <row r="76" spans="1:2">
      <c r="A76" s="4" t="s">
        <v>7618</v>
      </c>
      <c r="B76" s="12">
        <v>6366.9069999999992</v>
      </c>
    </row>
    <row r="77" spans="1:2">
      <c r="A77" s="4" t="s">
        <v>7891</v>
      </c>
      <c r="B77" s="12">
        <v>6364.3420995475108</v>
      </c>
    </row>
    <row r="78" spans="1:2">
      <c r="A78" s="4" t="s">
        <v>7709</v>
      </c>
      <c r="B78" s="12">
        <v>6361.5429424778758</v>
      </c>
    </row>
    <row r="79" spans="1:2">
      <c r="A79" s="4" t="s">
        <v>8353</v>
      </c>
      <c r="B79" s="12">
        <v>6361.3600624235005</v>
      </c>
    </row>
    <row r="80" spans="1:2">
      <c r="A80" s="4" t="s">
        <v>7689</v>
      </c>
      <c r="B80" s="12">
        <v>6360.9933631284921</v>
      </c>
    </row>
    <row r="81" spans="1:2">
      <c r="A81" s="4" t="s">
        <v>1151</v>
      </c>
      <c r="B81" s="12">
        <v>6360.2666588628772</v>
      </c>
    </row>
    <row r="82" spans="1:2">
      <c r="A82" s="4" t="s">
        <v>7720</v>
      </c>
      <c r="B82" s="12">
        <v>6358.9885126791614</v>
      </c>
    </row>
    <row r="83" spans="1:2">
      <c r="A83" s="4" t="s">
        <v>7665</v>
      </c>
      <c r="B83" s="12">
        <v>6357.3956960352416</v>
      </c>
    </row>
    <row r="84" spans="1:2">
      <c r="A84" s="4" t="s">
        <v>7831</v>
      </c>
      <c r="B84" s="12">
        <v>6356.5401980198021</v>
      </c>
    </row>
    <row r="85" spans="1:2">
      <c r="A85" s="4" t="s">
        <v>7699</v>
      </c>
      <c r="B85" s="12">
        <v>6356.0627857935633</v>
      </c>
    </row>
    <row r="86" spans="1:2">
      <c r="A86" s="4" t="s">
        <v>7911</v>
      </c>
      <c r="B86" s="12">
        <v>6352.4372768361582</v>
      </c>
    </row>
    <row r="87" spans="1:2">
      <c r="A87" s="4" t="s">
        <v>7741</v>
      </c>
      <c r="B87" s="12">
        <v>6351.459527472528</v>
      </c>
    </row>
    <row r="88" spans="1:2">
      <c r="A88" s="4" t="s">
        <v>7556</v>
      </c>
      <c r="B88" s="12">
        <v>6351.0745426105723</v>
      </c>
    </row>
    <row r="89" spans="1:2">
      <c r="A89" s="4" t="s">
        <v>7654</v>
      </c>
      <c r="B89" s="12">
        <v>6349.9295835189314</v>
      </c>
    </row>
    <row r="90" spans="1:2">
      <c r="A90" s="4" t="s">
        <v>7674</v>
      </c>
      <c r="B90" s="12">
        <v>6349.5700798226162</v>
      </c>
    </row>
    <row r="91" spans="1:2">
      <c r="A91" s="4" t="s">
        <v>7566</v>
      </c>
      <c r="B91" s="12">
        <v>6339.2309396267838</v>
      </c>
    </row>
    <row r="92" spans="1:2">
      <c r="A92" s="4" t="s">
        <v>7576</v>
      </c>
      <c r="B92" s="12">
        <v>6333.8341184210522</v>
      </c>
    </row>
    <row r="93" spans="1:2">
      <c r="A93" s="4" t="s">
        <v>7607</v>
      </c>
      <c r="B93" s="12">
        <v>6326.822620390456</v>
      </c>
    </row>
    <row r="94" spans="1:2">
      <c r="A94" s="4" t="s">
        <v>1312</v>
      </c>
      <c r="B94" s="12">
        <v>6323.5081795407104</v>
      </c>
    </row>
    <row r="95" spans="1:2">
      <c r="A95" s="4" t="s">
        <v>1321</v>
      </c>
      <c r="B95" s="12">
        <v>6311.0146204379562</v>
      </c>
    </row>
    <row r="96" spans="1:2">
      <c r="A96" s="4" t="s">
        <v>7587</v>
      </c>
      <c r="B96" s="12">
        <v>6304.481639649508</v>
      </c>
    </row>
    <row r="97" spans="1:2">
      <c r="A97" s="4" t="s">
        <v>7821</v>
      </c>
      <c r="B97" s="12">
        <v>6300.3290436681227</v>
      </c>
    </row>
    <row r="98" spans="1:2">
      <c r="A98" s="4" t="s">
        <v>7221</v>
      </c>
      <c r="B98" s="12">
        <v>6297.0081666666674</v>
      </c>
    </row>
    <row r="99" spans="1:2">
      <c r="A99" s="4" t="s">
        <v>7751</v>
      </c>
      <c r="B99" s="12">
        <v>6294.0158249452952</v>
      </c>
    </row>
    <row r="100" spans="1:2">
      <c r="A100" s="4" t="s">
        <v>7782</v>
      </c>
      <c r="B100" s="12">
        <v>6285.0331711809322</v>
      </c>
    </row>
    <row r="101" spans="1:2">
      <c r="A101" s="4" t="s">
        <v>7597</v>
      </c>
      <c r="B101" s="12">
        <v>6281.7640546448083</v>
      </c>
    </row>
    <row r="102" spans="1:2">
      <c r="A102" s="4" t="s">
        <v>7762</v>
      </c>
      <c r="B102" s="12">
        <v>6281.1310403489633</v>
      </c>
    </row>
    <row r="103" spans="1:2">
      <c r="A103" s="4" t="s">
        <v>7801</v>
      </c>
      <c r="B103" s="12">
        <v>6279.7805381263615</v>
      </c>
    </row>
    <row r="104" spans="1:2">
      <c r="A104" s="4" t="s">
        <v>3116</v>
      </c>
      <c r="B104" s="12">
        <v>6277.2784432132958</v>
      </c>
    </row>
    <row r="105" spans="1:2">
      <c r="A105" s="4" t="s">
        <v>1171</v>
      </c>
      <c r="B105" s="12">
        <v>6270.8289862142101</v>
      </c>
    </row>
    <row r="106" spans="1:2">
      <c r="A106" s="4" t="s">
        <v>7528</v>
      </c>
      <c r="B106" s="12">
        <v>6269.593998923574</v>
      </c>
    </row>
    <row r="107" spans="1:2">
      <c r="A107" s="4" t="s">
        <v>7811</v>
      </c>
      <c r="B107" s="12">
        <v>6269.2779945711181</v>
      </c>
    </row>
    <row r="108" spans="1:2">
      <c r="A108" s="4" t="s">
        <v>7791</v>
      </c>
      <c r="B108" s="12">
        <v>6264.7913830250272</v>
      </c>
    </row>
    <row r="109" spans="1:2">
      <c r="A109" s="4" t="s">
        <v>7546</v>
      </c>
      <c r="B109" s="12">
        <v>6262.1176810344832</v>
      </c>
    </row>
    <row r="110" spans="1:2">
      <c r="A110" s="4" t="s">
        <v>7517</v>
      </c>
      <c r="B110" s="12">
        <v>6260.1332017167379</v>
      </c>
    </row>
    <row r="111" spans="1:2">
      <c r="A111" s="4" t="s">
        <v>7426</v>
      </c>
      <c r="B111" s="12">
        <v>6257.9051482649847</v>
      </c>
    </row>
    <row r="112" spans="1:2">
      <c r="A112" s="4" t="s">
        <v>7772</v>
      </c>
      <c r="B112" s="12">
        <v>6256.9415869565228</v>
      </c>
    </row>
    <row r="113" spans="1:2">
      <c r="A113" s="4" t="s">
        <v>12752</v>
      </c>
      <c r="B113" s="12">
        <v>6255.8484054054052</v>
      </c>
    </row>
    <row r="114" spans="1:2">
      <c r="A114" s="4" t="s">
        <v>1161</v>
      </c>
      <c r="B114" s="12">
        <v>6247.3046709956707</v>
      </c>
    </row>
    <row r="115" spans="1:2">
      <c r="A115" s="4" t="s">
        <v>7537</v>
      </c>
      <c r="B115" s="12">
        <v>6245.5132289416842</v>
      </c>
    </row>
    <row r="116" spans="1:2">
      <c r="A116" s="4" t="s">
        <v>1292</v>
      </c>
      <c r="B116" s="12">
        <v>6243.6799354838704</v>
      </c>
    </row>
    <row r="117" spans="1:2">
      <c r="A117" s="4" t="s">
        <v>1182</v>
      </c>
      <c r="B117" s="12">
        <v>6238.7478979591842</v>
      </c>
    </row>
    <row r="118" spans="1:2">
      <c r="A118" s="4" t="s">
        <v>1186</v>
      </c>
      <c r="B118" s="12">
        <v>6231.0668788853163</v>
      </c>
    </row>
    <row r="119" spans="1:2">
      <c r="A119" s="4" t="s">
        <v>1331</v>
      </c>
      <c r="B119" s="12">
        <v>6230.583477178423</v>
      </c>
    </row>
    <row r="120" spans="1:2">
      <c r="A120" s="4" t="s">
        <v>1212</v>
      </c>
      <c r="B120" s="12">
        <v>6228.7278987341779</v>
      </c>
    </row>
    <row r="121" spans="1:2">
      <c r="A121" s="4" t="s">
        <v>1272</v>
      </c>
      <c r="B121" s="12">
        <v>6227.5172117400416</v>
      </c>
    </row>
    <row r="122" spans="1:2">
      <c r="A122" s="4" t="s">
        <v>7497</v>
      </c>
      <c r="B122" s="12">
        <v>6216.6483747323337</v>
      </c>
    </row>
    <row r="123" spans="1:2">
      <c r="A123" s="4" t="s">
        <v>1247</v>
      </c>
      <c r="B123" s="12">
        <v>6209.9980588235294</v>
      </c>
    </row>
    <row r="124" spans="1:2">
      <c r="A124" s="4" t="s">
        <v>1262</v>
      </c>
      <c r="B124" s="12">
        <v>6206.9661122770203</v>
      </c>
    </row>
    <row r="125" spans="1:2">
      <c r="A125" s="4" t="s">
        <v>7181</v>
      </c>
      <c r="B125" s="12">
        <v>6205.0112549427677</v>
      </c>
    </row>
    <row r="126" spans="1:2">
      <c r="A126" s="4" t="s">
        <v>1257</v>
      </c>
      <c r="B126" s="12">
        <v>6202.2619246861923</v>
      </c>
    </row>
    <row r="127" spans="1:2">
      <c r="A127" s="4" t="s">
        <v>7465</v>
      </c>
      <c r="B127" s="12">
        <v>6198.2781925133686</v>
      </c>
    </row>
    <row r="128" spans="1:2">
      <c r="A128" s="4" t="s">
        <v>8343</v>
      </c>
      <c r="B128" s="12">
        <v>6189.0372038834939</v>
      </c>
    </row>
    <row r="129" spans="1:2">
      <c r="A129" s="4" t="s">
        <v>7475</v>
      </c>
      <c r="B129" s="12">
        <v>6187.3210299145303</v>
      </c>
    </row>
    <row r="130" spans="1:2">
      <c r="A130" s="4" t="s">
        <v>1237</v>
      </c>
      <c r="B130" s="12">
        <v>6187.1068872497362</v>
      </c>
    </row>
    <row r="131" spans="1:2">
      <c r="A131" s="4" t="s">
        <v>7211</v>
      </c>
      <c r="B131" s="12">
        <v>6186.8885867082035</v>
      </c>
    </row>
    <row r="132" spans="1:2">
      <c r="A132" s="4" t="s">
        <v>7507</v>
      </c>
      <c r="B132" s="12">
        <v>6185.1757065101383</v>
      </c>
    </row>
    <row r="133" spans="1:2">
      <c r="A133" s="4" t="s">
        <v>1222</v>
      </c>
      <c r="B133" s="12">
        <v>6180.4350042372889</v>
      </c>
    </row>
    <row r="134" spans="1:2">
      <c r="A134" s="4" t="s">
        <v>7455</v>
      </c>
      <c r="B134" s="12">
        <v>6179.714468085107</v>
      </c>
    </row>
    <row r="135" spans="1:2">
      <c r="A135" s="4" t="s">
        <v>7201</v>
      </c>
      <c r="B135" s="12">
        <v>6179.2531018711015</v>
      </c>
    </row>
    <row r="136" spans="1:2">
      <c r="A136" s="4" t="s">
        <v>107</v>
      </c>
      <c r="B136" s="12">
        <v>6178.5186943765284</v>
      </c>
    </row>
    <row r="137" spans="1:2">
      <c r="A137" s="4" t="s">
        <v>7416</v>
      </c>
      <c r="B137" s="12">
        <v>6176.5845789473678</v>
      </c>
    </row>
    <row r="138" spans="1:2">
      <c r="A138" s="4" t="s">
        <v>3064</v>
      </c>
      <c r="B138" s="12">
        <v>6175.2579362880888</v>
      </c>
    </row>
    <row r="139" spans="1:2">
      <c r="A139" s="4" t="s">
        <v>7318</v>
      </c>
      <c r="B139" s="12">
        <v>6170.6571917098445</v>
      </c>
    </row>
    <row r="140" spans="1:2">
      <c r="A140" s="4" t="s">
        <v>1277</v>
      </c>
      <c r="B140" s="12">
        <v>6169.4321204188482</v>
      </c>
    </row>
    <row r="141" spans="1:2">
      <c r="A141" s="4" t="s">
        <v>8310</v>
      </c>
      <c r="B141" s="12">
        <v>6166.687969696969</v>
      </c>
    </row>
    <row r="142" spans="1:2">
      <c r="A142" s="4" t="s">
        <v>1232</v>
      </c>
      <c r="B142" s="12">
        <v>6166.0724603174594</v>
      </c>
    </row>
    <row r="143" spans="1:2">
      <c r="A143" s="4" t="s">
        <v>7486</v>
      </c>
      <c r="B143" s="12">
        <v>6165.1753088391915</v>
      </c>
    </row>
    <row r="144" spans="1:2">
      <c r="A144" s="4" t="s">
        <v>8299</v>
      </c>
      <c r="B144" s="12">
        <v>6164.4612590799034</v>
      </c>
    </row>
    <row r="145" spans="1:2">
      <c r="A145" s="4" t="s">
        <v>1302</v>
      </c>
      <c r="B145" s="12">
        <v>6163.2811876332617</v>
      </c>
    </row>
    <row r="146" spans="1:2">
      <c r="A146" s="4" t="s">
        <v>1191</v>
      </c>
      <c r="B146" s="12">
        <v>6161.0313636363635</v>
      </c>
    </row>
    <row r="147" spans="1:2">
      <c r="A147" s="4" t="s">
        <v>1202</v>
      </c>
      <c r="B147" s="12">
        <v>6148.5250337909192</v>
      </c>
    </row>
    <row r="148" spans="1:2">
      <c r="A148" s="4" t="s">
        <v>7446</v>
      </c>
      <c r="B148" s="12">
        <v>6145.4743985122204</v>
      </c>
    </row>
    <row r="149" spans="1:2">
      <c r="A149" s="4" t="s">
        <v>7436</v>
      </c>
      <c r="B149" s="12">
        <v>6143.0936008492563</v>
      </c>
    </row>
    <row r="150" spans="1:2">
      <c r="A150" s="4" t="s">
        <v>1011</v>
      </c>
      <c r="B150" s="12">
        <v>6133.8425700365415</v>
      </c>
    </row>
    <row r="151" spans="1:2">
      <c r="A151" s="4" t="s">
        <v>7406</v>
      </c>
      <c r="B151" s="12">
        <v>6124.1237901234572</v>
      </c>
    </row>
    <row r="152" spans="1:2">
      <c r="A152" s="4" t="s">
        <v>7395</v>
      </c>
      <c r="B152" s="12">
        <v>6116.9795729058942</v>
      </c>
    </row>
    <row r="153" spans="1:2">
      <c r="A153" s="4" t="s">
        <v>1016</v>
      </c>
      <c r="B153" s="12">
        <v>6116.8426923076922</v>
      </c>
    </row>
    <row r="154" spans="1:2">
      <c r="A154" s="4" t="s">
        <v>7231</v>
      </c>
      <c r="B154" s="12">
        <v>6116.2752153209112</v>
      </c>
    </row>
    <row r="155" spans="1:2">
      <c r="A155" s="4" t="s">
        <v>7191</v>
      </c>
      <c r="B155" s="12">
        <v>6115.3240702479343</v>
      </c>
    </row>
    <row r="156" spans="1:2">
      <c r="A156" s="4" t="s">
        <v>8321</v>
      </c>
      <c r="B156" s="12">
        <v>6114.2482439024388</v>
      </c>
    </row>
    <row r="157" spans="1:2">
      <c r="A157" s="4" t="s">
        <v>8332</v>
      </c>
      <c r="B157" s="12">
        <v>6110.0098321167879</v>
      </c>
    </row>
    <row r="158" spans="1:2">
      <c r="A158" s="4" t="s">
        <v>1026</v>
      </c>
      <c r="B158" s="12">
        <v>6101.938809234508</v>
      </c>
    </row>
    <row r="159" spans="1:2">
      <c r="A159" s="4" t="s">
        <v>7132</v>
      </c>
      <c r="B159" s="12">
        <v>6089.4294210526314</v>
      </c>
    </row>
    <row r="160" spans="1:2">
      <c r="A160" s="4" t="s">
        <v>127</v>
      </c>
      <c r="B160" s="12">
        <v>6080.7650889987635</v>
      </c>
    </row>
    <row r="161" spans="1:2">
      <c r="A161" s="4" t="s">
        <v>3043</v>
      </c>
      <c r="B161" s="12">
        <v>6077.0945872576176</v>
      </c>
    </row>
    <row r="162" spans="1:2">
      <c r="A162" s="4" t="s">
        <v>7142</v>
      </c>
      <c r="B162" s="12">
        <v>6046.4725138746144</v>
      </c>
    </row>
    <row r="163" spans="1:2">
      <c r="A163" s="4" t="s">
        <v>2977</v>
      </c>
      <c r="B163" s="12">
        <v>6038.1537993079592</v>
      </c>
    </row>
    <row r="164" spans="1:2">
      <c r="A164" s="4" t="s">
        <v>2926</v>
      </c>
      <c r="B164" s="12">
        <v>6012.5776925207765</v>
      </c>
    </row>
    <row r="165" spans="1:2">
      <c r="A165" s="4" t="s">
        <v>7302</v>
      </c>
      <c r="B165" s="12">
        <v>5986.2983402061864</v>
      </c>
    </row>
    <row r="166" spans="1:2">
      <c r="A166" s="4" t="s">
        <v>3248</v>
      </c>
      <c r="B166" s="12">
        <v>5980.9143391003463</v>
      </c>
    </row>
    <row r="167" spans="1:2">
      <c r="A167" s="4" t="s">
        <v>7328</v>
      </c>
      <c r="B167" s="12">
        <v>5979.5385653964986</v>
      </c>
    </row>
    <row r="168" spans="1:2">
      <c r="A168" s="4" t="s">
        <v>2999</v>
      </c>
      <c r="B168" s="12">
        <v>5976.2907617728533</v>
      </c>
    </row>
    <row r="169" spans="1:2">
      <c r="A169" s="4" t="s">
        <v>3054</v>
      </c>
      <c r="B169" s="12">
        <v>5956.6419833795017</v>
      </c>
    </row>
    <row r="170" spans="1:2">
      <c r="A170" s="4" t="s">
        <v>2936</v>
      </c>
      <c r="B170" s="12">
        <v>5947.4105121107268</v>
      </c>
    </row>
    <row r="171" spans="1:2">
      <c r="A171" s="4" t="s">
        <v>2916</v>
      </c>
      <c r="B171" s="12">
        <v>5940.6209639889203</v>
      </c>
    </row>
    <row r="172" spans="1:2">
      <c r="A172" s="4" t="s">
        <v>3022</v>
      </c>
      <c r="B172" s="12">
        <v>5936.9862160664816</v>
      </c>
    </row>
    <row r="173" spans="1:2">
      <c r="A173" s="4" t="s">
        <v>3009</v>
      </c>
      <c r="B173" s="12">
        <v>5923.9503185595568</v>
      </c>
    </row>
    <row r="174" spans="1:2">
      <c r="A174" s="4" t="s">
        <v>3014</v>
      </c>
      <c r="B174" s="12">
        <v>5914.8256288088642</v>
      </c>
    </row>
    <row r="175" spans="1:2">
      <c r="A175" s="4" t="s">
        <v>2896</v>
      </c>
      <c r="B175" s="12">
        <v>5909.4004736842116</v>
      </c>
    </row>
    <row r="176" spans="1:2">
      <c r="A176" s="4" t="s">
        <v>2906</v>
      </c>
      <c r="B176" s="12">
        <v>5907.4888808864271</v>
      </c>
    </row>
    <row r="177" spans="1:2">
      <c r="A177" s="4" t="s">
        <v>3018</v>
      </c>
      <c r="B177" s="12">
        <v>5905.1597008310255</v>
      </c>
    </row>
    <row r="178" spans="1:2">
      <c r="A178" s="4" t="s">
        <v>2988</v>
      </c>
      <c r="B178" s="12">
        <v>5894.7166260387812</v>
      </c>
    </row>
    <row r="179" spans="1:2">
      <c r="A179" s="4" t="s">
        <v>2957</v>
      </c>
      <c r="B179" s="12">
        <v>5888.3811211072662</v>
      </c>
    </row>
    <row r="180" spans="1:2">
      <c r="A180" s="4" t="s">
        <v>3409</v>
      </c>
      <c r="B180" s="12">
        <v>5882.9521730103806</v>
      </c>
    </row>
    <row r="181" spans="1:2">
      <c r="A181" s="4" t="s">
        <v>2946</v>
      </c>
      <c r="B181" s="12">
        <v>5870.9307024221453</v>
      </c>
    </row>
    <row r="182" spans="1:2">
      <c r="A182" s="4" t="s">
        <v>3033</v>
      </c>
      <c r="B182" s="12">
        <v>5870.6500803324107</v>
      </c>
    </row>
    <row r="183" spans="1:2">
      <c r="A183" s="4" t="s">
        <v>3555</v>
      </c>
      <c r="B183" s="12">
        <v>5867.8574359861586</v>
      </c>
    </row>
    <row r="184" spans="1:2">
      <c r="A184" s="4" t="s">
        <v>2967</v>
      </c>
      <c r="B184" s="12">
        <v>5864.4382664359864</v>
      </c>
    </row>
    <row r="185" spans="1:2">
      <c r="A185" s="4" t="s">
        <v>3126</v>
      </c>
      <c r="B185" s="12">
        <v>5832.5503494809691</v>
      </c>
    </row>
    <row r="186" spans="1:2">
      <c r="A186" s="4" t="s">
        <v>122</v>
      </c>
      <c r="B186" s="12">
        <v>5830.5729508599516</v>
      </c>
    </row>
    <row r="187" spans="1:2">
      <c r="A187" s="4" t="s">
        <v>3380</v>
      </c>
      <c r="B187" s="12">
        <v>5827.8180380622834</v>
      </c>
    </row>
    <row r="188" spans="1:2">
      <c r="A188" s="4" t="s">
        <v>3399</v>
      </c>
      <c r="B188" s="12">
        <v>5818.4312768166083</v>
      </c>
    </row>
    <row r="189" spans="1:2">
      <c r="A189" s="4" t="s">
        <v>3390</v>
      </c>
      <c r="B189" s="12">
        <v>5803.1551072664361</v>
      </c>
    </row>
    <row r="190" spans="1:2">
      <c r="A190" s="4" t="s">
        <v>2772</v>
      </c>
      <c r="B190" s="12">
        <v>5802.9875674740488</v>
      </c>
    </row>
    <row r="191" spans="1:2">
      <c r="A191" s="4" t="s">
        <v>3454</v>
      </c>
      <c r="B191" s="12">
        <v>5800.2424809688573</v>
      </c>
    </row>
    <row r="192" spans="1:2">
      <c r="A192" s="4" t="s">
        <v>3395</v>
      </c>
      <c r="B192" s="12">
        <v>5793.1280242214534</v>
      </c>
    </row>
    <row r="193" spans="1:2">
      <c r="A193" s="4" t="s">
        <v>995</v>
      </c>
      <c r="B193" s="12">
        <v>5783.8891595092027</v>
      </c>
    </row>
    <row r="194" spans="1:2">
      <c r="A194" s="4" t="s">
        <v>112</v>
      </c>
      <c r="B194" s="12">
        <v>5781.7330343137246</v>
      </c>
    </row>
    <row r="195" spans="1:2">
      <c r="A195" s="4" t="s">
        <v>3370</v>
      </c>
      <c r="B195" s="12">
        <v>5781.5190934256061</v>
      </c>
    </row>
    <row r="196" spans="1:2">
      <c r="A196" s="4" t="s">
        <v>3085</v>
      </c>
      <c r="B196" s="12">
        <v>5759.8050747922434</v>
      </c>
    </row>
    <row r="197" spans="1:2">
      <c r="A197" s="4" t="s">
        <v>2831</v>
      </c>
      <c r="B197" s="12">
        <v>5735.6819792387541</v>
      </c>
    </row>
    <row r="198" spans="1:2">
      <c r="A198" s="4" t="s">
        <v>2782</v>
      </c>
      <c r="B198" s="12">
        <v>5726.747885813149</v>
      </c>
    </row>
    <row r="199" spans="1:2">
      <c r="A199" s="4" t="s">
        <v>2792</v>
      </c>
      <c r="B199" s="12">
        <v>5719.6159861591696</v>
      </c>
    </row>
    <row r="200" spans="1:2">
      <c r="A200" s="4" t="s">
        <v>2876</v>
      </c>
      <c r="B200" s="12">
        <v>5707.242099722991</v>
      </c>
    </row>
    <row r="201" spans="1:2">
      <c r="A201" s="4" t="s">
        <v>3144</v>
      </c>
      <c r="B201" s="12">
        <v>5704.8329688581316</v>
      </c>
    </row>
    <row r="202" spans="1:2">
      <c r="A202" s="4" t="s">
        <v>3105</v>
      </c>
      <c r="B202" s="12">
        <v>5701.4115706371194</v>
      </c>
    </row>
    <row r="203" spans="1:2">
      <c r="A203" s="4" t="s">
        <v>2801</v>
      </c>
      <c r="B203" s="12">
        <v>5700.4012560553629</v>
      </c>
    </row>
    <row r="204" spans="1:2">
      <c r="A204" s="4" t="s">
        <v>2851</v>
      </c>
      <c r="B204" s="12">
        <v>5695.3422802768173</v>
      </c>
    </row>
    <row r="205" spans="1:2">
      <c r="A205" s="4" t="s">
        <v>2811</v>
      </c>
      <c r="B205" s="12">
        <v>5695.0537785467122</v>
      </c>
    </row>
    <row r="206" spans="1:2">
      <c r="A206" s="4" t="s">
        <v>2821</v>
      </c>
      <c r="B206" s="12">
        <v>5694.7335605536337</v>
      </c>
    </row>
    <row r="207" spans="1:2">
      <c r="A207" s="4" t="s">
        <v>2841</v>
      </c>
      <c r="B207" s="12">
        <v>5691.9582906574396</v>
      </c>
    </row>
    <row r="208" spans="1:2">
      <c r="A208" s="4" t="s">
        <v>3095</v>
      </c>
      <c r="B208" s="12">
        <v>5690.0939916897505</v>
      </c>
    </row>
    <row r="209" spans="1:2">
      <c r="A209" s="4" t="s">
        <v>971</v>
      </c>
      <c r="B209" s="12">
        <v>5689.1805906288537</v>
      </c>
    </row>
    <row r="210" spans="1:2">
      <c r="A210" s="4" t="s">
        <v>2886</v>
      </c>
      <c r="B210" s="12">
        <v>5683.3048060941828</v>
      </c>
    </row>
    <row r="211" spans="1:2">
      <c r="A211" s="4" t="s">
        <v>2871</v>
      </c>
      <c r="B211" s="12">
        <v>5675.3849944598333</v>
      </c>
    </row>
    <row r="212" spans="1:2">
      <c r="A212" s="4" t="s">
        <v>2752</v>
      </c>
      <c r="B212" s="12">
        <v>5665.1966955017306</v>
      </c>
    </row>
    <row r="213" spans="1:2">
      <c r="A213" s="4" t="s">
        <v>2861</v>
      </c>
      <c r="B213" s="12">
        <v>5664.5763850415515</v>
      </c>
    </row>
    <row r="214" spans="1:2">
      <c r="A214" s="4" t="s">
        <v>2891</v>
      </c>
      <c r="B214" s="12">
        <v>5663.2483878116336</v>
      </c>
    </row>
    <row r="215" spans="1:2">
      <c r="A215" s="4" t="s">
        <v>3075</v>
      </c>
      <c r="B215" s="12">
        <v>5662.7647479224379</v>
      </c>
    </row>
    <row r="216" spans="1:2">
      <c r="A216" s="4" t="s">
        <v>2762</v>
      </c>
      <c r="B216" s="12">
        <v>5659.7725328719725</v>
      </c>
    </row>
    <row r="217" spans="1:2">
      <c r="A217" s="4" t="s">
        <v>985</v>
      </c>
      <c r="B217" s="12">
        <v>5656.4855221674879</v>
      </c>
    </row>
    <row r="218" spans="1:2">
      <c r="A218" s="4" t="s">
        <v>3429</v>
      </c>
      <c r="B218" s="12">
        <v>5654.0297024221454</v>
      </c>
    </row>
    <row r="219" spans="1:2">
      <c r="A219" s="4" t="s">
        <v>975</v>
      </c>
      <c r="B219" s="12">
        <v>5646.6056296296292</v>
      </c>
    </row>
    <row r="220" spans="1:2">
      <c r="A220" s="4" t="s">
        <v>1001</v>
      </c>
      <c r="B220" s="12">
        <v>5640.6876420664212</v>
      </c>
    </row>
    <row r="221" spans="1:2">
      <c r="A221" s="4" t="s">
        <v>7338</v>
      </c>
      <c r="B221" s="12">
        <v>5613.3097540983608</v>
      </c>
    </row>
    <row r="222" spans="1:2">
      <c r="A222" s="4" t="s">
        <v>7041</v>
      </c>
      <c r="B222" s="12">
        <v>5608.6031540041067</v>
      </c>
    </row>
    <row r="223" spans="1:2">
      <c r="A223" s="4" t="s">
        <v>7241</v>
      </c>
      <c r="B223" s="12">
        <v>5604.4454102564105</v>
      </c>
    </row>
    <row r="224" spans="1:2">
      <c r="A224" s="4" t="s">
        <v>3360</v>
      </c>
      <c r="B224" s="12">
        <v>5499.5682906574393</v>
      </c>
    </row>
    <row r="225" spans="1:2">
      <c r="A225" s="4" t="s">
        <v>3134</v>
      </c>
      <c r="B225" s="12">
        <v>5498.3556055363324</v>
      </c>
    </row>
    <row r="226" spans="1:2">
      <c r="A226" s="4" t="s">
        <v>3171</v>
      </c>
      <c r="B226" s="12">
        <v>5487.5922006920418</v>
      </c>
    </row>
    <row r="227" spans="1:2">
      <c r="A227" s="4" t="s">
        <v>3245</v>
      </c>
      <c r="B227" s="12">
        <v>5487.1048200692039</v>
      </c>
    </row>
    <row r="228" spans="1:2">
      <c r="A228" s="4" t="s">
        <v>3130</v>
      </c>
      <c r="B228" s="12">
        <v>5472.9820622837369</v>
      </c>
    </row>
    <row r="229" spans="1:2">
      <c r="A229" s="4" t="s">
        <v>3419</v>
      </c>
      <c r="B229" s="12">
        <v>5471.930373702422</v>
      </c>
    </row>
    <row r="230" spans="1:2">
      <c r="A230" s="4" t="s">
        <v>2741</v>
      </c>
      <c r="B230" s="12">
        <v>5467.1167785467132</v>
      </c>
    </row>
    <row r="231" spans="1:2">
      <c r="A231" s="4" t="s">
        <v>7122</v>
      </c>
      <c r="B231" s="12">
        <v>5435.6981084953941</v>
      </c>
    </row>
    <row r="232" spans="1:2">
      <c r="A232" s="4" t="s">
        <v>7292</v>
      </c>
      <c r="B232" s="12">
        <v>5394.6674621676893</v>
      </c>
    </row>
    <row r="233" spans="1:2">
      <c r="A233" s="4" t="s">
        <v>7102</v>
      </c>
      <c r="B233" s="12">
        <v>5380.8818049029624</v>
      </c>
    </row>
    <row r="234" spans="1:2">
      <c r="A234" s="4" t="s">
        <v>3559</v>
      </c>
      <c r="B234" s="12">
        <v>5356.1033356401385</v>
      </c>
    </row>
    <row r="235" spans="1:2">
      <c r="A235" s="4" t="s">
        <v>3258</v>
      </c>
      <c r="B235" s="12">
        <v>5355.6546159169557</v>
      </c>
    </row>
    <row r="236" spans="1:2">
      <c r="A236" s="4" t="s">
        <v>3201</v>
      </c>
      <c r="B236" s="12">
        <v>5354.8681349480967</v>
      </c>
    </row>
    <row r="237" spans="1:2">
      <c r="A237" s="4" t="s">
        <v>7348</v>
      </c>
      <c r="B237" s="12">
        <v>5341.3104489795924</v>
      </c>
    </row>
    <row r="238" spans="1:2">
      <c r="A238" s="4" t="s">
        <v>3220</v>
      </c>
      <c r="B238" s="12">
        <v>5336.3581972318334</v>
      </c>
    </row>
    <row r="239" spans="1:2">
      <c r="A239" s="4" t="s">
        <v>3181</v>
      </c>
      <c r="B239" s="12">
        <v>5335.5999446366786</v>
      </c>
    </row>
    <row r="240" spans="1:2">
      <c r="A240" s="4" t="s">
        <v>3350</v>
      </c>
      <c r="B240" s="12">
        <v>5334.2010519031146</v>
      </c>
    </row>
    <row r="241" spans="1:2">
      <c r="A241" s="4" t="s">
        <v>3346</v>
      </c>
      <c r="B241" s="12">
        <v>5329.5158615916953</v>
      </c>
    </row>
    <row r="242" spans="1:2">
      <c r="A242" s="4" t="s">
        <v>7282</v>
      </c>
      <c r="B242" s="12">
        <v>5326.7323353720694</v>
      </c>
    </row>
    <row r="243" spans="1:2">
      <c r="A243" s="4" t="s">
        <v>7032</v>
      </c>
      <c r="B243" s="12">
        <v>5324.781955284554</v>
      </c>
    </row>
    <row r="244" spans="1:2">
      <c r="A244" s="4" t="s">
        <v>3235</v>
      </c>
      <c r="B244" s="12">
        <v>5324.5884083044984</v>
      </c>
    </row>
    <row r="245" spans="1:2">
      <c r="A245" s="4" t="s">
        <v>3191</v>
      </c>
      <c r="B245" s="12">
        <v>5314.8885882352943</v>
      </c>
    </row>
    <row r="246" spans="1:2">
      <c r="A246" s="4" t="s">
        <v>7272</v>
      </c>
      <c r="B246" s="12">
        <v>5311.2517182095635</v>
      </c>
    </row>
    <row r="247" spans="1:2">
      <c r="A247" s="4" t="s">
        <v>3216</v>
      </c>
      <c r="B247" s="12">
        <v>5310.9871730103805</v>
      </c>
    </row>
    <row r="248" spans="1:2">
      <c r="A248" s="4" t="s">
        <v>7012</v>
      </c>
      <c r="B248" s="12">
        <v>5310.7897971602433</v>
      </c>
    </row>
    <row r="249" spans="1:2">
      <c r="A249" s="4" t="s">
        <v>7022</v>
      </c>
      <c r="B249" s="12">
        <v>5309.0849470468438</v>
      </c>
    </row>
    <row r="250" spans="1:2">
      <c r="A250" s="4" t="s">
        <v>3230</v>
      </c>
      <c r="B250" s="12">
        <v>5308.9463737024225</v>
      </c>
    </row>
    <row r="251" spans="1:2">
      <c r="A251" s="4" t="s">
        <v>7172</v>
      </c>
      <c r="B251" s="12">
        <v>5307.6925050301807</v>
      </c>
    </row>
    <row r="252" spans="1:2">
      <c r="A252" s="4" t="s">
        <v>7061</v>
      </c>
      <c r="B252" s="12">
        <v>5302.8727766497459</v>
      </c>
    </row>
    <row r="253" spans="1:2">
      <c r="A253" s="4" t="s">
        <v>3335</v>
      </c>
      <c r="B253" s="12">
        <v>5302.7019100346024</v>
      </c>
    </row>
    <row r="254" spans="1:2">
      <c r="A254" s="4" t="s">
        <v>7313</v>
      </c>
      <c r="B254" s="12">
        <v>5300.7253131313137</v>
      </c>
    </row>
    <row r="255" spans="1:2">
      <c r="A255" s="4" t="s">
        <v>3569</v>
      </c>
      <c r="B255" s="12">
        <v>5287.2231972318341</v>
      </c>
    </row>
    <row r="256" spans="1:2">
      <c r="A256" s="4" t="s">
        <v>7112</v>
      </c>
      <c r="B256" s="12">
        <v>5283.3519027355624</v>
      </c>
    </row>
    <row r="257" spans="1:2">
      <c r="A257" s="4" t="s">
        <v>7261</v>
      </c>
      <c r="B257" s="12">
        <v>5280.4297053481332</v>
      </c>
    </row>
    <row r="258" spans="1:2">
      <c r="A258" s="4" t="s">
        <v>7390</v>
      </c>
      <c r="B258" s="12">
        <v>5264.1975814185816</v>
      </c>
    </row>
    <row r="259" spans="1:2">
      <c r="A259" s="4" t="s">
        <v>3910</v>
      </c>
      <c r="B259" s="12">
        <v>5263.7098546712805</v>
      </c>
    </row>
    <row r="260" spans="1:2">
      <c r="A260" s="4" t="s">
        <v>7092</v>
      </c>
      <c r="B260" s="12">
        <v>5261.1928714859432</v>
      </c>
    </row>
    <row r="261" spans="1:2">
      <c r="A261" s="4" t="s">
        <v>7051</v>
      </c>
      <c r="B261" s="12">
        <v>5258.5034372469636</v>
      </c>
    </row>
    <row r="262" spans="1:2">
      <c r="A262" s="4" t="s">
        <v>7369</v>
      </c>
      <c r="B262" s="12">
        <v>5254.4081859296484</v>
      </c>
    </row>
    <row r="263" spans="1:2">
      <c r="A263" s="4" t="s">
        <v>7152</v>
      </c>
      <c r="B263" s="12">
        <v>5241.3865846774188</v>
      </c>
    </row>
    <row r="264" spans="1:2">
      <c r="A264" s="4" t="s">
        <v>7251</v>
      </c>
      <c r="B264" s="12">
        <v>5238.2618725985849</v>
      </c>
    </row>
    <row r="265" spans="1:2">
      <c r="A265" s="4" t="s">
        <v>3206</v>
      </c>
      <c r="B265" s="12">
        <v>5236.1377923875425</v>
      </c>
    </row>
    <row r="266" spans="1:2">
      <c r="A266" s="4" t="s">
        <v>7071</v>
      </c>
      <c r="B266" s="12">
        <v>5235.5474022066201</v>
      </c>
    </row>
    <row r="267" spans="1:2">
      <c r="A267" s="4" t="s">
        <v>7358</v>
      </c>
      <c r="B267" s="12">
        <v>5234.7790140280558</v>
      </c>
    </row>
    <row r="268" spans="1:2">
      <c r="A268" s="4" t="s">
        <v>7162</v>
      </c>
      <c r="B268" s="12">
        <v>5231.5692517623365</v>
      </c>
    </row>
    <row r="269" spans="1:2">
      <c r="A269" s="4" t="s">
        <v>3149</v>
      </c>
      <c r="B269" s="12">
        <v>5225.5285501730104</v>
      </c>
    </row>
    <row r="270" spans="1:2">
      <c r="A270" s="4" t="s">
        <v>7380</v>
      </c>
      <c r="B270" s="12">
        <v>5224.6477287287289</v>
      </c>
    </row>
    <row r="271" spans="1:2">
      <c r="A271" s="4" t="s">
        <v>3325</v>
      </c>
      <c r="B271" s="12">
        <v>5221.5671072664363</v>
      </c>
    </row>
    <row r="272" spans="1:2">
      <c r="A272" s="4" t="s">
        <v>1342</v>
      </c>
      <c r="B272" s="12">
        <v>5219.7204331337316</v>
      </c>
    </row>
    <row r="273" spans="1:2">
      <c r="A273" s="4" t="s">
        <v>3439</v>
      </c>
      <c r="B273" s="12">
        <v>5219.1136020761242</v>
      </c>
    </row>
    <row r="274" spans="1:2">
      <c r="A274" s="4" t="s">
        <v>3298</v>
      </c>
      <c r="B274" s="12">
        <v>5219.0833494809694</v>
      </c>
    </row>
    <row r="275" spans="1:2">
      <c r="A275" s="4" t="s">
        <v>6787</v>
      </c>
      <c r="B275" s="12">
        <v>5218.8536151545368</v>
      </c>
    </row>
    <row r="276" spans="1:2">
      <c r="A276" s="4" t="s">
        <v>7081</v>
      </c>
      <c r="B276" s="12">
        <v>5214.4967999999999</v>
      </c>
    </row>
    <row r="277" spans="1:2">
      <c r="A277" s="4" t="s">
        <v>3449</v>
      </c>
      <c r="B277" s="12">
        <v>5208.368657439446</v>
      </c>
    </row>
    <row r="278" spans="1:2">
      <c r="A278" s="4" t="s">
        <v>3160</v>
      </c>
      <c r="B278" s="12">
        <v>5204.1912076124563</v>
      </c>
    </row>
    <row r="279" spans="1:2">
      <c r="A279" s="4" t="s">
        <v>6778</v>
      </c>
      <c r="B279" s="12">
        <v>5203.1827529880466</v>
      </c>
    </row>
    <row r="280" spans="1:2">
      <c r="A280" s="4" t="s">
        <v>3315</v>
      </c>
      <c r="B280" s="12">
        <v>5201.6894809688583</v>
      </c>
    </row>
    <row r="281" spans="1:2">
      <c r="A281" s="4" t="s">
        <v>3308</v>
      </c>
      <c r="B281" s="12">
        <v>5200.7011522491348</v>
      </c>
    </row>
    <row r="282" spans="1:2">
      <c r="A282" s="4" t="s">
        <v>3311</v>
      </c>
      <c r="B282" s="12">
        <v>5200.0479723183389</v>
      </c>
    </row>
    <row r="283" spans="1:2">
      <c r="A283" s="4" t="s">
        <v>3719</v>
      </c>
      <c r="B283" s="12">
        <v>5196.4203737024218</v>
      </c>
    </row>
    <row r="284" spans="1:2">
      <c r="A284" s="4" t="s">
        <v>945</v>
      </c>
      <c r="B284" s="12">
        <v>5172.5075742574254</v>
      </c>
    </row>
    <row r="285" spans="1:2">
      <c r="A285" s="4" t="s">
        <v>843</v>
      </c>
      <c r="B285" s="12">
        <v>5163.7771073657932</v>
      </c>
    </row>
    <row r="286" spans="1:2">
      <c r="A286" s="4" t="s">
        <v>823</v>
      </c>
      <c r="B286" s="12">
        <v>5147.0914565756821</v>
      </c>
    </row>
    <row r="287" spans="1:2">
      <c r="A287" s="4" t="s">
        <v>1352</v>
      </c>
      <c r="B287" s="12">
        <v>5143.3301044776126</v>
      </c>
    </row>
    <row r="288" spans="1:2">
      <c r="A288" s="4" t="s">
        <v>838</v>
      </c>
      <c r="B288" s="12">
        <v>5133.9632236024854</v>
      </c>
    </row>
    <row r="289" spans="1:2">
      <c r="A289" s="4" t="s">
        <v>3689</v>
      </c>
      <c r="B289" s="12">
        <v>5128.6434982698966</v>
      </c>
    </row>
    <row r="290" spans="1:2">
      <c r="A290" s="4" t="s">
        <v>1362</v>
      </c>
      <c r="B290" s="12">
        <v>5115.8507395626248</v>
      </c>
    </row>
    <row r="291" spans="1:2">
      <c r="A291" s="4" t="s">
        <v>961</v>
      </c>
      <c r="B291" s="12">
        <v>5110.6538314745967</v>
      </c>
    </row>
    <row r="292" spans="1:2">
      <c r="A292" s="4" t="s">
        <v>3586</v>
      </c>
      <c r="B292" s="12">
        <v>5101.357512110726</v>
      </c>
    </row>
    <row r="293" spans="1:2">
      <c r="A293" s="4" t="s">
        <v>2726</v>
      </c>
      <c r="B293" s="12">
        <v>5096.1496885813149</v>
      </c>
    </row>
    <row r="294" spans="1:2">
      <c r="A294" s="4" t="s">
        <v>3582</v>
      </c>
      <c r="B294" s="12">
        <v>5095.4128096885815</v>
      </c>
    </row>
    <row r="295" spans="1:2">
      <c r="A295" s="4" t="s">
        <v>3278</v>
      </c>
      <c r="B295" s="12">
        <v>5090.6580311418675</v>
      </c>
    </row>
    <row r="296" spans="1:2">
      <c r="A296" s="4" t="s">
        <v>828</v>
      </c>
      <c r="B296" s="12">
        <v>5079.2965155666252</v>
      </c>
    </row>
    <row r="297" spans="1:2">
      <c r="A297" s="4" t="s">
        <v>951</v>
      </c>
      <c r="B297" s="12">
        <v>5076.0550374064833</v>
      </c>
    </row>
    <row r="298" spans="1:2">
      <c r="A298" s="4" t="s">
        <v>2731</v>
      </c>
      <c r="B298" s="12">
        <v>5073.8312456747408</v>
      </c>
    </row>
    <row r="299" spans="1:2">
      <c r="A299" s="4" t="s">
        <v>935</v>
      </c>
      <c r="B299" s="12">
        <v>5066.0251890547261</v>
      </c>
    </row>
    <row r="300" spans="1:2">
      <c r="A300" s="4" t="s">
        <v>3288</v>
      </c>
      <c r="B300" s="12">
        <v>5055.7536712802776</v>
      </c>
    </row>
    <row r="301" spans="1:2">
      <c r="A301" s="4" t="s">
        <v>8364</v>
      </c>
      <c r="B301" s="12">
        <v>5048.9897088607595</v>
      </c>
    </row>
    <row r="302" spans="1:2">
      <c r="A302" s="4" t="s">
        <v>4606</v>
      </c>
      <c r="B302" s="12">
        <v>5047.5684013840828</v>
      </c>
    </row>
    <row r="303" spans="1:2">
      <c r="A303" s="4" t="s">
        <v>3709</v>
      </c>
      <c r="B303" s="12">
        <v>5042.2119134948098</v>
      </c>
    </row>
    <row r="304" spans="1:2">
      <c r="A304" s="4" t="s">
        <v>2716</v>
      </c>
      <c r="B304" s="12">
        <v>5031.0459550173009</v>
      </c>
    </row>
    <row r="305" spans="1:2">
      <c r="A305" s="4" t="s">
        <v>2647</v>
      </c>
      <c r="B305" s="12">
        <v>5017.2193252595152</v>
      </c>
    </row>
    <row r="306" spans="1:2">
      <c r="A306" s="4" t="s">
        <v>167</v>
      </c>
      <c r="B306" s="12">
        <v>5013.9324936386774</v>
      </c>
    </row>
    <row r="307" spans="1:2">
      <c r="A307" s="4" t="s">
        <v>157</v>
      </c>
      <c r="B307" s="12">
        <v>5013.7888932655651</v>
      </c>
    </row>
    <row r="308" spans="1:2">
      <c r="A308" s="4" t="s">
        <v>3474</v>
      </c>
      <c r="B308" s="12">
        <v>5013.0209307958476</v>
      </c>
    </row>
    <row r="309" spans="1:2">
      <c r="A309" s="4" t="s">
        <v>897</v>
      </c>
      <c r="B309" s="12">
        <v>5012.443684210526</v>
      </c>
    </row>
    <row r="310" spans="1:2">
      <c r="A310" s="4" t="s">
        <v>8384</v>
      </c>
      <c r="B310" s="12">
        <v>5008.9570063694273</v>
      </c>
    </row>
    <row r="311" spans="1:2">
      <c r="A311" s="4" t="s">
        <v>813</v>
      </c>
      <c r="B311" s="12">
        <v>5008.4819936788881</v>
      </c>
    </row>
    <row r="312" spans="1:2">
      <c r="A312" s="4" t="s">
        <v>2657</v>
      </c>
      <c r="B312" s="12">
        <v>5007.6874982698964</v>
      </c>
    </row>
    <row r="313" spans="1:2">
      <c r="A313" s="4" t="s">
        <v>3699</v>
      </c>
      <c r="B313" s="12">
        <v>5007.2308131487898</v>
      </c>
    </row>
    <row r="314" spans="1:2">
      <c r="A314" s="4" t="s">
        <v>857</v>
      </c>
      <c r="B314" s="12">
        <v>5001.3804375788141</v>
      </c>
    </row>
    <row r="315" spans="1:2">
      <c r="A315" s="4" t="s">
        <v>3459</v>
      </c>
      <c r="B315" s="12">
        <v>5001.0993356401386</v>
      </c>
    </row>
    <row r="316" spans="1:2">
      <c r="A316" s="4" t="s">
        <v>847</v>
      </c>
      <c r="B316" s="12">
        <v>4993.8554292929293</v>
      </c>
    </row>
    <row r="317" spans="1:2">
      <c r="A317" s="4" t="s">
        <v>3632</v>
      </c>
      <c r="B317" s="12">
        <v>4993.7520276816604</v>
      </c>
    </row>
    <row r="318" spans="1:2">
      <c r="A318" s="4" t="s">
        <v>148</v>
      </c>
      <c r="B318" s="12">
        <v>4993.7048020304574</v>
      </c>
    </row>
    <row r="319" spans="1:2">
      <c r="A319" s="4" t="s">
        <v>2667</v>
      </c>
      <c r="B319" s="12">
        <v>4992.9644394463676</v>
      </c>
    </row>
    <row r="320" spans="1:2">
      <c r="A320" s="4" t="s">
        <v>867</v>
      </c>
      <c r="B320" s="12">
        <v>4992.319317380352</v>
      </c>
    </row>
    <row r="321" spans="1:2">
      <c r="A321" s="4" t="s">
        <v>2677</v>
      </c>
      <c r="B321" s="12">
        <v>4988.1126816609003</v>
      </c>
    </row>
    <row r="322" spans="1:2">
      <c r="A322" s="4" t="s">
        <v>138</v>
      </c>
      <c r="B322" s="12">
        <v>4987.7314550063365</v>
      </c>
    </row>
    <row r="323" spans="1:2">
      <c r="A323" s="4" t="s">
        <v>3677</v>
      </c>
      <c r="B323" s="12">
        <v>4982.3313079584777</v>
      </c>
    </row>
    <row r="324" spans="1:2">
      <c r="A324" s="4" t="s">
        <v>877</v>
      </c>
      <c r="B324" s="12">
        <v>4981.673465408805</v>
      </c>
    </row>
    <row r="325" spans="1:2">
      <c r="A325" s="4" t="s">
        <v>907</v>
      </c>
      <c r="B325" s="12">
        <v>4974.4365829145736</v>
      </c>
    </row>
    <row r="326" spans="1:2">
      <c r="A326" s="4" t="s">
        <v>917</v>
      </c>
      <c r="B326" s="12">
        <v>4969.9662765957455</v>
      </c>
    </row>
    <row r="327" spans="1:2">
      <c r="A327" s="4" t="s">
        <v>887</v>
      </c>
      <c r="B327" s="12">
        <v>4969.5617427854449</v>
      </c>
    </row>
    <row r="328" spans="1:2">
      <c r="A328" s="4" t="s">
        <v>3494</v>
      </c>
      <c r="B328" s="12">
        <v>4967.594446366782</v>
      </c>
    </row>
    <row r="329" spans="1:2">
      <c r="A329" s="4" t="s">
        <v>3647</v>
      </c>
      <c r="B329" s="12">
        <v>4967.5132560553629</v>
      </c>
    </row>
    <row r="330" spans="1:2">
      <c r="A330" s="4" t="s">
        <v>927</v>
      </c>
      <c r="B330" s="12">
        <v>4965.3138749999998</v>
      </c>
    </row>
    <row r="331" spans="1:2">
      <c r="A331" s="4" t="s">
        <v>2686</v>
      </c>
      <c r="B331" s="12">
        <v>4960.1641868512115</v>
      </c>
    </row>
    <row r="332" spans="1:2">
      <c r="A332" s="4" t="s">
        <v>3484</v>
      </c>
      <c r="B332" s="12">
        <v>4957.974636678201</v>
      </c>
    </row>
    <row r="333" spans="1:2">
      <c r="A333" s="4" t="s">
        <v>2622</v>
      </c>
      <c r="B333" s="12">
        <v>4949.7535743944627</v>
      </c>
    </row>
    <row r="334" spans="1:2">
      <c r="A334" s="4" t="s">
        <v>2696</v>
      </c>
      <c r="B334" s="12">
        <v>4948.0491833910037</v>
      </c>
    </row>
    <row r="335" spans="1:2">
      <c r="A335" s="4" t="s">
        <v>3533</v>
      </c>
      <c r="B335" s="12">
        <v>4944.8697647058825</v>
      </c>
    </row>
    <row r="336" spans="1:2">
      <c r="A336" s="4" t="s">
        <v>2632</v>
      </c>
      <c r="B336" s="12">
        <v>4944.53144982699</v>
      </c>
    </row>
    <row r="337" spans="1:2">
      <c r="A337" s="4" t="s">
        <v>3464</v>
      </c>
      <c r="B337" s="12">
        <v>4941.3356297577857</v>
      </c>
    </row>
    <row r="338" spans="1:2">
      <c r="A338" s="4" t="s">
        <v>3523</v>
      </c>
      <c r="B338" s="12">
        <v>4939.8195882352948</v>
      </c>
    </row>
    <row r="339" spans="1:2">
      <c r="A339" s="4" t="s">
        <v>3573</v>
      </c>
      <c r="B339" s="12">
        <v>4931.7980692041519</v>
      </c>
    </row>
    <row r="340" spans="1:2">
      <c r="A340" s="4" t="s">
        <v>3681</v>
      </c>
      <c r="B340" s="12">
        <v>4929.7326920415226</v>
      </c>
    </row>
    <row r="341" spans="1:2">
      <c r="A341" s="4" t="s">
        <v>3685</v>
      </c>
      <c r="B341" s="12">
        <v>4926.3406782006914</v>
      </c>
    </row>
    <row r="342" spans="1:2">
      <c r="A342" s="4" t="s">
        <v>178</v>
      </c>
      <c r="B342" s="12">
        <v>4925.0817394636015</v>
      </c>
    </row>
    <row r="343" spans="1:2">
      <c r="A343" s="4" t="s">
        <v>3667</v>
      </c>
      <c r="B343" s="12">
        <v>4923.2333737024219</v>
      </c>
    </row>
    <row r="344" spans="1:2">
      <c r="A344" s="4" t="s">
        <v>3263</v>
      </c>
      <c r="B344" s="12">
        <v>4916.1851660899647</v>
      </c>
    </row>
    <row r="345" spans="1:2">
      <c r="A345" s="4" t="s">
        <v>3657</v>
      </c>
      <c r="B345" s="12">
        <v>4912.788975778547</v>
      </c>
    </row>
    <row r="346" spans="1:2">
      <c r="A346" s="4" t="s">
        <v>4757</v>
      </c>
      <c r="B346" s="12">
        <v>4911.4613099630988</v>
      </c>
    </row>
    <row r="347" spans="1:2">
      <c r="A347" s="4" t="s">
        <v>2642</v>
      </c>
      <c r="B347" s="12">
        <v>4906.016944636679</v>
      </c>
    </row>
    <row r="348" spans="1:2">
      <c r="A348" s="4" t="s">
        <v>3622</v>
      </c>
      <c r="B348" s="12">
        <v>4904.2306851211069</v>
      </c>
    </row>
    <row r="349" spans="1:2">
      <c r="A349" s="4" t="s">
        <v>3545</v>
      </c>
      <c r="B349" s="12">
        <v>4899.7657370242214</v>
      </c>
    </row>
    <row r="350" spans="1:2">
      <c r="A350" s="4" t="s">
        <v>3535</v>
      </c>
      <c r="B350" s="12">
        <v>4894.7853079584775</v>
      </c>
    </row>
    <row r="351" spans="1:2">
      <c r="A351" s="4" t="s">
        <v>4743</v>
      </c>
      <c r="B351" s="12">
        <v>4892.3849792387546</v>
      </c>
    </row>
    <row r="352" spans="1:2">
      <c r="A352" s="4" t="s">
        <v>3267</v>
      </c>
      <c r="B352" s="12">
        <v>4879.8461730103809</v>
      </c>
    </row>
    <row r="353" spans="1:2">
      <c r="A353" s="4" t="s">
        <v>3637</v>
      </c>
      <c r="B353" s="12">
        <v>4878.869397923876</v>
      </c>
    </row>
    <row r="354" spans="1:2">
      <c r="A354" s="4" t="s">
        <v>3509</v>
      </c>
      <c r="B354" s="12">
        <v>4878.7429688581315</v>
      </c>
    </row>
    <row r="355" spans="1:2">
      <c r="A355" s="4" t="s">
        <v>8374</v>
      </c>
      <c r="B355" s="12">
        <v>4875.4854183673469</v>
      </c>
    </row>
    <row r="356" spans="1:2">
      <c r="A356" s="4" t="s">
        <v>3609</v>
      </c>
      <c r="B356" s="12">
        <v>4875.0621522491347</v>
      </c>
    </row>
    <row r="357" spans="1:2">
      <c r="A357" s="4" t="s">
        <v>4747</v>
      </c>
      <c r="B357" s="12">
        <v>4869.6489227373067</v>
      </c>
    </row>
    <row r="358" spans="1:2">
      <c r="A358" s="4" t="s">
        <v>8394</v>
      </c>
      <c r="B358" s="12">
        <v>4868.1757984496126</v>
      </c>
    </row>
    <row r="359" spans="1:2">
      <c r="A359" s="4" t="s">
        <v>3519</v>
      </c>
      <c r="B359" s="12">
        <v>4867.6390380622834</v>
      </c>
    </row>
    <row r="360" spans="1:2">
      <c r="A360" s="4" t="s">
        <v>193</v>
      </c>
      <c r="B360" s="12">
        <v>4866.6261282051282</v>
      </c>
    </row>
    <row r="361" spans="1:2">
      <c r="A361" s="4" t="s">
        <v>4116</v>
      </c>
      <c r="B361" s="12">
        <v>4859.5855936370208</v>
      </c>
    </row>
    <row r="362" spans="1:2">
      <c r="A362" s="4" t="s">
        <v>223</v>
      </c>
      <c r="B362" s="12">
        <v>4857.6705938303339</v>
      </c>
    </row>
    <row r="363" spans="1:2">
      <c r="A363" s="4" t="s">
        <v>213</v>
      </c>
      <c r="B363" s="12">
        <v>4856.5021797175868</v>
      </c>
    </row>
    <row r="364" spans="1:2">
      <c r="A364" s="4" t="s">
        <v>183</v>
      </c>
      <c r="B364" s="12">
        <v>4850.732595907929</v>
      </c>
    </row>
    <row r="365" spans="1:2">
      <c r="A365" s="4" t="s">
        <v>3599</v>
      </c>
      <c r="B365" s="12">
        <v>4849.9906401384078</v>
      </c>
    </row>
    <row r="366" spans="1:2">
      <c r="A366" s="4" t="s">
        <v>203</v>
      </c>
      <c r="B366" s="12">
        <v>4848.5007874519843</v>
      </c>
    </row>
    <row r="367" spans="1:2">
      <c r="A367" s="4" t="s">
        <v>2706</v>
      </c>
      <c r="B367" s="12">
        <v>4848.4135674740483</v>
      </c>
    </row>
    <row r="368" spans="1:2">
      <c r="A368" s="4" t="s">
        <v>3271</v>
      </c>
      <c r="B368" s="12">
        <v>4842.9393944636677</v>
      </c>
    </row>
    <row r="369" spans="1:2">
      <c r="A369" s="4" t="s">
        <v>3498</v>
      </c>
      <c r="B369" s="12">
        <v>4841.8742698961933</v>
      </c>
    </row>
    <row r="370" spans="1:2">
      <c r="A370" s="4" t="s">
        <v>3595</v>
      </c>
      <c r="B370" s="12">
        <v>4840.2671937716259</v>
      </c>
    </row>
    <row r="371" spans="1:2">
      <c r="A371" s="4" t="s">
        <v>4157</v>
      </c>
      <c r="B371" s="12">
        <v>4838.1847836257311</v>
      </c>
    </row>
    <row r="372" spans="1:2">
      <c r="A372" s="4" t="s">
        <v>233</v>
      </c>
      <c r="B372" s="12">
        <v>4836.0997503217495</v>
      </c>
    </row>
    <row r="373" spans="1:2">
      <c r="A373" s="4" t="s">
        <v>252</v>
      </c>
      <c r="B373" s="12">
        <v>4835.7033225806454</v>
      </c>
    </row>
    <row r="374" spans="1:2">
      <c r="A374" s="4" t="s">
        <v>3611</v>
      </c>
      <c r="B374" s="12">
        <v>4827.6046747404844</v>
      </c>
    </row>
    <row r="375" spans="1:2">
      <c r="A375" s="4" t="s">
        <v>243</v>
      </c>
      <c r="B375" s="12">
        <v>4825.8767113402064</v>
      </c>
    </row>
    <row r="376" spans="1:2">
      <c r="A376" s="4" t="s">
        <v>4146</v>
      </c>
      <c r="B376" s="12">
        <v>4821.7247016534875</v>
      </c>
    </row>
    <row r="377" spans="1:2">
      <c r="A377" s="4" t="s">
        <v>4112</v>
      </c>
      <c r="B377" s="12">
        <v>4819.6337543352602</v>
      </c>
    </row>
    <row r="378" spans="1:2">
      <c r="A378" s="4" t="s">
        <v>4154</v>
      </c>
      <c r="B378" s="12">
        <v>4815.0522469135803</v>
      </c>
    </row>
    <row r="379" spans="1:2">
      <c r="A379" s="4" t="s">
        <v>4151</v>
      </c>
      <c r="B379" s="12">
        <v>4806.7106763425254</v>
      </c>
    </row>
    <row r="380" spans="1:2">
      <c r="A380" s="4" t="s">
        <v>7002</v>
      </c>
      <c r="B380" s="12">
        <v>4796.2939540229881</v>
      </c>
    </row>
    <row r="381" spans="1:2">
      <c r="A381" s="4" t="s">
        <v>4131</v>
      </c>
      <c r="B381" s="12">
        <v>4793.7654296028886</v>
      </c>
    </row>
    <row r="382" spans="1:2">
      <c r="A382" s="4" t="s">
        <v>262</v>
      </c>
      <c r="B382" s="12">
        <v>4789.9617425614497</v>
      </c>
    </row>
    <row r="383" spans="1:2">
      <c r="A383" s="4" t="s">
        <v>4002</v>
      </c>
      <c r="B383" s="12">
        <v>4789.9434974619298</v>
      </c>
    </row>
    <row r="384" spans="1:2">
      <c r="A384" s="4" t="s">
        <v>302</v>
      </c>
      <c r="B384" s="12">
        <v>4789.2652347600515</v>
      </c>
    </row>
    <row r="385" spans="1:2">
      <c r="A385" s="4" t="s">
        <v>4121</v>
      </c>
      <c r="B385" s="12">
        <v>4785.4389551374816</v>
      </c>
    </row>
    <row r="386" spans="1:2">
      <c r="A386" s="4" t="s">
        <v>2536</v>
      </c>
      <c r="B386" s="12">
        <v>4782.0397038377987</v>
      </c>
    </row>
    <row r="387" spans="1:2">
      <c r="A387" s="4" t="s">
        <v>3988</v>
      </c>
      <c r="B387" s="12">
        <v>4779.6586084425035</v>
      </c>
    </row>
    <row r="388" spans="1:2">
      <c r="A388" s="4" t="s">
        <v>4006</v>
      </c>
      <c r="B388" s="12">
        <v>4777.1650434782614</v>
      </c>
    </row>
    <row r="389" spans="1:2">
      <c r="A389" s="4" t="s">
        <v>6696</v>
      </c>
      <c r="B389" s="12">
        <v>4776.4861694747278</v>
      </c>
    </row>
    <row r="390" spans="1:2">
      <c r="A390" s="4" t="s">
        <v>3961</v>
      </c>
      <c r="B390" s="12">
        <v>4775.4983566739602</v>
      </c>
    </row>
    <row r="391" spans="1:2">
      <c r="A391" s="4" t="s">
        <v>455</v>
      </c>
      <c r="B391" s="12">
        <v>4771.9000344827591</v>
      </c>
    </row>
    <row r="392" spans="1:2">
      <c r="A392" s="4" t="s">
        <v>3971</v>
      </c>
      <c r="B392" s="12">
        <v>4769.5752262773722</v>
      </c>
    </row>
    <row r="393" spans="1:2">
      <c r="A393" s="4" t="s">
        <v>3973</v>
      </c>
      <c r="B393" s="12">
        <v>4767.5884639475598</v>
      </c>
    </row>
    <row r="394" spans="1:2">
      <c r="A394" s="4" t="s">
        <v>4620</v>
      </c>
      <c r="B394" s="12">
        <v>4759.5091839656407</v>
      </c>
    </row>
    <row r="395" spans="1:2">
      <c r="A395" s="4" t="s">
        <v>1372</v>
      </c>
      <c r="B395" s="12">
        <v>4757.3054444444442</v>
      </c>
    </row>
    <row r="396" spans="1:2">
      <c r="A396" s="4" t="s">
        <v>3978</v>
      </c>
      <c r="B396" s="12">
        <v>4756.1753023255815</v>
      </c>
    </row>
    <row r="397" spans="1:2">
      <c r="A397" s="4" t="s">
        <v>2526</v>
      </c>
      <c r="B397" s="12">
        <v>4755.9202507288628</v>
      </c>
    </row>
    <row r="398" spans="1:2">
      <c r="A398" s="4" t="s">
        <v>292</v>
      </c>
      <c r="B398" s="12">
        <v>4751.3011658031091</v>
      </c>
    </row>
    <row r="399" spans="1:2">
      <c r="A399" s="4" t="s">
        <v>6768</v>
      </c>
      <c r="B399" s="12">
        <v>4749.1747874015746</v>
      </c>
    </row>
    <row r="400" spans="1:2">
      <c r="A400" s="4" t="s">
        <v>3915</v>
      </c>
      <c r="B400" s="12">
        <v>4746.8456905444127</v>
      </c>
    </row>
    <row r="401" spans="1:2">
      <c r="A401" s="4" t="s">
        <v>4377</v>
      </c>
      <c r="B401" s="12">
        <v>4745.471155172414</v>
      </c>
    </row>
    <row r="402" spans="1:2">
      <c r="A402" s="4" t="s">
        <v>4102</v>
      </c>
      <c r="B402" s="12">
        <v>4745.3296313894889</v>
      </c>
    </row>
    <row r="403" spans="1:2">
      <c r="A403" s="4" t="s">
        <v>2516</v>
      </c>
      <c r="B403" s="12">
        <v>4741.4558276113958</v>
      </c>
    </row>
    <row r="404" spans="1:2">
      <c r="A404" s="4" t="s">
        <v>6911</v>
      </c>
      <c r="B404" s="12">
        <v>4740.8143168316828</v>
      </c>
    </row>
    <row r="405" spans="1:2">
      <c r="A405" s="4" t="s">
        <v>3992</v>
      </c>
      <c r="B405" s="12">
        <v>4740.5596181818173</v>
      </c>
    </row>
    <row r="406" spans="1:2">
      <c r="A406" s="4" t="s">
        <v>396</v>
      </c>
      <c r="B406" s="12">
        <v>4738.2111699867201</v>
      </c>
    </row>
    <row r="407" spans="1:2">
      <c r="A407" s="4" t="s">
        <v>4664</v>
      </c>
      <c r="B407" s="12">
        <v>4737.362600143575</v>
      </c>
    </row>
    <row r="408" spans="1:2">
      <c r="A408" s="4" t="s">
        <v>4026</v>
      </c>
      <c r="B408" s="12">
        <v>4734.7327849462363</v>
      </c>
    </row>
    <row r="409" spans="1:2">
      <c r="A409" s="4" t="s">
        <v>4016</v>
      </c>
      <c r="B409" s="12">
        <v>4731.4476810966808</v>
      </c>
    </row>
    <row r="410" spans="1:2">
      <c r="A410" s="4" t="s">
        <v>1377</v>
      </c>
      <c r="B410" s="12">
        <v>4731.0549574678535</v>
      </c>
    </row>
    <row r="411" spans="1:2">
      <c r="A411" s="4" t="s">
        <v>4092</v>
      </c>
      <c r="B411" s="12">
        <v>4727.5289490084988</v>
      </c>
    </row>
    <row r="412" spans="1:2">
      <c r="A412" s="4" t="s">
        <v>4650</v>
      </c>
      <c r="B412" s="12">
        <v>4724.3963487544479</v>
      </c>
    </row>
    <row r="413" spans="1:2">
      <c r="A413" s="4" t="s">
        <v>4172</v>
      </c>
      <c r="B413" s="12">
        <v>4723.9493382352939</v>
      </c>
    </row>
    <row r="414" spans="1:2">
      <c r="A414" s="4" t="s">
        <v>4630</v>
      </c>
      <c r="B414" s="12">
        <v>4723.8800071736014</v>
      </c>
    </row>
    <row r="415" spans="1:2">
      <c r="A415" s="4" t="s">
        <v>6922</v>
      </c>
      <c r="B415" s="12">
        <v>4719.8509723320158</v>
      </c>
    </row>
    <row r="416" spans="1:2">
      <c r="A416" s="4" t="s">
        <v>4182</v>
      </c>
      <c r="B416" s="12">
        <v>4719.4960602498159</v>
      </c>
    </row>
    <row r="417" spans="1:2">
      <c r="A417" s="4" t="s">
        <v>1367</v>
      </c>
      <c r="B417" s="12">
        <v>4718.2814230387285</v>
      </c>
    </row>
    <row r="418" spans="1:2">
      <c r="A418" s="4" t="s">
        <v>4141</v>
      </c>
      <c r="B418" s="12">
        <v>4718.0021757925069</v>
      </c>
    </row>
    <row r="419" spans="1:2">
      <c r="A419" s="4" t="s">
        <v>4610</v>
      </c>
      <c r="B419" s="12">
        <v>4715.1107822638787</v>
      </c>
    </row>
    <row r="420" spans="1:2">
      <c r="A420" s="4" t="s">
        <v>4029</v>
      </c>
      <c r="B420" s="12">
        <v>4711.8469064748206</v>
      </c>
    </row>
    <row r="421" spans="1:2">
      <c r="A421" s="4" t="s">
        <v>4192</v>
      </c>
      <c r="B421" s="12">
        <v>4711.4896740088116</v>
      </c>
    </row>
    <row r="422" spans="1:2">
      <c r="A422" s="4" t="s">
        <v>4212</v>
      </c>
      <c r="B422" s="12">
        <v>4710.8888195157733</v>
      </c>
    </row>
    <row r="423" spans="1:2">
      <c r="A423" s="4" t="s">
        <v>4660</v>
      </c>
      <c r="B423" s="12">
        <v>4707.999340486409</v>
      </c>
    </row>
    <row r="424" spans="1:2">
      <c r="A424" s="4" t="s">
        <v>4207</v>
      </c>
      <c r="B424" s="12">
        <v>4706.3003262618877</v>
      </c>
    </row>
    <row r="425" spans="1:2">
      <c r="A425" s="4" t="s">
        <v>2506</v>
      </c>
      <c r="B425" s="12">
        <v>4703.5553255131963</v>
      </c>
    </row>
    <row r="426" spans="1:2">
      <c r="A426" s="4" t="s">
        <v>4167</v>
      </c>
      <c r="B426" s="12">
        <v>4700.7635384615387</v>
      </c>
    </row>
    <row r="427" spans="1:2">
      <c r="A427" s="4" t="s">
        <v>778</v>
      </c>
      <c r="B427" s="12">
        <v>4700.2940183727032</v>
      </c>
    </row>
    <row r="428" spans="1:2">
      <c r="A428" s="4" t="s">
        <v>4039</v>
      </c>
      <c r="B428" s="12">
        <v>4700.033401715511</v>
      </c>
    </row>
    <row r="429" spans="1:2">
      <c r="A429" s="4" t="s">
        <v>6676</v>
      </c>
      <c r="B429" s="12">
        <v>4698.3504990138072</v>
      </c>
    </row>
    <row r="430" spans="1:2">
      <c r="A430" s="4" t="s">
        <v>6738</v>
      </c>
      <c r="B430" s="12">
        <v>4698.1554088669955</v>
      </c>
    </row>
    <row r="431" spans="1:2">
      <c r="A431" s="4" t="s">
        <v>4387</v>
      </c>
      <c r="B431" s="12">
        <v>4697.0614390591581</v>
      </c>
    </row>
    <row r="432" spans="1:2">
      <c r="A432" s="4" t="s">
        <v>4674</v>
      </c>
      <c r="B432" s="12">
        <v>4696.8119258202569</v>
      </c>
    </row>
    <row r="433" spans="1:2">
      <c r="A433" s="4" t="s">
        <v>350</v>
      </c>
      <c r="B433" s="12">
        <v>4693.5008153034305</v>
      </c>
    </row>
    <row r="434" spans="1:2">
      <c r="A434" s="4" t="s">
        <v>4398</v>
      </c>
      <c r="B434" s="12">
        <v>4692.9720810810804</v>
      </c>
    </row>
    <row r="435" spans="1:2">
      <c r="A435" s="4" t="s">
        <v>6797</v>
      </c>
      <c r="B435" s="12">
        <v>4691.199209279368</v>
      </c>
    </row>
    <row r="436" spans="1:2">
      <c r="A436" s="4" t="s">
        <v>6901</v>
      </c>
      <c r="B436" s="12">
        <v>4690.7538682399208</v>
      </c>
    </row>
    <row r="437" spans="1:2">
      <c r="A437" s="4" t="s">
        <v>4640</v>
      </c>
      <c r="B437" s="12">
        <v>4687.3758571428571</v>
      </c>
    </row>
    <row r="438" spans="1:2">
      <c r="A438" s="4" t="s">
        <v>2550</v>
      </c>
      <c r="B438" s="12">
        <v>4687.3054747690121</v>
      </c>
    </row>
    <row r="439" spans="1:2">
      <c r="A439" s="4" t="s">
        <v>8446</v>
      </c>
      <c r="B439" s="12">
        <v>4686.5809006622512</v>
      </c>
    </row>
    <row r="440" spans="1:2">
      <c r="A440" s="4" t="s">
        <v>4684</v>
      </c>
      <c r="B440" s="12">
        <v>4686.0751051136358</v>
      </c>
    </row>
    <row r="441" spans="1:2">
      <c r="A441" s="4" t="s">
        <v>788</v>
      </c>
      <c r="B441" s="12">
        <v>4684.6159737876806</v>
      </c>
    </row>
    <row r="442" spans="1:2">
      <c r="A442" s="4" t="s">
        <v>6686</v>
      </c>
      <c r="B442" s="12">
        <v>4684.1721176470583</v>
      </c>
    </row>
    <row r="443" spans="1:2">
      <c r="A443" s="4" t="s">
        <v>4222</v>
      </c>
      <c r="B443" s="12">
        <v>4683.2099601139598</v>
      </c>
    </row>
    <row r="444" spans="1:2">
      <c r="A444" s="4" t="s">
        <v>2541</v>
      </c>
      <c r="B444" s="12">
        <v>4681.9652912205565</v>
      </c>
    </row>
    <row r="445" spans="1:2">
      <c r="A445" s="4" t="s">
        <v>4202</v>
      </c>
      <c r="B445" s="12">
        <v>4681.3473997071742</v>
      </c>
    </row>
    <row r="446" spans="1:2">
      <c r="A446" s="4" t="s">
        <v>4049</v>
      </c>
      <c r="B446" s="12">
        <v>4675.9397693399578</v>
      </c>
    </row>
    <row r="447" spans="1:2">
      <c r="A447" s="4" t="s">
        <v>6858</v>
      </c>
      <c r="B447" s="12">
        <v>4672.2790496657117</v>
      </c>
    </row>
    <row r="448" spans="1:2">
      <c r="A448" s="4" t="s">
        <v>4790</v>
      </c>
      <c r="B448" s="12">
        <v>4671.3751851851848</v>
      </c>
    </row>
    <row r="449" spans="1:2">
      <c r="A449" s="4" t="s">
        <v>3956</v>
      </c>
      <c r="B449" s="12">
        <v>4671.220770468859</v>
      </c>
    </row>
    <row r="450" spans="1:2">
      <c r="A450" s="4" t="s">
        <v>8405</v>
      </c>
      <c r="B450" s="12">
        <v>4670.9842976501304</v>
      </c>
    </row>
    <row r="451" spans="1:2">
      <c r="A451" s="4" t="s">
        <v>6880</v>
      </c>
      <c r="B451" s="12">
        <v>4670.3584701273257</v>
      </c>
    </row>
    <row r="452" spans="1:2">
      <c r="A452" s="4" t="s">
        <v>3946</v>
      </c>
      <c r="B452" s="12">
        <v>4668.4543617021282</v>
      </c>
    </row>
    <row r="453" spans="1:2">
      <c r="A453" s="4" t="s">
        <v>312</v>
      </c>
      <c r="B453" s="12">
        <v>4660.2527172774871</v>
      </c>
    </row>
    <row r="454" spans="1:2">
      <c r="A454" s="4" t="s">
        <v>803</v>
      </c>
      <c r="B454" s="12">
        <v>4659.4302490221644</v>
      </c>
    </row>
    <row r="455" spans="1:2">
      <c r="A455" s="4" t="s">
        <v>6748</v>
      </c>
      <c r="B455" s="12">
        <v>4658.2301707556426</v>
      </c>
    </row>
    <row r="456" spans="1:2">
      <c r="A456" s="4" t="s">
        <v>6807</v>
      </c>
      <c r="B456" s="12">
        <v>4657.5285166340509</v>
      </c>
    </row>
    <row r="457" spans="1:2">
      <c r="A457" s="4" t="s">
        <v>6890</v>
      </c>
      <c r="B457" s="12">
        <v>4657.3774499017682</v>
      </c>
    </row>
    <row r="458" spans="1:2">
      <c r="A458" s="4" t="s">
        <v>340</v>
      </c>
      <c r="B458" s="12">
        <v>4657.0345520421606</v>
      </c>
    </row>
    <row r="459" spans="1:2">
      <c r="A459" s="4" t="s">
        <v>8425</v>
      </c>
      <c r="B459" s="12">
        <v>4655.8889655172406</v>
      </c>
    </row>
    <row r="460" spans="1:2">
      <c r="A460" s="4" t="s">
        <v>2487</v>
      </c>
      <c r="B460" s="12">
        <v>4654.6858082595872</v>
      </c>
    </row>
    <row r="461" spans="1:2">
      <c r="A461" s="4" t="s">
        <v>808</v>
      </c>
      <c r="B461" s="12">
        <v>4651.6156406250002</v>
      </c>
    </row>
    <row r="462" spans="1:2">
      <c r="A462" s="4" t="s">
        <v>4232</v>
      </c>
      <c r="B462" s="12">
        <v>4651.4283763288449</v>
      </c>
    </row>
    <row r="463" spans="1:2">
      <c r="A463" s="4" t="s">
        <v>330</v>
      </c>
      <c r="B463" s="12">
        <v>4650.3939473684204</v>
      </c>
    </row>
    <row r="464" spans="1:2">
      <c r="A464" s="4" t="s">
        <v>8415</v>
      </c>
      <c r="B464" s="12">
        <v>4649.8345614266846</v>
      </c>
    </row>
    <row r="465" spans="1:2">
      <c r="A465" s="4" t="s">
        <v>798</v>
      </c>
      <c r="B465" s="12">
        <v>4648.9655816993463</v>
      </c>
    </row>
    <row r="466" spans="1:2">
      <c r="A466" s="4" t="s">
        <v>2491</v>
      </c>
      <c r="B466" s="12">
        <v>4648.8480449521003</v>
      </c>
    </row>
    <row r="467" spans="1:2">
      <c r="A467" s="4" t="s">
        <v>768</v>
      </c>
      <c r="B467" s="12">
        <v>4648.6300423280427</v>
      </c>
    </row>
    <row r="468" spans="1:2">
      <c r="A468" s="4" t="s">
        <v>320</v>
      </c>
      <c r="B468" s="12">
        <v>4645.7899001314063</v>
      </c>
    </row>
    <row r="469" spans="1:2">
      <c r="A469" s="4" t="s">
        <v>6606</v>
      </c>
      <c r="B469" s="12">
        <v>4644.6670244379275</v>
      </c>
    </row>
    <row r="470" spans="1:2">
      <c r="A470" s="4" t="s">
        <v>3724</v>
      </c>
      <c r="B470" s="12">
        <v>4643.4468477508644</v>
      </c>
    </row>
    <row r="471" spans="1:2">
      <c r="A471" s="4" t="s">
        <v>6545</v>
      </c>
      <c r="B471" s="12">
        <v>4642.133679245283</v>
      </c>
    </row>
    <row r="472" spans="1:2">
      <c r="A472" s="4" t="s">
        <v>2501</v>
      </c>
      <c r="B472" s="12">
        <v>4641.0083578792337</v>
      </c>
    </row>
    <row r="473" spans="1:2">
      <c r="A473" s="4" t="s">
        <v>6636</v>
      </c>
      <c r="B473" s="12">
        <v>4637.1226233269599</v>
      </c>
    </row>
    <row r="474" spans="1:2">
      <c r="A474" s="4" t="s">
        <v>4088</v>
      </c>
      <c r="B474" s="12">
        <v>4635.9355180467091</v>
      </c>
    </row>
    <row r="475" spans="1:2">
      <c r="A475" s="4" t="s">
        <v>6566</v>
      </c>
      <c r="B475" s="12">
        <v>4635.9063809523814</v>
      </c>
    </row>
    <row r="476" spans="1:2">
      <c r="A476" s="4" t="s">
        <v>272</v>
      </c>
      <c r="B476" s="12">
        <v>4634.308392717815</v>
      </c>
    </row>
    <row r="477" spans="1:2">
      <c r="A477" s="4" t="s">
        <v>6666</v>
      </c>
      <c r="B477" s="12">
        <v>4632.0343151750967</v>
      </c>
    </row>
    <row r="478" spans="1:2">
      <c r="A478" s="4" t="s">
        <v>6869</v>
      </c>
      <c r="B478" s="12">
        <v>4631.4538515624999</v>
      </c>
    </row>
    <row r="479" spans="1:2">
      <c r="A479" s="4" t="s">
        <v>6576</v>
      </c>
      <c r="B479" s="12">
        <v>4630.0084083969468</v>
      </c>
    </row>
    <row r="480" spans="1:2">
      <c r="A480" s="4" t="s">
        <v>6728</v>
      </c>
      <c r="B480" s="12">
        <v>4629.138533980582</v>
      </c>
    </row>
    <row r="481" spans="1:2">
      <c r="A481" s="4" t="s">
        <v>6656</v>
      </c>
      <c r="B481" s="12">
        <v>4628.9912750242956</v>
      </c>
    </row>
    <row r="482" spans="1:2">
      <c r="A482" s="4" t="s">
        <v>4408</v>
      </c>
      <c r="B482" s="12">
        <v>4625.7730975954737</v>
      </c>
    </row>
    <row r="483" spans="1:2">
      <c r="A483" s="4" t="s">
        <v>282</v>
      </c>
      <c r="B483" s="12">
        <v>4624.0469870129873</v>
      </c>
    </row>
    <row r="484" spans="1:2">
      <c r="A484" s="4" t="s">
        <v>6758</v>
      </c>
      <c r="B484" s="12">
        <v>4619.9798141335914</v>
      </c>
    </row>
    <row r="485" spans="1:2">
      <c r="A485" s="4" t="s">
        <v>3925</v>
      </c>
      <c r="B485" s="12">
        <v>4615.2615477031795</v>
      </c>
    </row>
    <row r="486" spans="1:2">
      <c r="A486" s="4" t="s">
        <v>6514</v>
      </c>
      <c r="B486" s="12">
        <v>4614.961778306375</v>
      </c>
    </row>
    <row r="487" spans="1:2">
      <c r="A487" s="4" t="s">
        <v>6483</v>
      </c>
      <c r="B487" s="12">
        <v>4614.6750103675777</v>
      </c>
    </row>
    <row r="488" spans="1:2">
      <c r="A488" s="4" t="s">
        <v>6617</v>
      </c>
      <c r="B488" s="12">
        <v>4614.314482364156</v>
      </c>
    </row>
    <row r="489" spans="1:2">
      <c r="A489" s="4" t="s">
        <v>4428</v>
      </c>
      <c r="B489" s="12">
        <v>4613.1202570621472</v>
      </c>
    </row>
    <row r="490" spans="1:2">
      <c r="A490" s="4" t="s">
        <v>6586</v>
      </c>
      <c r="B490" s="12">
        <v>4610.6359885931561</v>
      </c>
    </row>
    <row r="491" spans="1:2">
      <c r="A491" s="4" t="s">
        <v>6451</v>
      </c>
      <c r="B491" s="12">
        <v>4609.9779624060147</v>
      </c>
    </row>
    <row r="492" spans="1:2">
      <c r="A492" s="4" t="s">
        <v>6941</v>
      </c>
      <c r="B492" s="12">
        <v>4609.1513658536587</v>
      </c>
    </row>
    <row r="493" spans="1:2">
      <c r="A493" s="4" t="s">
        <v>6951</v>
      </c>
      <c r="B493" s="12">
        <v>4608.0290552861306</v>
      </c>
    </row>
    <row r="494" spans="1:2">
      <c r="A494" s="4" t="s">
        <v>6717</v>
      </c>
      <c r="B494" s="12">
        <v>4607.8215822050288</v>
      </c>
    </row>
    <row r="495" spans="1:2">
      <c r="A495" s="4" t="s">
        <v>6472</v>
      </c>
      <c r="B495" s="12">
        <v>4607.5886384180794</v>
      </c>
    </row>
    <row r="496" spans="1:2">
      <c r="A496" s="4" t="s">
        <v>6646</v>
      </c>
      <c r="B496" s="12">
        <v>4607.1337519379849</v>
      </c>
    </row>
    <row r="497" spans="1:2">
      <c r="A497" s="4" t="s">
        <v>6932</v>
      </c>
      <c r="B497" s="12">
        <v>4605.3582268743921</v>
      </c>
    </row>
    <row r="498" spans="1:2">
      <c r="A498" s="4" t="s">
        <v>1387</v>
      </c>
      <c r="B498" s="12">
        <v>4599.3533255360626</v>
      </c>
    </row>
    <row r="499" spans="1:2">
      <c r="A499" s="4" t="s">
        <v>6461</v>
      </c>
      <c r="B499" s="12">
        <v>4598.400246472248</v>
      </c>
    </row>
    <row r="500" spans="1:2">
      <c r="A500" s="4" t="s">
        <v>4768</v>
      </c>
      <c r="B500" s="12">
        <v>4589.1692514792903</v>
      </c>
    </row>
    <row r="501" spans="1:2">
      <c r="A501" s="4" t="s">
        <v>3768</v>
      </c>
      <c r="B501" s="12">
        <v>4587.0988200692045</v>
      </c>
    </row>
    <row r="502" spans="1:2">
      <c r="A502" s="4" t="s">
        <v>6627</v>
      </c>
      <c r="B502" s="12">
        <v>4582.7836828110167</v>
      </c>
    </row>
    <row r="503" spans="1:2">
      <c r="A503" s="4" t="s">
        <v>6441</v>
      </c>
      <c r="B503" s="12">
        <v>4582.5981088180106</v>
      </c>
    </row>
    <row r="504" spans="1:2">
      <c r="A504" s="4" t="s">
        <v>6556</v>
      </c>
      <c r="B504" s="12">
        <v>4579.2151244019142</v>
      </c>
    </row>
    <row r="505" spans="1:2">
      <c r="A505" s="4" t="s">
        <v>6431</v>
      </c>
      <c r="B505" s="12">
        <v>4544.6398826291088</v>
      </c>
    </row>
    <row r="506" spans="1:2">
      <c r="A506" s="4" t="s">
        <v>6596</v>
      </c>
      <c r="B506" s="12">
        <v>4540.9776401515146</v>
      </c>
    </row>
    <row r="507" spans="1:2">
      <c r="A507" s="4" t="s">
        <v>1397</v>
      </c>
      <c r="B507" s="12">
        <v>4537.4778500948769</v>
      </c>
    </row>
    <row r="508" spans="1:2">
      <c r="A508" s="4" t="s">
        <v>3791</v>
      </c>
      <c r="B508" s="12">
        <v>4529.1883529411771</v>
      </c>
    </row>
    <row r="509" spans="1:2">
      <c r="A509" s="4" t="s">
        <v>3805</v>
      </c>
      <c r="B509" s="12">
        <v>4523.7650588235292</v>
      </c>
    </row>
    <row r="510" spans="1:2">
      <c r="A510" s="4" t="s">
        <v>3899</v>
      </c>
      <c r="B510" s="12">
        <v>4519.8041730103814</v>
      </c>
    </row>
    <row r="511" spans="1:2">
      <c r="A511" s="4" t="s">
        <v>3742</v>
      </c>
      <c r="B511" s="12">
        <v>4513.8410519031149</v>
      </c>
    </row>
    <row r="512" spans="1:2">
      <c r="A512" s="4" t="s">
        <v>4557</v>
      </c>
      <c r="B512" s="12">
        <v>4512.7499100346022</v>
      </c>
    </row>
    <row r="513" spans="1:2">
      <c r="A513" s="4" t="s">
        <v>356</v>
      </c>
      <c r="B513" s="12">
        <v>4510.3485379494005</v>
      </c>
    </row>
    <row r="514" spans="1:2">
      <c r="A514" s="4" t="s">
        <v>3771</v>
      </c>
      <c r="B514" s="12">
        <v>4509.8077197231833</v>
      </c>
    </row>
    <row r="515" spans="1:2">
      <c r="A515" s="4" t="s">
        <v>4529</v>
      </c>
      <c r="B515" s="12">
        <v>4507.9947681660906</v>
      </c>
    </row>
    <row r="516" spans="1:2">
      <c r="A516" s="4" t="s">
        <v>8490</v>
      </c>
      <c r="B516" s="12">
        <v>4507.5192074966535</v>
      </c>
    </row>
    <row r="517" spans="1:2">
      <c r="A517" s="4" t="s">
        <v>2457</v>
      </c>
      <c r="B517" s="12">
        <v>4507.1119889135252</v>
      </c>
    </row>
    <row r="518" spans="1:2">
      <c r="A518" s="4" t="s">
        <v>4352</v>
      </c>
      <c r="B518" s="12">
        <v>4505.8069584775085</v>
      </c>
    </row>
    <row r="519" spans="1:2">
      <c r="A519" s="4" t="s">
        <v>6504</v>
      </c>
      <c r="B519" s="12">
        <v>4504.387899810964</v>
      </c>
    </row>
    <row r="520" spans="1:2">
      <c r="A520" s="4" t="s">
        <v>4810</v>
      </c>
      <c r="B520" s="12">
        <v>4503.0016533036387</v>
      </c>
    </row>
    <row r="521" spans="1:2">
      <c r="A521" s="4" t="s">
        <v>762</v>
      </c>
      <c r="B521" s="12">
        <v>4502.9979468085103</v>
      </c>
    </row>
    <row r="522" spans="1:2">
      <c r="A522" s="4" t="s">
        <v>6981</v>
      </c>
      <c r="B522" s="12">
        <v>4500.6700676328501</v>
      </c>
    </row>
    <row r="523" spans="1:2">
      <c r="A523" s="4" t="s">
        <v>4498</v>
      </c>
      <c r="B523" s="12">
        <v>4500.464484429066</v>
      </c>
    </row>
    <row r="524" spans="1:2">
      <c r="A524" s="4" t="s">
        <v>6524</v>
      </c>
      <c r="B524" s="12">
        <v>4498.9079999999994</v>
      </c>
    </row>
    <row r="525" spans="1:2">
      <c r="A525" s="4" t="s">
        <v>4567</v>
      </c>
      <c r="B525" s="12">
        <v>4497.860906574394</v>
      </c>
    </row>
    <row r="526" spans="1:2">
      <c r="A526" s="4" t="s">
        <v>1413</v>
      </c>
      <c r="B526" s="12">
        <v>4495.829248359888</v>
      </c>
    </row>
    <row r="527" spans="1:2">
      <c r="A527" s="4" t="s">
        <v>376</v>
      </c>
      <c r="B527" s="12">
        <v>4494.8788823529412</v>
      </c>
    </row>
    <row r="528" spans="1:2">
      <c r="A528" s="4" t="s">
        <v>2467</v>
      </c>
      <c r="B528" s="12">
        <v>4494.6718183161001</v>
      </c>
    </row>
    <row r="529" spans="1:2">
      <c r="A529" s="4" t="s">
        <v>4246</v>
      </c>
      <c r="B529" s="12">
        <v>4494.6536545708304</v>
      </c>
    </row>
    <row r="530" spans="1:2">
      <c r="A530" s="4" t="s">
        <v>3758</v>
      </c>
      <c r="B530" s="12">
        <v>4494.583494809689</v>
      </c>
    </row>
    <row r="531" spans="1:2">
      <c r="A531" s="4" t="s">
        <v>8435</v>
      </c>
      <c r="B531" s="12">
        <v>4494.4000666666661</v>
      </c>
    </row>
    <row r="532" spans="1:2">
      <c r="A532" s="4" t="s">
        <v>4054</v>
      </c>
      <c r="B532" s="12">
        <v>4493.2291921733058</v>
      </c>
    </row>
    <row r="533" spans="1:2">
      <c r="A533" s="4" t="s">
        <v>6535</v>
      </c>
      <c r="B533" s="12">
        <v>4489.7992483474982</v>
      </c>
    </row>
    <row r="534" spans="1:2">
      <c r="A534" s="4" t="s">
        <v>6420</v>
      </c>
      <c r="B534" s="12">
        <v>4489.3583669467789</v>
      </c>
    </row>
    <row r="535" spans="1:2">
      <c r="A535" s="4" t="s">
        <v>756</v>
      </c>
      <c r="B535" s="12">
        <v>4488.4580835579518</v>
      </c>
    </row>
    <row r="536" spans="1:2">
      <c r="A536" s="4" t="s">
        <v>2447</v>
      </c>
      <c r="B536" s="12">
        <v>4488.1002279792747</v>
      </c>
    </row>
    <row r="537" spans="1:2">
      <c r="A537" s="4" t="s">
        <v>3819</v>
      </c>
      <c r="B537" s="12">
        <v>4485.649885813149</v>
      </c>
    </row>
    <row r="538" spans="1:2">
      <c r="A538" s="4" t="s">
        <v>8468</v>
      </c>
      <c r="B538" s="12">
        <v>4485.5385356662182</v>
      </c>
    </row>
    <row r="539" spans="1:2">
      <c r="A539" s="4" t="s">
        <v>366</v>
      </c>
      <c r="B539" s="12">
        <v>4481.6594445927904</v>
      </c>
    </row>
    <row r="540" spans="1:2">
      <c r="A540" s="4" t="s">
        <v>1402</v>
      </c>
      <c r="B540" s="12">
        <v>4481.1430149812722</v>
      </c>
    </row>
    <row r="541" spans="1:2">
      <c r="A541" s="4" t="s">
        <v>6493</v>
      </c>
      <c r="B541" s="12">
        <v>4479.9850681173129</v>
      </c>
    </row>
    <row r="542" spans="1:2">
      <c r="A542" s="4" t="s">
        <v>6961</v>
      </c>
      <c r="B542" s="12">
        <v>4479.1591003860995</v>
      </c>
    </row>
    <row r="543" spans="1:2">
      <c r="A543" s="4" t="s">
        <v>2477</v>
      </c>
      <c r="B543" s="12">
        <v>4479.0860413589362</v>
      </c>
    </row>
    <row r="544" spans="1:2">
      <c r="A544" s="4" t="s">
        <v>4373</v>
      </c>
      <c r="B544" s="12">
        <v>4478.9964845938375</v>
      </c>
    </row>
    <row r="545" spans="1:2">
      <c r="A545" s="4" t="s">
        <v>8457</v>
      </c>
      <c r="B545" s="12">
        <v>4476.9308053691275</v>
      </c>
    </row>
    <row r="546" spans="1:2">
      <c r="A546" s="4" t="s">
        <v>3815</v>
      </c>
      <c r="B546" s="12">
        <v>4476.7689411764713</v>
      </c>
    </row>
    <row r="547" spans="1:2">
      <c r="A547" s="4" t="s">
        <v>2600</v>
      </c>
      <c r="B547" s="12">
        <v>4475.5610207612453</v>
      </c>
    </row>
    <row r="548" spans="1:2">
      <c r="A548" s="4" t="s">
        <v>6391</v>
      </c>
      <c r="B548" s="12">
        <v>4473.837049394222</v>
      </c>
    </row>
    <row r="549" spans="1:2">
      <c r="A549" s="4" t="s">
        <v>4519</v>
      </c>
      <c r="B549" s="12">
        <v>4473.2998650519039</v>
      </c>
    </row>
    <row r="550" spans="1:2">
      <c r="A550" s="4" t="s">
        <v>8479</v>
      </c>
      <c r="B550" s="12">
        <v>4471.9214838709677</v>
      </c>
    </row>
    <row r="551" spans="1:2">
      <c r="A551" s="4" t="s">
        <v>4266</v>
      </c>
      <c r="B551" s="12">
        <v>4470.9671958041954</v>
      </c>
    </row>
    <row r="552" spans="1:2">
      <c r="A552" s="4" t="s">
        <v>4064</v>
      </c>
      <c r="B552" s="12">
        <v>4470.3339413407821</v>
      </c>
    </row>
    <row r="553" spans="1:2">
      <c r="A553" s="4" t="s">
        <v>2570</v>
      </c>
      <c r="B553" s="12">
        <v>4470.0629861591688</v>
      </c>
    </row>
    <row r="554" spans="1:2">
      <c r="A554" s="4" t="s">
        <v>6706</v>
      </c>
      <c r="B554" s="12">
        <v>4468.3985491329477</v>
      </c>
    </row>
    <row r="555" spans="1:2">
      <c r="A555" s="4" t="s">
        <v>4488</v>
      </c>
      <c r="B555" s="12">
        <v>4464.4613460207602</v>
      </c>
    </row>
    <row r="556" spans="1:2">
      <c r="A556" s="4" t="s">
        <v>4327</v>
      </c>
      <c r="B556" s="12">
        <v>4464.121446366782</v>
      </c>
    </row>
    <row r="557" spans="1:2">
      <c r="A557" s="4" t="s">
        <v>4297</v>
      </c>
      <c r="B557" s="12">
        <v>4461.8343806228377</v>
      </c>
    </row>
    <row r="558" spans="1:2">
      <c r="A558" s="4" t="s">
        <v>4307</v>
      </c>
      <c r="B558" s="12">
        <v>4461.1632456747402</v>
      </c>
    </row>
    <row r="559" spans="1:2">
      <c r="A559" s="4" t="s">
        <v>6136</v>
      </c>
      <c r="B559" s="12">
        <v>4459.9446983240232</v>
      </c>
    </row>
    <row r="560" spans="1:2">
      <c r="A560" s="4" t="s">
        <v>8500</v>
      </c>
      <c r="B560" s="12">
        <v>4459.6819203778687</v>
      </c>
    </row>
    <row r="561" spans="1:2">
      <c r="A561" s="4" t="s">
        <v>386</v>
      </c>
      <c r="B561" s="12">
        <v>4459.1735281501342</v>
      </c>
    </row>
    <row r="562" spans="1:2">
      <c r="A562" s="4" t="s">
        <v>4332</v>
      </c>
      <c r="B562" s="12">
        <v>4457.8774221453286</v>
      </c>
    </row>
    <row r="563" spans="1:2">
      <c r="A563" s="4" t="s">
        <v>4342</v>
      </c>
      <c r="B563" s="12">
        <v>4456.7221245674737</v>
      </c>
    </row>
    <row r="564" spans="1:2">
      <c r="A564" s="4" t="s">
        <v>1452</v>
      </c>
      <c r="B564" s="12">
        <v>4455.9399703429108</v>
      </c>
    </row>
    <row r="565" spans="1:2">
      <c r="A565" s="4" t="s">
        <v>6157</v>
      </c>
      <c r="B565" s="12">
        <v>4453.8344883936861</v>
      </c>
    </row>
    <row r="566" spans="1:2">
      <c r="A566" s="4" t="s">
        <v>1443</v>
      </c>
      <c r="B566" s="12">
        <v>4452.430695732839</v>
      </c>
    </row>
    <row r="567" spans="1:2">
      <c r="A567" s="4" t="s">
        <v>6381</v>
      </c>
      <c r="B567" s="12">
        <v>4451.9315682656834</v>
      </c>
    </row>
    <row r="568" spans="1:2">
      <c r="A568" s="4" t="s">
        <v>6991</v>
      </c>
      <c r="B568" s="12">
        <v>4451.8989334619091</v>
      </c>
    </row>
    <row r="569" spans="1:2">
      <c r="A569" s="4" t="s">
        <v>6817</v>
      </c>
      <c r="B569" s="12">
        <v>4451.4846179018296</v>
      </c>
    </row>
    <row r="570" spans="1:2">
      <c r="A570" s="4" t="s">
        <v>1433</v>
      </c>
      <c r="B570" s="12">
        <v>4450.7728139534884</v>
      </c>
    </row>
    <row r="571" spans="1:2">
      <c r="A571" s="4" t="s">
        <v>6411</v>
      </c>
      <c r="B571" s="12">
        <v>4450.0098507462681</v>
      </c>
    </row>
    <row r="572" spans="1:2">
      <c r="A572" s="4" t="s">
        <v>1423</v>
      </c>
      <c r="B572" s="12">
        <v>4449.4298652946682</v>
      </c>
    </row>
    <row r="573" spans="1:2">
      <c r="A573" s="4" t="s">
        <v>4582</v>
      </c>
      <c r="B573" s="12">
        <v>4448.6492249134953</v>
      </c>
    </row>
    <row r="574" spans="1:2">
      <c r="A574" s="4" t="s">
        <v>3877</v>
      </c>
      <c r="B574" s="12">
        <v>4446.9755397923873</v>
      </c>
    </row>
    <row r="575" spans="1:2">
      <c r="A575" s="4" t="s">
        <v>4508</v>
      </c>
      <c r="B575" s="12">
        <v>4446.9611038062285</v>
      </c>
    </row>
    <row r="576" spans="1:2">
      <c r="A576" s="4" t="s">
        <v>4931</v>
      </c>
      <c r="B576" s="12">
        <v>4446.2782208774579</v>
      </c>
    </row>
    <row r="577" spans="1:2">
      <c r="A577" s="4" t="s">
        <v>8509</v>
      </c>
      <c r="B577" s="12">
        <v>4446.0247154471544</v>
      </c>
    </row>
    <row r="578" spans="1:2">
      <c r="A578" s="4" t="s">
        <v>406</v>
      </c>
      <c r="B578" s="12">
        <v>4444.6834728260865</v>
      </c>
    </row>
    <row r="579" spans="1:2">
      <c r="A579" s="4" t="s">
        <v>6401</v>
      </c>
      <c r="B579" s="12">
        <v>4444.6766822429909</v>
      </c>
    </row>
    <row r="580" spans="1:2">
      <c r="A580" s="4" t="s">
        <v>6147</v>
      </c>
      <c r="B580" s="12">
        <v>4444.5019888475836</v>
      </c>
    </row>
    <row r="581" spans="1:2">
      <c r="A581" s="4" t="s">
        <v>3781</v>
      </c>
      <c r="B581" s="12">
        <v>4442.9144394463665</v>
      </c>
    </row>
    <row r="582" spans="1:2">
      <c r="A582" s="4" t="s">
        <v>3833</v>
      </c>
      <c r="B582" s="12">
        <v>4439.7321833910028</v>
      </c>
    </row>
    <row r="583" spans="1:2">
      <c r="A583" s="4" t="s">
        <v>6971</v>
      </c>
      <c r="B583" s="12">
        <v>4439.2651469740622</v>
      </c>
    </row>
    <row r="584" spans="1:2">
      <c r="A584" s="4" t="s">
        <v>6827</v>
      </c>
      <c r="B584" s="12">
        <v>4439.087220729366</v>
      </c>
    </row>
    <row r="585" spans="1:2">
      <c r="A585" s="4" t="s">
        <v>3823</v>
      </c>
      <c r="B585" s="12">
        <v>4438.5504186851213</v>
      </c>
    </row>
    <row r="586" spans="1:2">
      <c r="A586" s="4" t="s">
        <v>4975</v>
      </c>
      <c r="B586" s="12">
        <v>4438.3260882800614</v>
      </c>
    </row>
    <row r="587" spans="1:2">
      <c r="A587" s="4" t="s">
        <v>8531</v>
      </c>
      <c r="B587" s="12">
        <v>4431.905238095238</v>
      </c>
    </row>
    <row r="588" spans="1:2">
      <c r="A588" s="4" t="s">
        <v>6168</v>
      </c>
      <c r="B588" s="12">
        <v>4431.6973663274748</v>
      </c>
    </row>
    <row r="589" spans="1:2">
      <c r="A589" s="4" t="s">
        <v>2580</v>
      </c>
      <c r="B589" s="12">
        <v>4428.9193217993079</v>
      </c>
    </row>
    <row r="590" spans="1:2">
      <c r="A590" s="4" t="s">
        <v>6178</v>
      </c>
      <c r="B590" s="12">
        <v>4428.7333518518517</v>
      </c>
    </row>
    <row r="591" spans="1:2">
      <c r="A591" s="4" t="s">
        <v>6838</v>
      </c>
      <c r="B591" s="12">
        <v>4428.3831153846149</v>
      </c>
    </row>
    <row r="592" spans="1:2">
      <c r="A592" s="4" t="s">
        <v>736</v>
      </c>
      <c r="B592" s="12">
        <v>4426.8404654939104</v>
      </c>
    </row>
    <row r="593" spans="1:2">
      <c r="A593" s="4" t="s">
        <v>6848</v>
      </c>
      <c r="B593" s="12">
        <v>4426.7383499520611</v>
      </c>
    </row>
    <row r="594" spans="1:2">
      <c r="A594" s="4" t="s">
        <v>4317</v>
      </c>
      <c r="B594" s="12">
        <v>4426.5729411764705</v>
      </c>
    </row>
    <row r="595" spans="1:2">
      <c r="A595" s="4" t="s">
        <v>8520</v>
      </c>
      <c r="B595" s="12">
        <v>4426.3723554952512</v>
      </c>
    </row>
    <row r="596" spans="1:2">
      <c r="A596" s="4" t="s">
        <v>4418</v>
      </c>
      <c r="B596" s="12">
        <v>4423.8033323923783</v>
      </c>
    </row>
    <row r="597" spans="1:2">
      <c r="A597" s="4" t="s">
        <v>3844</v>
      </c>
      <c r="B597" s="12">
        <v>4422.3878927335636</v>
      </c>
    </row>
    <row r="598" spans="1:2">
      <c r="A598" s="4" t="s">
        <v>3863</v>
      </c>
      <c r="B598" s="12">
        <v>4421.350017301038</v>
      </c>
    </row>
    <row r="599" spans="1:2">
      <c r="A599" s="4" t="s">
        <v>4572</v>
      </c>
      <c r="B599" s="12">
        <v>4418.5904083044979</v>
      </c>
    </row>
    <row r="600" spans="1:2">
      <c r="A600" s="4" t="s">
        <v>4074</v>
      </c>
      <c r="B600" s="12">
        <v>4417.9708710801397</v>
      </c>
    </row>
    <row r="601" spans="1:2">
      <c r="A601" s="4" t="s">
        <v>1457</v>
      </c>
      <c r="B601" s="12">
        <v>4414.5575545286501</v>
      </c>
    </row>
    <row r="602" spans="1:2">
      <c r="A602" s="4" t="s">
        <v>746</v>
      </c>
      <c r="B602" s="12">
        <v>4414.498216216216</v>
      </c>
    </row>
    <row r="603" spans="1:2">
      <c r="A603" s="4" t="s">
        <v>3729</v>
      </c>
      <c r="B603" s="12">
        <v>4409.2446643598623</v>
      </c>
    </row>
    <row r="604" spans="1:2">
      <c r="A604" s="4" t="s">
        <v>3747</v>
      </c>
      <c r="B604" s="12">
        <v>4409.2361487889275</v>
      </c>
    </row>
    <row r="605" spans="1:2">
      <c r="A605" s="4" t="s">
        <v>3887</v>
      </c>
      <c r="B605" s="12">
        <v>4404.0040865051906</v>
      </c>
    </row>
    <row r="606" spans="1:2">
      <c r="A606" s="4" t="s">
        <v>415</v>
      </c>
      <c r="B606" s="12">
        <v>4403.1378098495215</v>
      </c>
    </row>
    <row r="607" spans="1:2">
      <c r="A607" s="4" t="s">
        <v>4851</v>
      </c>
      <c r="B607" s="12">
        <v>4399.7261940298504</v>
      </c>
    </row>
    <row r="608" spans="1:2">
      <c r="A608" s="4" t="s">
        <v>3854</v>
      </c>
      <c r="B608" s="12">
        <v>4399.5175986159174</v>
      </c>
    </row>
    <row r="609" spans="1:2">
      <c r="A609" s="4" t="s">
        <v>4841</v>
      </c>
      <c r="B609" s="12">
        <v>4399.2200245718541</v>
      </c>
    </row>
    <row r="610" spans="1:2">
      <c r="A610" s="4" t="s">
        <v>2442</v>
      </c>
      <c r="B610" s="12">
        <v>4397.9391097922844</v>
      </c>
    </row>
    <row r="611" spans="1:2">
      <c r="A611" s="4" t="s">
        <v>3896</v>
      </c>
      <c r="B611" s="12">
        <v>4397.4996401384078</v>
      </c>
    </row>
    <row r="612" spans="1:2">
      <c r="A612" s="4" t="s">
        <v>4714</v>
      </c>
      <c r="B612" s="12">
        <v>4396.7119173090396</v>
      </c>
    </row>
    <row r="613" spans="1:2">
      <c r="A613" s="4" t="s">
        <v>4601</v>
      </c>
      <c r="B613" s="12">
        <v>4396.027</v>
      </c>
    </row>
    <row r="614" spans="1:2">
      <c r="A614" s="4" t="s">
        <v>3738</v>
      </c>
      <c r="B614" s="12">
        <v>4394.9294878892733</v>
      </c>
    </row>
    <row r="615" spans="1:2">
      <c r="A615" s="4" t="s">
        <v>3733</v>
      </c>
      <c r="B615" s="12">
        <v>4394.1250449826994</v>
      </c>
    </row>
    <row r="616" spans="1:2">
      <c r="A616" s="4" t="s">
        <v>4592</v>
      </c>
      <c r="B616" s="12">
        <v>4394.0107474048436</v>
      </c>
    </row>
    <row r="617" spans="1:2">
      <c r="A617" s="4" t="s">
        <v>2612</v>
      </c>
      <c r="B617" s="12">
        <v>4392.853480968859</v>
      </c>
    </row>
    <row r="618" spans="1:2">
      <c r="A618" s="4" t="s">
        <v>2602</v>
      </c>
      <c r="B618" s="12">
        <v>4392.6841730103806</v>
      </c>
    </row>
    <row r="619" spans="1:2">
      <c r="A619" s="4" t="s">
        <v>4468</v>
      </c>
      <c r="B619" s="12">
        <v>4390.3317592205985</v>
      </c>
    </row>
    <row r="620" spans="1:2">
      <c r="A620" s="4" t="s">
        <v>3873</v>
      </c>
      <c r="B620" s="12">
        <v>4388.6225951557099</v>
      </c>
    </row>
    <row r="621" spans="1:2">
      <c r="A621" s="4" t="s">
        <v>4458</v>
      </c>
      <c r="B621" s="12">
        <v>4386.041412256267</v>
      </c>
    </row>
    <row r="622" spans="1:2">
      <c r="A622" s="4" t="s">
        <v>4438</v>
      </c>
      <c r="B622" s="12">
        <v>4382.2569576868837</v>
      </c>
    </row>
    <row r="623" spans="1:2">
      <c r="A623" s="4" t="s">
        <v>2560</v>
      </c>
      <c r="B623" s="12">
        <v>4380.5628581363007</v>
      </c>
    </row>
    <row r="624" spans="1:2">
      <c r="A624" s="4" t="s">
        <v>3936</v>
      </c>
      <c r="B624" s="12">
        <v>4379.0679508081521</v>
      </c>
    </row>
    <row r="625" spans="1:2">
      <c r="A625" s="4" t="s">
        <v>4277</v>
      </c>
      <c r="B625" s="12">
        <v>4377.0987099023714</v>
      </c>
    </row>
    <row r="626" spans="1:2">
      <c r="A626" s="4" t="s">
        <v>4694</v>
      </c>
      <c r="B626" s="12">
        <v>4376.8453558844258</v>
      </c>
    </row>
    <row r="627" spans="1:2">
      <c r="A627" s="4" t="s">
        <v>4287</v>
      </c>
      <c r="B627" s="12">
        <v>4376.0513472222219</v>
      </c>
    </row>
    <row r="628" spans="1:2">
      <c r="A628" s="4" t="s">
        <v>4084</v>
      </c>
      <c r="B628" s="12">
        <v>4375.8989473684214</v>
      </c>
    </row>
    <row r="629" spans="1:2">
      <c r="A629" s="4" t="s">
        <v>4942</v>
      </c>
      <c r="B629" s="12">
        <v>4375.4155623100305</v>
      </c>
    </row>
    <row r="630" spans="1:2">
      <c r="A630" s="4" t="s">
        <v>4779</v>
      </c>
      <c r="B630" s="12">
        <v>4374.6537776130472</v>
      </c>
    </row>
    <row r="631" spans="1:2">
      <c r="A631" s="4" t="s">
        <v>4362</v>
      </c>
      <c r="B631" s="12">
        <v>4370.2096712802768</v>
      </c>
    </row>
    <row r="632" spans="1:2">
      <c r="A632" s="4" t="s">
        <v>4531</v>
      </c>
      <c r="B632" s="12">
        <v>4369.6026678248782</v>
      </c>
    </row>
    <row r="633" spans="1:2">
      <c r="A633" s="4" t="s">
        <v>2590</v>
      </c>
      <c r="B633" s="12">
        <v>4368.7153217993082</v>
      </c>
    </row>
    <row r="634" spans="1:2">
      <c r="A634" s="4" t="s">
        <v>2355</v>
      </c>
      <c r="B634" s="12">
        <v>4368.3263272864697</v>
      </c>
    </row>
    <row r="635" spans="1:2">
      <c r="A635" s="4" t="s">
        <v>1466</v>
      </c>
      <c r="B635" s="12">
        <v>4366.6635437788027</v>
      </c>
    </row>
    <row r="636" spans="1:2">
      <c r="A636" s="4" t="s">
        <v>12742</v>
      </c>
      <c r="B636" s="12">
        <v>4365.9238743169399</v>
      </c>
    </row>
    <row r="637" spans="1:2">
      <c r="A637" s="4" t="s">
        <v>4478</v>
      </c>
      <c r="B637" s="12">
        <v>4364.5480166551006</v>
      </c>
    </row>
    <row r="638" spans="1:2">
      <c r="A638" s="4" t="s">
        <v>6188</v>
      </c>
      <c r="B638" s="12">
        <v>4364.4220957642719</v>
      </c>
    </row>
    <row r="639" spans="1:2">
      <c r="A639" s="4" t="s">
        <v>420</v>
      </c>
      <c r="B639" s="12">
        <v>4363.7298493150683</v>
      </c>
    </row>
    <row r="640" spans="1:2">
      <c r="A640" s="4" t="s">
        <v>435</v>
      </c>
      <c r="B640" s="12">
        <v>4360.3807362637372</v>
      </c>
    </row>
    <row r="641" spans="1:2">
      <c r="A641" s="4" t="s">
        <v>4705</v>
      </c>
      <c r="B641" s="12">
        <v>4359.6782112676055</v>
      </c>
    </row>
    <row r="642" spans="1:2">
      <c r="A642" s="4" t="s">
        <v>4251</v>
      </c>
      <c r="B642" s="12">
        <v>4359.2564890921885</v>
      </c>
    </row>
    <row r="643" spans="1:2">
      <c r="A643" s="4" t="s">
        <v>2366</v>
      </c>
      <c r="B643" s="12">
        <v>4359.0756555891239</v>
      </c>
    </row>
    <row r="644" spans="1:2">
      <c r="A644" s="4" t="s">
        <v>717</v>
      </c>
      <c r="B644" s="12">
        <v>4357.4621541609822</v>
      </c>
    </row>
    <row r="645" spans="1:2">
      <c r="A645" s="4" t="s">
        <v>2335</v>
      </c>
      <c r="B645" s="12">
        <v>4355.5861320754721</v>
      </c>
    </row>
    <row r="646" spans="1:2">
      <c r="A646" s="4" t="s">
        <v>2289</v>
      </c>
      <c r="B646" s="12">
        <v>4354.9750478359911</v>
      </c>
    </row>
    <row r="647" spans="1:2">
      <c r="A647" s="4" t="s">
        <v>430</v>
      </c>
      <c r="B647" s="12">
        <v>4354.5941865569275</v>
      </c>
    </row>
    <row r="648" spans="1:2">
      <c r="A648" s="4" t="s">
        <v>445</v>
      </c>
      <c r="B648" s="12">
        <v>4352.6348514442916</v>
      </c>
    </row>
    <row r="649" spans="1:2">
      <c r="A649" s="4" t="s">
        <v>2304</v>
      </c>
      <c r="B649" s="12">
        <v>4351.4568931008343</v>
      </c>
    </row>
    <row r="650" spans="1:2">
      <c r="A650" s="4" t="s">
        <v>5079</v>
      </c>
      <c r="B650" s="12">
        <v>4351.3757511520735</v>
      </c>
    </row>
    <row r="651" spans="1:2">
      <c r="A651" s="4" t="s">
        <v>4261</v>
      </c>
      <c r="B651" s="12">
        <v>4350.9708302945301</v>
      </c>
    </row>
    <row r="652" spans="1:2">
      <c r="A652" s="4" t="s">
        <v>2299</v>
      </c>
      <c r="B652" s="12">
        <v>4347.6854296577949</v>
      </c>
    </row>
    <row r="653" spans="1:2">
      <c r="A653" s="4" t="s">
        <v>3801</v>
      </c>
      <c r="B653" s="12">
        <v>4346.7078254847647</v>
      </c>
    </row>
    <row r="654" spans="1:2">
      <c r="A654" s="4" t="s">
        <v>726</v>
      </c>
      <c r="B654" s="12">
        <v>4344.592550408719</v>
      </c>
    </row>
    <row r="655" spans="1:2">
      <c r="A655" s="4" t="s">
        <v>4541</v>
      </c>
      <c r="B655" s="12">
        <v>4343.9383252595162</v>
      </c>
    </row>
    <row r="656" spans="1:2">
      <c r="A656" s="4" t="s">
        <v>5110</v>
      </c>
      <c r="B656" s="12">
        <v>4342.3097440430438</v>
      </c>
    </row>
    <row r="657" spans="1:2">
      <c r="A657" s="4" t="s">
        <v>4448</v>
      </c>
      <c r="B657" s="12">
        <v>4342.2582865168542</v>
      </c>
    </row>
    <row r="658" spans="1:2">
      <c r="A658" s="4" t="s">
        <v>2309</v>
      </c>
      <c r="B658" s="12">
        <v>4342.2568694992415</v>
      </c>
    </row>
    <row r="659" spans="1:2">
      <c r="A659" s="4" t="s">
        <v>707</v>
      </c>
      <c r="B659" s="12">
        <v>4340.2923581267223</v>
      </c>
    </row>
    <row r="660" spans="1:2">
      <c r="A660" s="4" t="s">
        <v>2330</v>
      </c>
      <c r="B660" s="12">
        <v>4336.2530976532935</v>
      </c>
    </row>
    <row r="661" spans="1:2">
      <c r="A661" s="4" t="s">
        <v>4237</v>
      </c>
      <c r="B661" s="12">
        <v>4336.0305625879046</v>
      </c>
    </row>
    <row r="662" spans="1:2">
      <c r="A662" s="4" t="s">
        <v>5006</v>
      </c>
      <c r="B662" s="12">
        <v>4335.0154961832068</v>
      </c>
    </row>
    <row r="663" spans="1:2">
      <c r="A663" s="4" t="s">
        <v>2319</v>
      </c>
      <c r="B663" s="12">
        <v>4332.7502878787882</v>
      </c>
    </row>
    <row r="664" spans="1:2">
      <c r="A664" s="4" t="s">
        <v>6351</v>
      </c>
      <c r="B664" s="12">
        <v>4332.4303900643972</v>
      </c>
    </row>
    <row r="665" spans="1:2">
      <c r="A665" s="4" t="s">
        <v>6371</v>
      </c>
      <c r="B665" s="12">
        <v>4332.4063601108028</v>
      </c>
    </row>
    <row r="666" spans="1:2">
      <c r="A666" s="4" t="s">
        <v>4723</v>
      </c>
      <c r="B666" s="12">
        <v>4331.8019292649096</v>
      </c>
    </row>
    <row r="667" spans="1:2">
      <c r="A667" s="4" t="s">
        <v>4995</v>
      </c>
      <c r="B667" s="12">
        <v>4323.1238649885581</v>
      </c>
    </row>
    <row r="668" spans="1:2">
      <c r="A668" s="4" t="s">
        <v>4546</v>
      </c>
      <c r="B668" s="12">
        <v>4322.6414013840831</v>
      </c>
    </row>
    <row r="669" spans="1:2">
      <c r="A669" s="4" t="s">
        <v>4870</v>
      </c>
      <c r="B669" s="12">
        <v>4318.4566445108294</v>
      </c>
    </row>
    <row r="670" spans="1:2">
      <c r="A670" s="4" t="s">
        <v>4733</v>
      </c>
      <c r="B670" s="12">
        <v>4317.0275246015244</v>
      </c>
    </row>
    <row r="671" spans="1:2">
      <c r="A671" s="4" t="s">
        <v>4820</v>
      </c>
      <c r="B671" s="12">
        <v>4313.0625773809525</v>
      </c>
    </row>
    <row r="672" spans="1:2">
      <c r="A672" s="4" t="s">
        <v>2427</v>
      </c>
      <c r="B672" s="12">
        <v>4309.4782020879939</v>
      </c>
    </row>
    <row r="673" spans="1:2">
      <c r="A673" s="4" t="s">
        <v>1476</v>
      </c>
      <c r="B673" s="12">
        <v>4305.2563272058833</v>
      </c>
    </row>
    <row r="674" spans="1:2">
      <c r="A674" s="4" t="s">
        <v>4719</v>
      </c>
      <c r="B674" s="12">
        <v>4303.5197993079582</v>
      </c>
    </row>
    <row r="675" spans="1:2">
      <c r="A675" s="4" t="s">
        <v>1501</v>
      </c>
      <c r="B675" s="12">
        <v>4300.6286308539948</v>
      </c>
    </row>
    <row r="676" spans="1:2">
      <c r="A676" s="4" t="s">
        <v>4880</v>
      </c>
      <c r="B676" s="12">
        <v>4299.7701982049357</v>
      </c>
    </row>
    <row r="677" spans="1:2">
      <c r="A677" s="4" t="s">
        <v>4964</v>
      </c>
      <c r="B677" s="12">
        <v>4299.5469261233811</v>
      </c>
    </row>
    <row r="678" spans="1:2">
      <c r="A678" s="4" t="s">
        <v>5048</v>
      </c>
      <c r="B678" s="12">
        <v>4291.3381596638656</v>
      </c>
    </row>
    <row r="679" spans="1:2">
      <c r="A679" s="4" t="s">
        <v>4900</v>
      </c>
      <c r="B679" s="12">
        <v>4285.2921946107781</v>
      </c>
    </row>
    <row r="680" spans="1:2">
      <c r="A680" s="4" t="s">
        <v>4953</v>
      </c>
      <c r="B680" s="12">
        <v>4283.0753079268297</v>
      </c>
    </row>
    <row r="681" spans="1:2">
      <c r="A681" s="4" t="s">
        <v>5069</v>
      </c>
      <c r="B681" s="12">
        <v>4279.8158101071976</v>
      </c>
    </row>
    <row r="682" spans="1:2">
      <c r="A682" s="4" t="s">
        <v>2432</v>
      </c>
      <c r="B682" s="12">
        <v>4276.9415576208185</v>
      </c>
    </row>
    <row r="683" spans="1:2">
      <c r="A683" s="4" t="s">
        <v>5038</v>
      </c>
      <c r="B683" s="12">
        <v>4268.5292507645263</v>
      </c>
    </row>
    <row r="684" spans="1:2">
      <c r="A684" s="4" t="s">
        <v>4831</v>
      </c>
      <c r="B684" s="12">
        <v>4267.9037913561842</v>
      </c>
    </row>
    <row r="685" spans="1:2">
      <c r="A685" s="4" t="s">
        <v>1491</v>
      </c>
      <c r="B685" s="12">
        <v>4265.6064862385319</v>
      </c>
    </row>
    <row r="686" spans="1:2">
      <c r="A686" s="4" t="s">
        <v>2345</v>
      </c>
      <c r="B686" s="12">
        <v>4260.5138024132739</v>
      </c>
    </row>
    <row r="687" spans="1:2">
      <c r="A687" s="4" t="s">
        <v>4799</v>
      </c>
      <c r="B687" s="12">
        <v>4259.8975037147093</v>
      </c>
    </row>
    <row r="688" spans="1:2">
      <c r="A688" s="4" t="s">
        <v>5028</v>
      </c>
      <c r="B688" s="12">
        <v>4250.2388007662839</v>
      </c>
    </row>
    <row r="689" spans="1:2">
      <c r="A689" s="4" t="s">
        <v>5059</v>
      </c>
      <c r="B689" s="12">
        <v>4247.2638926380369</v>
      </c>
    </row>
    <row r="690" spans="1:2">
      <c r="A690" s="4" t="s">
        <v>4985</v>
      </c>
      <c r="B690" s="12">
        <v>4244.9985784238715</v>
      </c>
    </row>
    <row r="691" spans="1:2">
      <c r="A691" s="4" t="s">
        <v>5017</v>
      </c>
      <c r="B691" s="12">
        <v>4237.3544182655405</v>
      </c>
    </row>
    <row r="692" spans="1:2">
      <c r="A692" s="4" t="s">
        <v>4910</v>
      </c>
      <c r="B692" s="12">
        <v>4225.2558421052627</v>
      </c>
    </row>
    <row r="693" spans="1:2">
      <c r="A693" s="4" t="s">
        <v>2377</v>
      </c>
      <c r="B693" s="12">
        <v>4223.3251672946499</v>
      </c>
    </row>
    <row r="694" spans="1:2">
      <c r="A694" s="4" t="s">
        <v>5582</v>
      </c>
      <c r="B694" s="12">
        <v>4223.0518091543836</v>
      </c>
    </row>
    <row r="695" spans="1:2">
      <c r="A695" s="4" t="s">
        <v>4861</v>
      </c>
      <c r="B695" s="12">
        <v>4220.0033916292978</v>
      </c>
    </row>
    <row r="696" spans="1:2">
      <c r="A696" s="4" t="s">
        <v>4921</v>
      </c>
      <c r="B696" s="12">
        <v>4217.9641113619273</v>
      </c>
    </row>
    <row r="697" spans="1:2">
      <c r="A697" s="4" t="s">
        <v>2382</v>
      </c>
      <c r="B697" s="12">
        <v>4194.2614186746987</v>
      </c>
    </row>
    <row r="698" spans="1:2">
      <c r="A698" s="4" t="s">
        <v>2392</v>
      </c>
      <c r="B698" s="12">
        <v>4194.199620586025</v>
      </c>
    </row>
    <row r="699" spans="1:2">
      <c r="A699" s="4" t="s">
        <v>2397</v>
      </c>
      <c r="B699" s="12">
        <v>4188.0630660660654</v>
      </c>
    </row>
    <row r="700" spans="1:2">
      <c r="A700" s="4" t="s">
        <v>2407</v>
      </c>
      <c r="B700" s="12">
        <v>4183.0231807951986</v>
      </c>
    </row>
    <row r="701" spans="1:2">
      <c r="A701" s="4" t="s">
        <v>2417</v>
      </c>
      <c r="B701" s="12">
        <v>4175.8605562218891</v>
      </c>
    </row>
    <row r="702" spans="1:2">
      <c r="A702" s="4" t="s">
        <v>2274</v>
      </c>
      <c r="B702" s="12">
        <v>4160.0538461538463</v>
      </c>
    </row>
    <row r="703" spans="1:2">
      <c r="A703" s="4" t="s">
        <v>4890</v>
      </c>
      <c r="B703" s="12">
        <v>4156.774827715356</v>
      </c>
    </row>
    <row r="704" spans="1:2">
      <c r="A704" s="4" t="s">
        <v>5726</v>
      </c>
      <c r="B704" s="12">
        <v>4131.509658852061</v>
      </c>
    </row>
    <row r="705" spans="1:2">
      <c r="A705" s="4" t="s">
        <v>5099</v>
      </c>
      <c r="B705" s="12">
        <v>4127.6530155038754</v>
      </c>
    </row>
    <row r="706" spans="1:2">
      <c r="A706" s="4" t="s">
        <v>5571</v>
      </c>
      <c r="B706" s="12">
        <v>4070.7705913312693</v>
      </c>
    </row>
    <row r="707" spans="1:2">
      <c r="A707" s="4" t="s">
        <v>2211</v>
      </c>
      <c r="B707" s="12">
        <v>4051.2704825716501</v>
      </c>
    </row>
    <row r="708" spans="1:2">
      <c r="A708" s="4" t="s">
        <v>2221</v>
      </c>
      <c r="B708" s="12">
        <v>4049.2378228924977</v>
      </c>
    </row>
    <row r="709" spans="1:2">
      <c r="A709" s="4" t="s">
        <v>2241</v>
      </c>
      <c r="B709" s="12">
        <v>4047.7415030864195</v>
      </c>
    </row>
    <row r="710" spans="1:2">
      <c r="A710" s="4" t="s">
        <v>5519</v>
      </c>
      <c r="B710" s="12">
        <v>4045.9718157689304</v>
      </c>
    </row>
    <row r="711" spans="1:2">
      <c r="A711" s="4" t="s">
        <v>2231</v>
      </c>
      <c r="B711" s="12">
        <v>4045.7719459041732</v>
      </c>
    </row>
    <row r="712" spans="1:2">
      <c r="A712" s="4" t="s">
        <v>2246</v>
      </c>
      <c r="B712" s="12">
        <v>4041.7698223938219</v>
      </c>
    </row>
    <row r="713" spans="1:2">
      <c r="A713" s="4" t="s">
        <v>5675</v>
      </c>
      <c r="B713" s="12">
        <v>4041.4588250591014</v>
      </c>
    </row>
    <row r="714" spans="1:2">
      <c r="A714" s="4" t="s">
        <v>2256</v>
      </c>
      <c r="B714" s="12">
        <v>4036.4585497301468</v>
      </c>
    </row>
    <row r="715" spans="1:2">
      <c r="A715" s="4" t="s">
        <v>5643</v>
      </c>
      <c r="B715" s="12">
        <v>4036.0411007137195</v>
      </c>
    </row>
    <row r="716" spans="1:2">
      <c r="A716" s="4" t="s">
        <v>5328</v>
      </c>
      <c r="B716" s="12">
        <v>4034.2545761589399</v>
      </c>
    </row>
    <row r="717" spans="1:2">
      <c r="A717" s="4" t="s">
        <v>5120</v>
      </c>
      <c r="B717" s="12">
        <v>4018.2457174427782</v>
      </c>
    </row>
    <row r="718" spans="1:2">
      <c r="A718" s="4" t="s">
        <v>5633</v>
      </c>
      <c r="B718" s="12">
        <v>4014.3200395256918</v>
      </c>
    </row>
    <row r="719" spans="1:2">
      <c r="A719" s="4" t="s">
        <v>5152</v>
      </c>
      <c r="B719" s="12">
        <v>4013.8279864757355</v>
      </c>
    </row>
    <row r="720" spans="1:2">
      <c r="A720" s="4" t="s">
        <v>2260</v>
      </c>
      <c r="B720" s="12">
        <v>4013.0291278890595</v>
      </c>
    </row>
    <row r="721" spans="1:2">
      <c r="A721" s="4" t="s">
        <v>5530</v>
      </c>
      <c r="B721" s="12">
        <v>4010.074098178939</v>
      </c>
    </row>
    <row r="722" spans="1:2">
      <c r="A722" s="4" t="s">
        <v>5624</v>
      </c>
      <c r="B722" s="12">
        <v>4002.9612563291143</v>
      </c>
    </row>
    <row r="723" spans="1:2">
      <c r="A723" s="4" t="s">
        <v>2270</v>
      </c>
      <c r="B723" s="12">
        <v>4002.1420700538879</v>
      </c>
    </row>
    <row r="724" spans="1:2">
      <c r="A724" s="4" t="s">
        <v>2098</v>
      </c>
      <c r="B724" s="12">
        <v>3996.3768267716537</v>
      </c>
    </row>
    <row r="725" spans="1:2">
      <c r="A725" s="4" t="s">
        <v>2108</v>
      </c>
      <c r="B725" s="12">
        <v>3991.1697734067666</v>
      </c>
    </row>
    <row r="726" spans="1:2">
      <c r="A726" s="4" t="s">
        <v>2089</v>
      </c>
      <c r="B726" s="12">
        <v>3987.4042050473186</v>
      </c>
    </row>
    <row r="727" spans="1:2">
      <c r="A727" s="4" t="s">
        <v>2279</v>
      </c>
      <c r="B727" s="12">
        <v>3987.0156609642304</v>
      </c>
    </row>
    <row r="728" spans="1:2">
      <c r="A728" s="4" t="s">
        <v>5664</v>
      </c>
      <c r="B728" s="12">
        <v>3986.276145800317</v>
      </c>
    </row>
    <row r="729" spans="1:2">
      <c r="A729" s="4" t="s">
        <v>5685</v>
      </c>
      <c r="B729" s="12">
        <v>3983.9609713375794</v>
      </c>
    </row>
    <row r="730" spans="1:2">
      <c r="A730" s="4" t="s">
        <v>2085</v>
      </c>
      <c r="B730" s="12">
        <v>3983.2237962085305</v>
      </c>
    </row>
    <row r="731" spans="1:2">
      <c r="A731" s="4" t="s">
        <v>5561</v>
      </c>
      <c r="B731" s="12">
        <v>3973.7610248640249</v>
      </c>
    </row>
    <row r="732" spans="1:2">
      <c r="A732" s="4" t="s">
        <v>2128</v>
      </c>
      <c r="B732" s="12">
        <v>3971.5345192458753</v>
      </c>
    </row>
    <row r="733" spans="1:2">
      <c r="A733" s="4" t="s">
        <v>5256</v>
      </c>
      <c r="B733" s="12">
        <v>3970.2681988773052</v>
      </c>
    </row>
    <row r="734" spans="1:2">
      <c r="A734" s="4" t="s">
        <v>2186</v>
      </c>
      <c r="B734" s="12">
        <v>3969.2872451361868</v>
      </c>
    </row>
    <row r="735" spans="1:2">
      <c r="A735" s="4" t="s">
        <v>5089</v>
      </c>
      <c r="B735" s="12">
        <v>3966.3688509316776</v>
      </c>
    </row>
    <row r="736" spans="1:2">
      <c r="A736" s="4" t="s">
        <v>2118</v>
      </c>
      <c r="B736" s="12">
        <v>3964.3784276729561</v>
      </c>
    </row>
    <row r="737" spans="1:2">
      <c r="A737" s="4" t="s">
        <v>5705</v>
      </c>
      <c r="B737" s="12">
        <v>3963.5127527910681</v>
      </c>
    </row>
    <row r="738" spans="1:2">
      <c r="A738" s="4" t="s">
        <v>5141</v>
      </c>
      <c r="B738" s="12">
        <v>3960.1525238095237</v>
      </c>
    </row>
    <row r="739" spans="1:2">
      <c r="A739" s="4" t="s">
        <v>5130</v>
      </c>
      <c r="B739" s="12">
        <v>3959.7751526232114</v>
      </c>
    </row>
    <row r="740" spans="1:2">
      <c r="A740" s="4" t="s">
        <v>2181</v>
      </c>
      <c r="B740" s="12">
        <v>3952.2912480376763</v>
      </c>
    </row>
    <row r="741" spans="1:2">
      <c r="A741" s="4" t="s">
        <v>5614</v>
      </c>
      <c r="B741" s="12">
        <v>3949.234150913423</v>
      </c>
    </row>
    <row r="742" spans="1:2">
      <c r="A742" s="4" t="s">
        <v>2177</v>
      </c>
      <c r="B742" s="12">
        <v>3948.8998074824631</v>
      </c>
    </row>
    <row r="743" spans="1:2">
      <c r="A743" s="4" t="s">
        <v>5736</v>
      </c>
      <c r="B743" s="12">
        <v>3947.7854778982487</v>
      </c>
    </row>
    <row r="744" spans="1:2">
      <c r="A744" s="4" t="s">
        <v>2139</v>
      </c>
      <c r="B744" s="12">
        <v>3947.350450980392</v>
      </c>
    </row>
    <row r="745" spans="1:2">
      <c r="A745" s="4" t="s">
        <v>5213</v>
      </c>
      <c r="B745" s="12">
        <v>3935.4042924071082</v>
      </c>
    </row>
    <row r="746" spans="1:2">
      <c r="A746" s="4" t="s">
        <v>2191</v>
      </c>
      <c r="B746" s="12">
        <v>3931.3271372854915</v>
      </c>
    </row>
    <row r="747" spans="1:2">
      <c r="A747" s="4" t="s">
        <v>2201</v>
      </c>
      <c r="B747" s="12">
        <v>3927.3152959501554</v>
      </c>
    </row>
    <row r="748" spans="1:2">
      <c r="A748" s="4" t="s">
        <v>1521</v>
      </c>
      <c r="B748" s="12">
        <v>3926.4441598173512</v>
      </c>
    </row>
    <row r="749" spans="1:2">
      <c r="A749" s="4" t="s">
        <v>1873</v>
      </c>
      <c r="B749" s="12">
        <v>3919.4118894348894</v>
      </c>
    </row>
    <row r="750" spans="1:2">
      <c r="A750" s="4" t="s">
        <v>2143</v>
      </c>
      <c r="B750" s="12">
        <v>3917.3832693813624</v>
      </c>
    </row>
    <row r="751" spans="1:2">
      <c r="A751" s="4" t="s">
        <v>2147</v>
      </c>
      <c r="B751" s="12">
        <v>3911.5200909090909</v>
      </c>
    </row>
    <row r="752" spans="1:2">
      <c r="A752" s="4" t="s">
        <v>6361</v>
      </c>
      <c r="B752" s="12">
        <v>3908.7375096065875</v>
      </c>
    </row>
    <row r="753" spans="1:2">
      <c r="A753" s="4" t="s">
        <v>1486</v>
      </c>
      <c r="B753" s="12">
        <v>3901.140018281536</v>
      </c>
    </row>
    <row r="754" spans="1:2">
      <c r="A754" s="4" t="s">
        <v>6340</v>
      </c>
      <c r="B754" s="12">
        <v>3899.2934358974358</v>
      </c>
    </row>
    <row r="755" spans="1:2">
      <c r="A755" s="4" t="s">
        <v>5551</v>
      </c>
      <c r="B755" s="12">
        <v>3898.7039327073553</v>
      </c>
    </row>
    <row r="756" spans="1:2">
      <c r="A756" s="4" t="s">
        <v>2157</v>
      </c>
      <c r="B756" s="12">
        <v>3892.0044292415951</v>
      </c>
    </row>
    <row r="757" spans="1:2">
      <c r="A757" s="4" t="s">
        <v>5162</v>
      </c>
      <c r="B757" s="12">
        <v>3889.5366410256411</v>
      </c>
    </row>
    <row r="758" spans="1:2">
      <c r="A758" s="4" t="s">
        <v>5695</v>
      </c>
      <c r="B758" s="12">
        <v>3888.3814932054361</v>
      </c>
    </row>
    <row r="759" spans="1:2">
      <c r="A759" s="4" t="s">
        <v>1511</v>
      </c>
      <c r="B759" s="12">
        <v>3882.5673492208984</v>
      </c>
    </row>
    <row r="760" spans="1:2">
      <c r="A760" s="4" t="s">
        <v>2167</v>
      </c>
      <c r="B760" s="12">
        <v>3882.3415312500001</v>
      </c>
    </row>
    <row r="761" spans="1:2">
      <c r="A761" s="4" t="s">
        <v>5540</v>
      </c>
      <c r="B761" s="12">
        <v>3878.772294820717</v>
      </c>
    </row>
    <row r="762" spans="1:2">
      <c r="A762" s="4" t="s">
        <v>5603</v>
      </c>
      <c r="B762" s="12">
        <v>3876.0614217252401</v>
      </c>
    </row>
    <row r="763" spans="1:2">
      <c r="A763" s="4" t="s">
        <v>5592</v>
      </c>
      <c r="B763" s="12">
        <v>3872.0416</v>
      </c>
    </row>
    <row r="764" spans="1:2">
      <c r="A764" s="4" t="s">
        <v>1949</v>
      </c>
      <c r="B764" s="12">
        <v>3871.7716186579378</v>
      </c>
    </row>
    <row r="765" spans="1:2">
      <c r="A765" s="4" t="s">
        <v>5653</v>
      </c>
      <c r="B765" s="12">
        <v>3871.4366656025536</v>
      </c>
    </row>
    <row r="766" spans="1:2">
      <c r="A766" s="4" t="s">
        <v>2075</v>
      </c>
      <c r="B766" s="12">
        <v>3868.6796909527625</v>
      </c>
    </row>
    <row r="767" spans="1:2">
      <c r="A767" s="4" t="s">
        <v>1681</v>
      </c>
      <c r="B767" s="12">
        <v>3868.3164854202405</v>
      </c>
    </row>
    <row r="768" spans="1:2">
      <c r="A768" s="4" t="s">
        <v>5467</v>
      </c>
      <c r="B768" s="12">
        <v>3866.3102225913622</v>
      </c>
    </row>
    <row r="769" spans="1:2">
      <c r="A769" s="4" t="s">
        <v>5306</v>
      </c>
      <c r="B769" s="12">
        <v>3865.1018229082047</v>
      </c>
    </row>
    <row r="770" spans="1:2">
      <c r="A770" s="4" t="s">
        <v>5317</v>
      </c>
      <c r="B770" s="12">
        <v>3864.5177142857142</v>
      </c>
    </row>
    <row r="771" spans="1:2">
      <c r="A771" s="4" t="s">
        <v>1843</v>
      </c>
      <c r="B771" s="12">
        <v>3852.1538883374692</v>
      </c>
    </row>
    <row r="772" spans="1:2">
      <c r="A772" s="4" t="s">
        <v>5498</v>
      </c>
      <c r="B772" s="12">
        <v>3851.7678811305068</v>
      </c>
    </row>
    <row r="773" spans="1:2">
      <c r="A773" s="4" t="s">
        <v>5477</v>
      </c>
      <c r="B773" s="12">
        <v>3851.1296472545755</v>
      </c>
    </row>
    <row r="774" spans="1:2">
      <c r="A774" s="4" t="s">
        <v>5295</v>
      </c>
      <c r="B774" s="12">
        <v>3847.8043928571428</v>
      </c>
    </row>
    <row r="775" spans="1:2">
      <c r="A775" s="4" t="s">
        <v>5457</v>
      </c>
      <c r="B775" s="12">
        <v>3846.0574166666665</v>
      </c>
    </row>
    <row r="776" spans="1:2">
      <c r="A776" s="4" t="s">
        <v>5488</v>
      </c>
      <c r="B776" s="12">
        <v>3844.6254104912573</v>
      </c>
    </row>
    <row r="777" spans="1:2">
      <c r="A777" s="4" t="s">
        <v>1898</v>
      </c>
      <c r="B777" s="12">
        <v>3844.0951239669421</v>
      </c>
    </row>
    <row r="778" spans="1:2">
      <c r="A778" s="4" t="s">
        <v>1928</v>
      </c>
      <c r="B778" s="12">
        <v>3841.8322141680396</v>
      </c>
    </row>
    <row r="779" spans="1:2">
      <c r="A779" s="4" t="s">
        <v>2055</v>
      </c>
      <c r="B779" s="12">
        <v>3839.2313159609116</v>
      </c>
    </row>
    <row r="780" spans="1:2">
      <c r="A780" s="4" t="s">
        <v>5182</v>
      </c>
      <c r="B780" s="12">
        <v>3838.5347630522092</v>
      </c>
    </row>
    <row r="781" spans="1:2">
      <c r="A781" s="4" t="s">
        <v>5265</v>
      </c>
      <c r="B781" s="12">
        <v>3836.8990976403579</v>
      </c>
    </row>
    <row r="782" spans="1:2">
      <c r="A782" s="4" t="s">
        <v>5812</v>
      </c>
      <c r="B782" s="12">
        <v>3836.1927133277454</v>
      </c>
    </row>
    <row r="783" spans="1:2">
      <c r="A783" s="4" t="s">
        <v>1994</v>
      </c>
      <c r="B783" s="12">
        <v>3834.1371692559283</v>
      </c>
    </row>
    <row r="784" spans="1:2">
      <c r="A784" s="4" t="s">
        <v>1878</v>
      </c>
      <c r="B784" s="12">
        <v>3833.4659045643157</v>
      </c>
    </row>
    <row r="785" spans="1:2">
      <c r="A785" s="4" t="s">
        <v>2044</v>
      </c>
      <c r="B785" s="12">
        <v>3832.8691951219516</v>
      </c>
    </row>
    <row r="786" spans="1:2">
      <c r="A786" s="4" t="s">
        <v>1939</v>
      </c>
      <c r="B786" s="12">
        <v>3832.6077753922382</v>
      </c>
    </row>
    <row r="787" spans="1:2">
      <c r="A787" s="4" t="s">
        <v>5509</v>
      </c>
      <c r="B787" s="12">
        <v>3832.5721665285832</v>
      </c>
    </row>
    <row r="788" spans="1:2">
      <c r="A788" s="4" t="s">
        <v>1908</v>
      </c>
      <c r="B788" s="12">
        <v>3830.3839150865624</v>
      </c>
    </row>
    <row r="789" spans="1:2">
      <c r="A789" s="4" t="s">
        <v>5275</v>
      </c>
      <c r="B789" s="12">
        <v>3828.4569473684214</v>
      </c>
    </row>
    <row r="790" spans="1:2">
      <c r="A790" s="4" t="s">
        <v>1918</v>
      </c>
      <c r="B790" s="12">
        <v>3826.3279240924094</v>
      </c>
    </row>
    <row r="791" spans="1:2">
      <c r="A791" s="4" t="s">
        <v>2004</v>
      </c>
      <c r="B791" s="12">
        <v>3824.6341470588236</v>
      </c>
    </row>
    <row r="792" spans="1:2">
      <c r="A792" s="4" t="s">
        <v>2034</v>
      </c>
      <c r="B792" s="12">
        <v>3824.446884927067</v>
      </c>
    </row>
    <row r="793" spans="1:2">
      <c r="A793" s="4" t="s">
        <v>5347</v>
      </c>
      <c r="B793" s="12">
        <v>3824.0165217391309</v>
      </c>
    </row>
    <row r="794" spans="1:2">
      <c r="A794" s="4" t="s">
        <v>5715</v>
      </c>
      <c r="B794" s="12">
        <v>3823.3288649517685</v>
      </c>
    </row>
    <row r="795" spans="1:2">
      <c r="A795" s="4" t="s">
        <v>1888</v>
      </c>
      <c r="B795" s="12">
        <v>3823.1765074626865</v>
      </c>
    </row>
    <row r="796" spans="1:2">
      <c r="A796" s="4" t="s">
        <v>1531</v>
      </c>
      <c r="B796" s="12">
        <v>3822.6141313868616</v>
      </c>
    </row>
    <row r="797" spans="1:2">
      <c r="A797" s="4" t="s">
        <v>1954</v>
      </c>
      <c r="B797" s="12">
        <v>3818.2822016460909</v>
      </c>
    </row>
    <row r="798" spans="1:2">
      <c r="A798" s="4" t="s">
        <v>1964</v>
      </c>
      <c r="B798" s="12">
        <v>3814.6795855263153</v>
      </c>
    </row>
    <row r="799" spans="1:2">
      <c r="A799" s="4" t="s">
        <v>2024</v>
      </c>
      <c r="B799" s="12">
        <v>3812.078567237164</v>
      </c>
    </row>
    <row r="800" spans="1:2">
      <c r="A800" s="4" t="s">
        <v>5286</v>
      </c>
      <c r="B800" s="12">
        <v>3811.6863049472827</v>
      </c>
    </row>
    <row r="801" spans="1:2">
      <c r="A801" s="4" t="s">
        <v>1853</v>
      </c>
      <c r="B801" s="12">
        <v>3807.4087584223498</v>
      </c>
    </row>
    <row r="802" spans="1:2">
      <c r="A802" s="4" t="s">
        <v>2014</v>
      </c>
      <c r="B802" s="12">
        <v>3806.7519249592169</v>
      </c>
    </row>
    <row r="803" spans="1:2">
      <c r="A803" s="4" t="s">
        <v>1974</v>
      </c>
      <c r="B803" s="12">
        <v>3806.5176059113301</v>
      </c>
    </row>
    <row r="804" spans="1:2">
      <c r="A804" s="4" t="s">
        <v>1983</v>
      </c>
      <c r="B804" s="12">
        <v>3803.7495245901641</v>
      </c>
    </row>
    <row r="805" spans="1:2">
      <c r="A805" s="4" t="s">
        <v>1823</v>
      </c>
      <c r="B805" s="12">
        <v>3802.3161720969083</v>
      </c>
    </row>
    <row r="806" spans="1:2">
      <c r="A806" s="4" t="s">
        <v>5202</v>
      </c>
      <c r="B806" s="12">
        <v>3801.7597729468598</v>
      </c>
    </row>
    <row r="807" spans="1:2">
      <c r="A807" s="4" t="s">
        <v>5235</v>
      </c>
      <c r="B807" s="12">
        <v>3800.5941464199518</v>
      </c>
    </row>
    <row r="808" spans="1:2">
      <c r="A808" s="4" t="s">
        <v>5172</v>
      </c>
      <c r="B808" s="12">
        <v>3799.7796548956662</v>
      </c>
    </row>
    <row r="809" spans="1:2">
      <c r="A809" s="4" t="s">
        <v>1540</v>
      </c>
      <c r="B809" s="12">
        <v>3796.830489516864</v>
      </c>
    </row>
    <row r="810" spans="1:2">
      <c r="A810" s="4" t="s">
        <v>1863</v>
      </c>
      <c r="B810" s="12">
        <v>3794.2915036915506</v>
      </c>
    </row>
    <row r="811" spans="1:2">
      <c r="A811" s="4" t="s">
        <v>2065</v>
      </c>
      <c r="B811" s="12">
        <v>3793.3926472491908</v>
      </c>
    </row>
    <row r="812" spans="1:2">
      <c r="A812" s="4" t="s">
        <v>8541</v>
      </c>
      <c r="B812" s="12">
        <v>3785.5145414364642</v>
      </c>
    </row>
    <row r="813" spans="1:2">
      <c r="A813" s="4" t="s">
        <v>1833</v>
      </c>
      <c r="B813" s="12">
        <v>3783.3252103505838</v>
      </c>
    </row>
    <row r="814" spans="1:2">
      <c r="A814" s="4" t="s">
        <v>6197</v>
      </c>
      <c r="B814" s="12">
        <v>3783.2151165755922</v>
      </c>
    </row>
    <row r="815" spans="1:2">
      <c r="A815" s="4" t="s">
        <v>5192</v>
      </c>
      <c r="B815" s="12">
        <v>3781.1682937853102</v>
      </c>
    </row>
    <row r="816" spans="1:2">
      <c r="A816" s="4" t="s">
        <v>5337</v>
      </c>
      <c r="B816" s="12">
        <v>3778.5619330543927</v>
      </c>
    </row>
    <row r="817" spans="1:2">
      <c r="A817" s="4" t="s">
        <v>5246</v>
      </c>
      <c r="B817" s="12">
        <v>3775.7893553585814</v>
      </c>
    </row>
    <row r="818" spans="1:2">
      <c r="A818" s="4" t="s">
        <v>8551</v>
      </c>
      <c r="B818" s="12">
        <v>3774.5115172890733</v>
      </c>
    </row>
    <row r="819" spans="1:2">
      <c r="A819" s="4" t="s">
        <v>5224</v>
      </c>
      <c r="B819" s="12">
        <v>3773.9368064516129</v>
      </c>
    </row>
    <row r="820" spans="1:2">
      <c r="A820" s="4" t="s">
        <v>1814</v>
      </c>
      <c r="B820" s="12">
        <v>3767.5444020100499</v>
      </c>
    </row>
    <row r="821" spans="1:2">
      <c r="A821" s="4" t="s">
        <v>5438</v>
      </c>
      <c r="B821" s="12">
        <v>3765.4616360572868</v>
      </c>
    </row>
    <row r="822" spans="1:2">
      <c r="A822" s="4" t="s">
        <v>5367</v>
      </c>
      <c r="B822" s="12">
        <v>3756.2929765100666</v>
      </c>
    </row>
    <row r="823" spans="1:2">
      <c r="A823" s="4" t="s">
        <v>5388</v>
      </c>
      <c r="B823" s="12">
        <v>3750.877127946128</v>
      </c>
    </row>
    <row r="824" spans="1:2">
      <c r="A824" s="4" t="s">
        <v>682</v>
      </c>
      <c r="B824" s="12">
        <v>3738.5955208913651</v>
      </c>
    </row>
    <row r="825" spans="1:2">
      <c r="A825" s="4" t="s">
        <v>5854</v>
      </c>
      <c r="B825" s="12">
        <v>3732.3400121422378</v>
      </c>
    </row>
    <row r="826" spans="1:2">
      <c r="A826" s="4" t="s">
        <v>1794</v>
      </c>
      <c r="B826" s="12">
        <v>3727.0307088607601</v>
      </c>
    </row>
    <row r="827" spans="1:2">
      <c r="A827" s="4" t="s">
        <v>5747</v>
      </c>
      <c r="B827" s="12">
        <v>3726.0054463229076</v>
      </c>
    </row>
    <row r="828" spans="1:2">
      <c r="A828" s="4" t="s">
        <v>5418</v>
      </c>
      <c r="B828" s="12">
        <v>3725.5215845248108</v>
      </c>
    </row>
    <row r="829" spans="1:2">
      <c r="A829" s="4" t="s">
        <v>5428</v>
      </c>
      <c r="B829" s="12">
        <v>3721.9839999999999</v>
      </c>
    </row>
    <row r="830" spans="1:2">
      <c r="A830" s="4" t="s">
        <v>8591</v>
      </c>
      <c r="B830" s="12">
        <v>3717.5672770083097</v>
      </c>
    </row>
    <row r="831" spans="1:2">
      <c r="A831" s="4" t="s">
        <v>5357</v>
      </c>
      <c r="B831" s="12">
        <v>3706.8207422334167</v>
      </c>
    </row>
    <row r="832" spans="1:2">
      <c r="A832" s="4" t="s">
        <v>1671</v>
      </c>
      <c r="B832" s="12">
        <v>3701.2152155688627</v>
      </c>
    </row>
    <row r="833" spans="1:2">
      <c r="A833" s="4" t="s">
        <v>1764</v>
      </c>
      <c r="B833" s="12">
        <v>3686.0367035132822</v>
      </c>
    </row>
    <row r="834" spans="1:2">
      <c r="A834" s="4" t="s">
        <v>8561</v>
      </c>
      <c r="B834" s="12">
        <v>3683.6488261474269</v>
      </c>
    </row>
    <row r="835" spans="1:2">
      <c r="A835" s="4" t="s">
        <v>5802</v>
      </c>
      <c r="B835" s="12">
        <v>3683.3806593591903</v>
      </c>
    </row>
    <row r="836" spans="1:2">
      <c r="A836" s="4" t="s">
        <v>5409</v>
      </c>
      <c r="B836" s="12">
        <v>3679.4975324232078</v>
      </c>
    </row>
    <row r="837" spans="1:2">
      <c r="A837" s="4" t="s">
        <v>5377</v>
      </c>
      <c r="B837" s="12">
        <v>3676.2925135135133</v>
      </c>
    </row>
    <row r="838" spans="1:2">
      <c r="A838" s="4" t="s">
        <v>5757</v>
      </c>
      <c r="B838" s="12">
        <v>3675.9259788314989</v>
      </c>
    </row>
    <row r="839" spans="1:2">
      <c r="A839" s="4" t="s">
        <v>5399</v>
      </c>
      <c r="B839" s="12">
        <v>3675.6752646310429</v>
      </c>
    </row>
    <row r="840" spans="1:2">
      <c r="A840" s="4" t="s">
        <v>5822</v>
      </c>
      <c r="B840" s="12">
        <v>3672.1135897435897</v>
      </c>
    </row>
    <row r="841" spans="1:2">
      <c r="A841" s="4" t="s">
        <v>8612</v>
      </c>
      <c r="B841" s="12">
        <v>3670.652985994398</v>
      </c>
    </row>
    <row r="842" spans="1:2">
      <c r="A842" s="4" t="s">
        <v>8571</v>
      </c>
      <c r="B842" s="12">
        <v>3670.2117499999999</v>
      </c>
    </row>
    <row r="843" spans="1:2">
      <c r="A843" s="4" t="s">
        <v>5767</v>
      </c>
      <c r="B843" s="12">
        <v>3666.7966916524706</v>
      </c>
    </row>
    <row r="844" spans="1:2">
      <c r="A844" s="4" t="s">
        <v>1641</v>
      </c>
      <c r="B844" s="12">
        <v>3662.0090308219178</v>
      </c>
    </row>
    <row r="845" spans="1:2">
      <c r="A845" s="4" t="s">
        <v>6085</v>
      </c>
      <c r="B845" s="12">
        <v>3660.1889119718307</v>
      </c>
    </row>
    <row r="846" spans="1:2">
      <c r="A846" s="4" t="s">
        <v>5792</v>
      </c>
      <c r="B846" s="12">
        <v>3652.9651782682517</v>
      </c>
    </row>
    <row r="847" spans="1:2">
      <c r="A847" s="4" t="s">
        <v>1774</v>
      </c>
      <c r="B847" s="12">
        <v>3650.4017796610169</v>
      </c>
    </row>
    <row r="848" spans="1:2">
      <c r="A848" s="4" t="s">
        <v>8602</v>
      </c>
      <c r="B848" s="12">
        <v>3644.4299441340781</v>
      </c>
    </row>
    <row r="849" spans="1:2">
      <c r="A849" s="4" t="s">
        <v>1784</v>
      </c>
      <c r="B849" s="12">
        <v>3642.7951759729272</v>
      </c>
    </row>
    <row r="850" spans="1:2">
      <c r="A850" s="4" t="s">
        <v>8644</v>
      </c>
      <c r="B850" s="12">
        <v>3642.6458309859158</v>
      </c>
    </row>
    <row r="851" spans="1:2">
      <c r="A851" s="4" t="s">
        <v>8581</v>
      </c>
      <c r="B851" s="12">
        <v>3640.5499264909849</v>
      </c>
    </row>
    <row r="852" spans="1:2">
      <c r="A852" s="4" t="s">
        <v>12732</v>
      </c>
      <c r="B852" s="12">
        <v>3640.3892691771271</v>
      </c>
    </row>
    <row r="853" spans="1:2">
      <c r="A853" s="4" t="s">
        <v>5777</v>
      </c>
      <c r="B853" s="12">
        <v>3638.4755879354293</v>
      </c>
    </row>
    <row r="854" spans="1:2">
      <c r="A854" s="4" t="s">
        <v>697</v>
      </c>
      <c r="B854" s="12">
        <v>3638.2769230769231</v>
      </c>
    </row>
    <row r="855" spans="1:2">
      <c r="A855" s="4" t="s">
        <v>1804</v>
      </c>
      <c r="B855" s="12">
        <v>3637.7896382978729</v>
      </c>
    </row>
    <row r="856" spans="1:2">
      <c r="A856" s="4" t="s">
        <v>5782</v>
      </c>
      <c r="B856" s="12">
        <v>3636.5266258503398</v>
      </c>
    </row>
    <row r="857" spans="1:2">
      <c r="A857" s="4" t="s">
        <v>6126</v>
      </c>
      <c r="B857" s="12">
        <v>3633.6064072398194</v>
      </c>
    </row>
    <row r="858" spans="1:2">
      <c r="A858" s="4" t="s">
        <v>5833</v>
      </c>
      <c r="B858" s="12">
        <v>3626.6075559350979</v>
      </c>
    </row>
    <row r="859" spans="1:2">
      <c r="A859" s="4" t="s">
        <v>5844</v>
      </c>
      <c r="B859" s="12">
        <v>3618.5001765719207</v>
      </c>
    </row>
    <row r="860" spans="1:2">
      <c r="A860" s="4" t="s">
        <v>5448</v>
      </c>
      <c r="B860" s="12">
        <v>3616.488080136402</v>
      </c>
    </row>
    <row r="861" spans="1:2">
      <c r="A861" s="4" t="s">
        <v>8633</v>
      </c>
      <c r="B861" s="12">
        <v>3612.1127707454289</v>
      </c>
    </row>
    <row r="862" spans="1:2">
      <c r="A862" s="4" t="s">
        <v>687</v>
      </c>
      <c r="B862" s="12">
        <v>3608.2089985974758</v>
      </c>
    </row>
    <row r="863" spans="1:2">
      <c r="A863" s="4" t="s">
        <v>1596</v>
      </c>
      <c r="B863" s="12">
        <v>3607.0415095320627</v>
      </c>
    </row>
    <row r="864" spans="1:2">
      <c r="A864" s="4" t="s">
        <v>672</v>
      </c>
      <c r="B864" s="12">
        <v>3601.7143539325843</v>
      </c>
    </row>
    <row r="865" spans="1:2">
      <c r="A865" s="4" t="s">
        <v>8727</v>
      </c>
      <c r="B865" s="12">
        <v>3592.0963404255322</v>
      </c>
    </row>
    <row r="866" spans="1:2">
      <c r="A866" s="4" t="s">
        <v>616</v>
      </c>
      <c r="B866" s="12">
        <v>3591.7611502890172</v>
      </c>
    </row>
    <row r="867" spans="1:2">
      <c r="A867" s="4" t="s">
        <v>8716</v>
      </c>
      <c r="B867" s="12">
        <v>3589.9050579915138</v>
      </c>
    </row>
    <row r="868" spans="1:2">
      <c r="A868" s="4" t="s">
        <v>8655</v>
      </c>
      <c r="B868" s="12">
        <v>3577.924373937677</v>
      </c>
    </row>
    <row r="869" spans="1:2">
      <c r="A869" s="4" t="s">
        <v>5936</v>
      </c>
      <c r="B869" s="12">
        <v>3577.0877386759585</v>
      </c>
    </row>
    <row r="870" spans="1:2">
      <c r="A870" s="4" t="s">
        <v>8706</v>
      </c>
      <c r="B870" s="12">
        <v>3576.2115197740113</v>
      </c>
    </row>
    <row r="871" spans="1:2">
      <c r="A871" s="4" t="s">
        <v>536</v>
      </c>
      <c r="B871" s="12">
        <v>3565.8144532374095</v>
      </c>
    </row>
    <row r="872" spans="1:2">
      <c r="A872" s="4" t="s">
        <v>1651</v>
      </c>
      <c r="B872" s="12">
        <v>3561.6009672977625</v>
      </c>
    </row>
    <row r="873" spans="1:2">
      <c r="A873" s="4" t="s">
        <v>8622</v>
      </c>
      <c r="B873" s="12">
        <v>3561.3005980253879</v>
      </c>
    </row>
    <row r="874" spans="1:2">
      <c r="A874" s="4" t="s">
        <v>1656</v>
      </c>
      <c r="B874" s="12">
        <v>3549.7115889939814</v>
      </c>
    </row>
    <row r="875" spans="1:2">
      <c r="A875" s="4" t="s">
        <v>8767</v>
      </c>
      <c r="B875" s="12">
        <v>3548.8937911301864</v>
      </c>
    </row>
    <row r="876" spans="1:2">
      <c r="A876" s="4" t="s">
        <v>1626</v>
      </c>
      <c r="B876" s="12">
        <v>3547.6292020725391</v>
      </c>
    </row>
    <row r="877" spans="1:2">
      <c r="A877" s="4" t="s">
        <v>1676</v>
      </c>
      <c r="B877" s="12">
        <v>3544.6118412017167</v>
      </c>
    </row>
    <row r="878" spans="1:2">
      <c r="A878" s="4" t="s">
        <v>1661</v>
      </c>
      <c r="B878" s="12">
        <v>3543.4308419243985</v>
      </c>
    </row>
    <row r="879" spans="1:2">
      <c r="A879" s="4" t="s">
        <v>8737</v>
      </c>
      <c r="B879" s="12">
        <v>3541.9794285714288</v>
      </c>
    </row>
    <row r="880" spans="1:2">
      <c r="A880" s="4" t="s">
        <v>1729</v>
      </c>
      <c r="B880" s="12">
        <v>3540.7833159722227</v>
      </c>
    </row>
    <row r="881" spans="1:2">
      <c r="A881" s="4" t="s">
        <v>1631</v>
      </c>
      <c r="B881" s="12">
        <v>3539.5025099223471</v>
      </c>
    </row>
    <row r="882" spans="1:2">
      <c r="A882" s="4" t="s">
        <v>6116</v>
      </c>
      <c r="B882" s="12">
        <v>3539.3942093862815</v>
      </c>
    </row>
    <row r="883" spans="1:2">
      <c r="A883" s="4" t="s">
        <v>6227</v>
      </c>
      <c r="B883" s="12">
        <v>3537.4146455696205</v>
      </c>
    </row>
    <row r="884" spans="1:2">
      <c r="A884" s="4" t="s">
        <v>8808</v>
      </c>
      <c r="B884" s="12">
        <v>3532.4515587392557</v>
      </c>
    </row>
    <row r="885" spans="1:2">
      <c r="A885" s="4" t="s">
        <v>1616</v>
      </c>
      <c r="B885" s="12">
        <v>3532.2649541918754</v>
      </c>
    </row>
    <row r="886" spans="1:2">
      <c r="A886" s="4" t="s">
        <v>1550</v>
      </c>
      <c r="B886" s="12">
        <v>3531.1478571428574</v>
      </c>
    </row>
    <row r="887" spans="1:2">
      <c r="A887" s="4" t="s">
        <v>1606</v>
      </c>
      <c r="B887" s="12">
        <v>3530.1758744588742</v>
      </c>
    </row>
    <row r="888" spans="1:2">
      <c r="A888" s="4" t="s">
        <v>8665</v>
      </c>
      <c r="B888" s="12">
        <v>3528.4293865905852</v>
      </c>
    </row>
    <row r="889" spans="1:2">
      <c r="A889" s="4" t="s">
        <v>8675</v>
      </c>
      <c r="B889" s="12">
        <v>3524.8731509971508</v>
      </c>
    </row>
    <row r="890" spans="1:2">
      <c r="A890" s="4" t="s">
        <v>1744</v>
      </c>
      <c r="B890" s="12">
        <v>3524.6729965397926</v>
      </c>
    </row>
    <row r="891" spans="1:2">
      <c r="A891" s="4" t="s">
        <v>1754</v>
      </c>
      <c r="B891" s="12">
        <v>3520.7018275862069</v>
      </c>
    </row>
    <row r="892" spans="1:2">
      <c r="A892" s="4" t="s">
        <v>8685</v>
      </c>
      <c r="B892" s="12">
        <v>3513.3081079545454</v>
      </c>
    </row>
    <row r="893" spans="1:2">
      <c r="A893" s="4" t="s">
        <v>8696</v>
      </c>
      <c r="B893" s="12">
        <v>3510.465048364154</v>
      </c>
    </row>
    <row r="894" spans="1:2">
      <c r="A894" s="4" t="s">
        <v>6216</v>
      </c>
      <c r="B894" s="12">
        <v>3507.6717173913044</v>
      </c>
    </row>
    <row r="895" spans="1:2">
      <c r="A895" s="4" t="s">
        <v>6268</v>
      </c>
      <c r="B895" s="12">
        <v>3503.9357822944894</v>
      </c>
    </row>
    <row r="896" spans="1:2">
      <c r="A896" s="4" t="s">
        <v>1724</v>
      </c>
      <c r="B896" s="12">
        <v>3496.1421181581236</v>
      </c>
    </row>
    <row r="897" spans="1:2">
      <c r="A897" s="4" t="s">
        <v>5925</v>
      </c>
      <c r="B897" s="12">
        <v>3494.9125021758055</v>
      </c>
    </row>
    <row r="898" spans="1:2">
      <c r="A898" s="4" t="s">
        <v>1734</v>
      </c>
      <c r="B898" s="12">
        <v>3490.7914782608696</v>
      </c>
    </row>
    <row r="899" spans="1:2">
      <c r="A899" s="4" t="s">
        <v>1535</v>
      </c>
      <c r="B899" s="12">
        <v>3490.6584545454543</v>
      </c>
    </row>
    <row r="900" spans="1:2">
      <c r="A900" s="4" t="s">
        <v>606</v>
      </c>
      <c r="B900" s="12">
        <v>3488.2193218390803</v>
      </c>
    </row>
    <row r="901" spans="1:2">
      <c r="A901" s="4" t="s">
        <v>6095</v>
      </c>
      <c r="B901" s="12">
        <v>3485.9660344827585</v>
      </c>
    </row>
    <row r="902" spans="1:2">
      <c r="A902" s="4" t="s">
        <v>6206</v>
      </c>
      <c r="B902" s="12">
        <v>3485.174680290645</v>
      </c>
    </row>
    <row r="903" spans="1:2">
      <c r="A903" s="4" t="s">
        <v>6011</v>
      </c>
      <c r="B903" s="12">
        <v>3477.5054592462752</v>
      </c>
    </row>
    <row r="904" spans="1:2">
      <c r="A904" s="4" t="s">
        <v>6106</v>
      </c>
      <c r="B904" s="12">
        <v>3465.5893907524933</v>
      </c>
    </row>
    <row r="905" spans="1:2">
      <c r="A905" s="4" t="s">
        <v>5972</v>
      </c>
      <c r="B905" s="12">
        <v>3460.0132304309586</v>
      </c>
    </row>
    <row r="906" spans="1:2">
      <c r="A906" s="4" t="s">
        <v>6075</v>
      </c>
      <c r="B906" s="12">
        <v>3458.9406836555363</v>
      </c>
    </row>
    <row r="907" spans="1:2">
      <c r="A907" s="4" t="s">
        <v>1690</v>
      </c>
      <c r="B907" s="12">
        <v>3451.0905398075238</v>
      </c>
    </row>
    <row r="908" spans="1:2">
      <c r="A908" s="4" t="s">
        <v>5884</v>
      </c>
      <c r="B908" s="12">
        <v>3444.6377436347675</v>
      </c>
    </row>
    <row r="909" spans="1:2">
      <c r="A909" s="4" t="s">
        <v>5905</v>
      </c>
      <c r="B909" s="12">
        <v>3444.5107530647988</v>
      </c>
    </row>
    <row r="910" spans="1:2">
      <c r="A910" s="4" t="s">
        <v>8757</v>
      </c>
      <c r="B910" s="12">
        <v>3442.3857417503586</v>
      </c>
    </row>
    <row r="911" spans="1:2">
      <c r="A911" s="4" t="s">
        <v>5915</v>
      </c>
      <c r="B911" s="12">
        <v>3438.6824685314682</v>
      </c>
    </row>
    <row r="912" spans="1:2">
      <c r="A912" s="4" t="s">
        <v>1694</v>
      </c>
      <c r="B912" s="12">
        <v>3435.6844978165936</v>
      </c>
    </row>
    <row r="913" spans="1:2">
      <c r="A913" s="4" t="s">
        <v>1704</v>
      </c>
      <c r="B913" s="12">
        <v>3431.6217155322861</v>
      </c>
    </row>
    <row r="914" spans="1:2">
      <c r="A914" s="4" t="s">
        <v>5895</v>
      </c>
      <c r="B914" s="12">
        <v>3428.6251578947367</v>
      </c>
    </row>
    <row r="915" spans="1:2">
      <c r="A915" s="4" t="s">
        <v>1714</v>
      </c>
      <c r="B915" s="12">
        <v>3426.8035457715782</v>
      </c>
    </row>
    <row r="916" spans="1:2">
      <c r="A916" s="4" t="s">
        <v>6248</v>
      </c>
      <c r="B916" s="12">
        <v>3352.3200910730388</v>
      </c>
    </row>
    <row r="917" spans="1:2">
      <c r="A917" s="4" t="s">
        <v>6329</v>
      </c>
      <c r="B917" s="12">
        <v>3325.0400581915846</v>
      </c>
    </row>
    <row r="918" spans="1:2">
      <c r="A918" s="4" t="s">
        <v>6288</v>
      </c>
      <c r="B918" s="12">
        <v>3319.558117117117</v>
      </c>
    </row>
    <row r="919" spans="1:2">
      <c r="A919" s="4" t="s">
        <v>6238</v>
      </c>
      <c r="B919" s="12">
        <v>3317.9642511251122</v>
      </c>
    </row>
    <row r="920" spans="1:2">
      <c r="A920" s="4" t="s">
        <v>6298</v>
      </c>
      <c r="B920" s="12">
        <v>3299.9783261455523</v>
      </c>
    </row>
    <row r="921" spans="1:2">
      <c r="A921" s="4" t="s">
        <v>6278</v>
      </c>
      <c r="B921" s="12">
        <v>3296.7691223021584</v>
      </c>
    </row>
    <row r="922" spans="1:2">
      <c r="A922" s="4" t="s">
        <v>6258</v>
      </c>
      <c r="B922" s="12">
        <v>3220.8313644524233</v>
      </c>
    </row>
    <row r="923" spans="1:2">
      <c r="A923" s="4" t="s">
        <v>6318</v>
      </c>
      <c r="B923" s="12">
        <v>3217.3087921146953</v>
      </c>
    </row>
    <row r="924" spans="1:2">
      <c r="A924" s="4" t="s">
        <v>6044</v>
      </c>
      <c r="B924" s="12">
        <v>3208.4038763250887</v>
      </c>
    </row>
    <row r="925" spans="1:2">
      <c r="A925" s="4" t="s">
        <v>6308</v>
      </c>
      <c r="B925" s="12">
        <v>3194.583246636771</v>
      </c>
    </row>
    <row r="926" spans="1:2">
      <c r="A926" s="4" t="s">
        <v>1560</v>
      </c>
      <c r="B926" s="12">
        <v>3169.3025187835419</v>
      </c>
    </row>
    <row r="927" spans="1:2">
      <c r="A927" s="4" t="s">
        <v>5961</v>
      </c>
      <c r="B927" s="12">
        <v>3164.6992202643169</v>
      </c>
    </row>
    <row r="928" spans="1:2">
      <c r="A928" s="4" t="s">
        <v>6054</v>
      </c>
      <c r="B928" s="12">
        <v>3164.6386103663981</v>
      </c>
    </row>
    <row r="929" spans="1:2">
      <c r="A929" s="4" t="s">
        <v>8798</v>
      </c>
      <c r="B929" s="12">
        <v>3159.0099090909089</v>
      </c>
    </row>
    <row r="930" spans="1:2">
      <c r="A930" s="4" t="s">
        <v>1570</v>
      </c>
      <c r="B930" s="12">
        <v>3150.9198376449599</v>
      </c>
    </row>
    <row r="931" spans="1:2">
      <c r="A931" s="4" t="s">
        <v>6022</v>
      </c>
      <c r="B931" s="12">
        <v>3149.6039329805994</v>
      </c>
    </row>
    <row r="932" spans="1:2">
      <c r="A932" s="4" t="s">
        <v>8747</v>
      </c>
      <c r="B932" s="12">
        <v>3145.2549769452453</v>
      </c>
    </row>
    <row r="933" spans="1:2">
      <c r="A933" s="4" t="s">
        <v>6033</v>
      </c>
      <c r="B933" s="12">
        <v>3143.512192409532</v>
      </c>
    </row>
    <row r="934" spans="1:2">
      <c r="A934" s="4" t="s">
        <v>1576</v>
      </c>
      <c r="B934" s="12">
        <v>3141.2514285714283</v>
      </c>
    </row>
    <row r="935" spans="1:2">
      <c r="A935" s="4" t="s">
        <v>5874</v>
      </c>
      <c r="B935" s="12">
        <v>3103.3499266136159</v>
      </c>
    </row>
    <row r="936" spans="1:2">
      <c r="A936" s="4" t="s">
        <v>1586</v>
      </c>
      <c r="B936" s="12">
        <v>3100.6238609625671</v>
      </c>
    </row>
    <row r="937" spans="1:2">
      <c r="A937" s="4" t="s">
        <v>5992</v>
      </c>
      <c r="B937" s="12">
        <v>3099.1486902654865</v>
      </c>
    </row>
    <row r="938" spans="1:2">
      <c r="A938" s="4" t="s">
        <v>5982</v>
      </c>
      <c r="B938" s="12">
        <v>3099.0940756901159</v>
      </c>
    </row>
    <row r="939" spans="1:2">
      <c r="A939" s="4" t="s">
        <v>1581</v>
      </c>
      <c r="B939" s="12">
        <v>3091.4820925266904</v>
      </c>
    </row>
    <row r="940" spans="1:2">
      <c r="A940" s="4" t="s">
        <v>5951</v>
      </c>
      <c r="B940" s="12">
        <v>3086.7528546099293</v>
      </c>
    </row>
    <row r="941" spans="1:2">
      <c r="A941" s="4" t="s">
        <v>5941</v>
      </c>
      <c r="B941" s="12">
        <v>3079.6206074600359</v>
      </c>
    </row>
    <row r="942" spans="1:2">
      <c r="A942" s="4" t="s">
        <v>6065</v>
      </c>
      <c r="B942" s="12">
        <v>3079.0285111111111</v>
      </c>
    </row>
    <row r="943" spans="1:2">
      <c r="A943" s="4" t="s">
        <v>5864</v>
      </c>
      <c r="B943" s="12">
        <v>3076.6000788308238</v>
      </c>
    </row>
    <row r="944" spans="1:2">
      <c r="A944" s="4" t="s">
        <v>6002</v>
      </c>
      <c r="B944" s="12">
        <v>3065.1236264418808</v>
      </c>
    </row>
    <row r="945" spans="1:2">
      <c r="A945" s="4" t="s">
        <v>471</v>
      </c>
      <c r="B945" s="12">
        <v>2679.3832267441858</v>
      </c>
    </row>
    <row r="946" spans="1:2">
      <c r="A946" s="4" t="s">
        <v>460</v>
      </c>
      <c r="B946" s="12">
        <v>2582.6423468795356</v>
      </c>
    </row>
    <row r="947" spans="1:2">
      <c r="A947" s="4" t="s">
        <v>8777</v>
      </c>
      <c r="B947" s="12">
        <v>2568.699188405797</v>
      </c>
    </row>
    <row r="948" spans="1:2">
      <c r="A948" s="4" t="s">
        <v>8788</v>
      </c>
      <c r="B948" s="12">
        <v>2560.9113806078149</v>
      </c>
    </row>
    <row r="949" spans="1:2">
      <c r="A949" s="4" t="s">
        <v>8859</v>
      </c>
      <c r="B949" s="12">
        <v>2491.6718538011696</v>
      </c>
    </row>
    <row r="950" spans="1:2">
      <c r="A950" s="4" t="s">
        <v>8819</v>
      </c>
      <c r="B950" s="12">
        <v>2472.1252154294034</v>
      </c>
    </row>
    <row r="951" spans="1:2">
      <c r="A951" s="4" t="s">
        <v>8839</v>
      </c>
      <c r="B951" s="12">
        <v>2467.9616005830903</v>
      </c>
    </row>
    <row r="952" spans="1:2">
      <c r="A952" s="4" t="s">
        <v>8829</v>
      </c>
      <c r="B952" s="12">
        <v>2439.2743576642338</v>
      </c>
    </row>
    <row r="953" spans="1:2">
      <c r="A953" s="4" t="s">
        <v>491</v>
      </c>
      <c r="B953" s="12">
        <v>2415.2226877761409</v>
      </c>
    </row>
    <row r="954" spans="1:2">
      <c r="A954" s="4" t="s">
        <v>596</v>
      </c>
      <c r="B954" s="12">
        <v>2410.8628374816985</v>
      </c>
    </row>
    <row r="955" spans="1:2">
      <c r="A955" s="4" t="s">
        <v>481</v>
      </c>
      <c r="B955" s="12">
        <v>2379.6147058823531</v>
      </c>
    </row>
    <row r="956" spans="1:2">
      <c r="A956" s="4" t="s">
        <v>586</v>
      </c>
      <c r="B956" s="12">
        <v>2351.4489765051399</v>
      </c>
    </row>
    <row r="957" spans="1:2">
      <c r="A957" s="4" t="s">
        <v>8849</v>
      </c>
      <c r="B957" s="12">
        <v>2341.7324457478007</v>
      </c>
    </row>
    <row r="958" spans="1:2">
      <c r="A958" s="4" t="s">
        <v>541</v>
      </c>
      <c r="B958" s="12">
        <v>2232.9433786982249</v>
      </c>
    </row>
    <row r="959" spans="1:2">
      <c r="A959" s="4" t="s">
        <v>576</v>
      </c>
      <c r="B959" s="12">
        <v>2197.1547227138644</v>
      </c>
    </row>
    <row r="960" spans="1:2">
      <c r="A960" s="4" t="s">
        <v>8919</v>
      </c>
      <c r="B960" s="12">
        <v>2191.8178861911992</v>
      </c>
    </row>
    <row r="961" spans="1:2">
      <c r="A961" s="4" t="s">
        <v>566</v>
      </c>
      <c r="B961" s="12">
        <v>2185.8770709010341</v>
      </c>
    </row>
    <row r="962" spans="1:2">
      <c r="A962" s="4" t="s">
        <v>8899</v>
      </c>
      <c r="B962" s="12">
        <v>2183.6124398216944</v>
      </c>
    </row>
    <row r="963" spans="1:2">
      <c r="A963" s="4" t="s">
        <v>8909</v>
      </c>
      <c r="B963" s="12">
        <v>2183.2922839879157</v>
      </c>
    </row>
    <row r="964" spans="1:2">
      <c r="A964" s="4" t="s">
        <v>496</v>
      </c>
      <c r="B964" s="12">
        <v>2181.5543650075415</v>
      </c>
    </row>
    <row r="965" spans="1:2">
      <c r="A965" s="4" t="s">
        <v>506</v>
      </c>
      <c r="B965" s="12">
        <v>2178.5272469879519</v>
      </c>
    </row>
    <row r="966" spans="1:2">
      <c r="A966" s="4" t="s">
        <v>641</v>
      </c>
      <c r="B966" s="12">
        <v>2172.465796992481</v>
      </c>
    </row>
    <row r="967" spans="1:2">
      <c r="A967" s="4" t="s">
        <v>556</v>
      </c>
      <c r="B967" s="12">
        <v>2164.1511111111108</v>
      </c>
    </row>
    <row r="968" spans="1:2">
      <c r="A968" s="4" t="s">
        <v>526</v>
      </c>
      <c r="B968" s="12">
        <v>2158.0779525222551</v>
      </c>
    </row>
    <row r="969" spans="1:2">
      <c r="A969" s="4" t="s">
        <v>662</v>
      </c>
      <c r="B969" s="12">
        <v>2157.0255765765764</v>
      </c>
    </row>
    <row r="970" spans="1:2">
      <c r="A970" s="4" t="s">
        <v>516</v>
      </c>
      <c r="B970" s="12">
        <v>2154.1984077961015</v>
      </c>
    </row>
    <row r="971" spans="1:2">
      <c r="A971" s="4" t="s">
        <v>631</v>
      </c>
      <c r="B971" s="12">
        <v>2152.4927575757574</v>
      </c>
    </row>
    <row r="972" spans="1:2">
      <c r="A972" s="4" t="s">
        <v>621</v>
      </c>
      <c r="B972" s="12">
        <v>2146.3981089258696</v>
      </c>
    </row>
    <row r="973" spans="1:2">
      <c r="A973" s="4" t="s">
        <v>652</v>
      </c>
      <c r="B973" s="12">
        <v>2145.5943690476188</v>
      </c>
    </row>
    <row r="974" spans="1:2">
      <c r="A974" s="4" t="s">
        <v>8869</v>
      </c>
      <c r="B974" s="12">
        <v>2145.0341958146487</v>
      </c>
    </row>
    <row r="975" spans="1:2">
      <c r="A975" s="4" t="s">
        <v>8879</v>
      </c>
      <c r="B975" s="12">
        <v>2144.2863413173654</v>
      </c>
    </row>
    <row r="976" spans="1:2">
      <c r="A976" s="4" t="s">
        <v>8929</v>
      </c>
      <c r="B976" s="12">
        <v>2135.351578386606</v>
      </c>
    </row>
    <row r="977" spans="1:2">
      <c r="A977" s="4" t="s">
        <v>546</v>
      </c>
      <c r="B977" s="12">
        <v>2131.3398805970146</v>
      </c>
    </row>
    <row r="978" spans="1:2">
      <c r="A978" s="4" t="s">
        <v>8939</v>
      </c>
      <c r="B978" s="12">
        <v>2126.0938658536584</v>
      </c>
    </row>
    <row r="979" spans="1:2">
      <c r="A979" s="4" t="s">
        <v>8960</v>
      </c>
      <c r="B979" s="12">
        <v>2125.108717557252</v>
      </c>
    </row>
    <row r="980" spans="1:2">
      <c r="A980" s="4" t="s">
        <v>12722</v>
      </c>
      <c r="B980" s="12">
        <v>2118.3500303951369</v>
      </c>
    </row>
    <row r="981" spans="1:2">
      <c r="A981" s="4" t="s">
        <v>8970</v>
      </c>
      <c r="B981" s="12">
        <v>2110.6962297090354</v>
      </c>
    </row>
    <row r="982" spans="1:2">
      <c r="A982" s="4" t="s">
        <v>8889</v>
      </c>
      <c r="B982" s="12">
        <v>2104.9589716840537</v>
      </c>
    </row>
    <row r="983" spans="1:2">
      <c r="A983" s="4" t="s">
        <v>9031</v>
      </c>
      <c r="B983" s="12">
        <v>2095.3105061728397</v>
      </c>
    </row>
    <row r="984" spans="1:2">
      <c r="A984" s="4" t="s">
        <v>8950</v>
      </c>
      <c r="B984" s="12">
        <v>2094.6867125382264</v>
      </c>
    </row>
    <row r="985" spans="1:2">
      <c r="A985" s="4" t="s">
        <v>8990</v>
      </c>
      <c r="B985" s="12">
        <v>2092.9907055214726</v>
      </c>
    </row>
    <row r="986" spans="1:2">
      <c r="A986" s="4" t="s">
        <v>9011</v>
      </c>
      <c r="B986" s="12">
        <v>2083.541242703533</v>
      </c>
    </row>
    <row r="987" spans="1:2">
      <c r="A987" s="4" t="s">
        <v>9042</v>
      </c>
      <c r="B987" s="12">
        <v>2074.4384024767801</v>
      </c>
    </row>
    <row r="988" spans="1:2">
      <c r="A988" s="4" t="s">
        <v>9001</v>
      </c>
      <c r="B988" s="12">
        <v>2069.0493497688753</v>
      </c>
    </row>
    <row r="989" spans="1:2">
      <c r="A989" s="4" t="s">
        <v>9073</v>
      </c>
      <c r="B989" s="12">
        <v>2066.0572015503872</v>
      </c>
    </row>
    <row r="990" spans="1:2">
      <c r="A990" s="4" t="s">
        <v>8980</v>
      </c>
      <c r="B990" s="12">
        <v>2061.854230769231</v>
      </c>
    </row>
    <row r="991" spans="1:2">
      <c r="A991" s="4" t="s">
        <v>9021</v>
      </c>
      <c r="B991" s="12">
        <v>2056.689975270479</v>
      </c>
    </row>
    <row r="992" spans="1:2">
      <c r="A992" s="4" t="s">
        <v>9084</v>
      </c>
      <c r="B992" s="12">
        <v>2016.9135638629284</v>
      </c>
    </row>
    <row r="993" spans="1:2">
      <c r="A993" s="4" t="s">
        <v>9053</v>
      </c>
      <c r="B993" s="12">
        <v>1998.9738615863139</v>
      </c>
    </row>
    <row r="994" spans="1:2">
      <c r="A994" s="4" t="s">
        <v>9155</v>
      </c>
      <c r="B994" s="12">
        <v>1995.5749485179406</v>
      </c>
    </row>
    <row r="995" spans="1:2">
      <c r="A995" s="4" t="s">
        <v>9063</v>
      </c>
      <c r="B995" s="12">
        <v>1986.8705031055899</v>
      </c>
    </row>
    <row r="996" spans="1:2">
      <c r="A996" s="4" t="s">
        <v>9237</v>
      </c>
      <c r="B996" s="12">
        <v>1972.0358684627574</v>
      </c>
    </row>
    <row r="997" spans="1:2">
      <c r="A997" s="4" t="s">
        <v>9175</v>
      </c>
      <c r="B997" s="12">
        <v>1967.462320754717</v>
      </c>
    </row>
    <row r="998" spans="1:2">
      <c r="A998" s="4" t="s">
        <v>9104</v>
      </c>
      <c r="B998" s="12">
        <v>1966.7836875</v>
      </c>
    </row>
    <row r="999" spans="1:2">
      <c r="A999" s="4" t="s">
        <v>9205</v>
      </c>
      <c r="B999" s="12">
        <v>1962.8232088607595</v>
      </c>
    </row>
    <row r="1000" spans="1:2">
      <c r="A1000" s="4" t="s">
        <v>9114</v>
      </c>
      <c r="B1000" s="12">
        <v>1960.2650470957612</v>
      </c>
    </row>
    <row r="1001" spans="1:2">
      <c r="A1001" s="4" t="s">
        <v>9094</v>
      </c>
      <c r="B1001" s="12">
        <v>1956.396053291536</v>
      </c>
    </row>
    <row r="1002" spans="1:2">
      <c r="A1002" s="4" t="s">
        <v>9144</v>
      </c>
      <c r="B1002" s="12">
        <v>1950.6934162754303</v>
      </c>
    </row>
    <row r="1003" spans="1:2">
      <c r="A1003" s="4" t="s">
        <v>9402</v>
      </c>
      <c r="B1003" s="12">
        <v>1947.8662356792142</v>
      </c>
    </row>
    <row r="1004" spans="1:2">
      <c r="A1004" s="4" t="s">
        <v>9124</v>
      </c>
      <c r="B1004" s="12">
        <v>1941.5819305993689</v>
      </c>
    </row>
    <row r="1005" spans="1:2">
      <c r="A1005" s="4" t="s">
        <v>9133</v>
      </c>
      <c r="B1005" s="12">
        <v>1937.0324818325437</v>
      </c>
    </row>
    <row r="1006" spans="1:2">
      <c r="A1006" s="4" t="s">
        <v>9165</v>
      </c>
      <c r="B1006" s="12">
        <v>1933.8828582677163</v>
      </c>
    </row>
    <row r="1007" spans="1:2">
      <c r="A1007" s="4" t="s">
        <v>9298</v>
      </c>
      <c r="B1007" s="12">
        <v>1929.2086932907348</v>
      </c>
    </row>
    <row r="1008" spans="1:2">
      <c r="A1008" s="4" t="s">
        <v>9391</v>
      </c>
      <c r="B1008" s="12">
        <v>1923.8442810457516</v>
      </c>
    </row>
    <row r="1009" spans="1:2">
      <c r="A1009" s="4" t="s">
        <v>9185</v>
      </c>
      <c r="B1009" s="12">
        <v>1918.962658692185</v>
      </c>
    </row>
    <row r="1010" spans="1:2">
      <c r="A1010" s="4" t="s">
        <v>9195</v>
      </c>
      <c r="B1010" s="12">
        <v>1918.3932292993629</v>
      </c>
    </row>
    <row r="1011" spans="1:2">
      <c r="A1011" s="4" t="s">
        <v>9380</v>
      </c>
      <c r="B1011" s="12">
        <v>1913.4483848631239</v>
      </c>
    </row>
    <row r="1012" spans="1:2">
      <c r="A1012" s="4" t="s">
        <v>9247</v>
      </c>
      <c r="B1012" s="12">
        <v>1911.3005407166127</v>
      </c>
    </row>
    <row r="1013" spans="1:2">
      <c r="A1013" s="4" t="s">
        <v>9216</v>
      </c>
      <c r="B1013" s="12">
        <v>1909.4592289348172</v>
      </c>
    </row>
    <row r="1014" spans="1:2">
      <c r="A1014" s="4" t="s">
        <v>9257</v>
      </c>
      <c r="B1014" s="12">
        <v>1908.7756948051947</v>
      </c>
    </row>
    <row r="1015" spans="1:2">
      <c r="A1015" s="4" t="s">
        <v>9226</v>
      </c>
      <c r="B1015" s="12">
        <v>1908.0911746031745</v>
      </c>
    </row>
    <row r="1016" spans="1:2">
      <c r="A1016" s="4" t="s">
        <v>9267</v>
      </c>
      <c r="B1016" s="12">
        <v>1907.5546721044047</v>
      </c>
    </row>
    <row r="1017" spans="1:2">
      <c r="A1017" s="4" t="s">
        <v>9338</v>
      </c>
      <c r="B1017" s="12">
        <v>1907.23452</v>
      </c>
    </row>
    <row r="1018" spans="1:2">
      <c r="A1018" s="4" t="s">
        <v>9370</v>
      </c>
      <c r="B1018" s="12">
        <v>1905.9082285251216</v>
      </c>
    </row>
    <row r="1019" spans="1:2">
      <c r="A1019" s="4" t="s">
        <v>9318</v>
      </c>
      <c r="B1019" s="12">
        <v>1905.8908699839485</v>
      </c>
    </row>
    <row r="1020" spans="1:2">
      <c r="A1020" s="4" t="s">
        <v>9278</v>
      </c>
      <c r="B1020" s="12">
        <v>1901.0160243902442</v>
      </c>
    </row>
    <row r="1021" spans="1:2">
      <c r="A1021" s="4" t="s">
        <v>9349</v>
      </c>
      <c r="B1021" s="12">
        <v>1899.9134271844659</v>
      </c>
    </row>
    <row r="1022" spans="1:2">
      <c r="A1022" s="4" t="s">
        <v>9288</v>
      </c>
      <c r="B1022" s="12">
        <v>1899.3358971061093</v>
      </c>
    </row>
    <row r="1023" spans="1:2">
      <c r="A1023" s="4" t="s">
        <v>9359</v>
      </c>
      <c r="B1023" s="12">
        <v>1892.9300967741938</v>
      </c>
    </row>
    <row r="1024" spans="1:2">
      <c r="A1024" s="4" t="s">
        <v>9308</v>
      </c>
      <c r="B1024" s="12">
        <v>1891.3937221324718</v>
      </c>
    </row>
    <row r="1025" spans="1:2">
      <c r="A1025" s="4" t="s">
        <v>9328</v>
      </c>
      <c r="B1025" s="12">
        <v>1878.5604294871796</v>
      </c>
    </row>
    <row r="1026" spans="1:2">
      <c r="A1026" s="4" t="s">
        <v>9432</v>
      </c>
      <c r="B1026" s="12">
        <v>1858.5224426229508</v>
      </c>
    </row>
    <row r="1027" spans="1:2">
      <c r="A1027" s="4" t="s">
        <v>9463</v>
      </c>
      <c r="B1027" s="12">
        <v>1831.3011644736841</v>
      </c>
    </row>
    <row r="1028" spans="1:2">
      <c r="A1028" s="4" t="s">
        <v>9412</v>
      </c>
      <c r="B1028" s="12">
        <v>1822.4792315270938</v>
      </c>
    </row>
    <row r="1029" spans="1:2">
      <c r="A1029" s="4" t="s">
        <v>9493</v>
      </c>
      <c r="B1029" s="12">
        <v>1763.1109369817577</v>
      </c>
    </row>
    <row r="1030" spans="1:2">
      <c r="A1030" s="4" t="s">
        <v>9513</v>
      </c>
      <c r="B1030" s="12">
        <v>1749.8688333333332</v>
      </c>
    </row>
    <row r="1031" spans="1:2">
      <c r="A1031" s="4" t="s">
        <v>9422</v>
      </c>
      <c r="B1031" s="12">
        <v>1742.680661157025</v>
      </c>
    </row>
    <row r="1032" spans="1:2">
      <c r="A1032" s="4" t="s">
        <v>12712</v>
      </c>
      <c r="B1032" s="12">
        <v>1742.5044834437085</v>
      </c>
    </row>
    <row r="1033" spans="1:2">
      <c r="A1033" s="4" t="s">
        <v>9553</v>
      </c>
      <c r="B1033" s="12">
        <v>1740.6085462184874</v>
      </c>
    </row>
    <row r="1034" spans="1:2">
      <c r="A1034" s="4" t="s">
        <v>9473</v>
      </c>
      <c r="B1034" s="12">
        <v>1739.5133056478405</v>
      </c>
    </row>
    <row r="1035" spans="1:2">
      <c r="A1035" s="4" t="s">
        <v>9442</v>
      </c>
      <c r="B1035" s="12">
        <v>1738.8639372937296</v>
      </c>
    </row>
    <row r="1036" spans="1:2">
      <c r="A1036" s="4" t="s">
        <v>9453</v>
      </c>
      <c r="B1036" s="12">
        <v>1738.2751861614497</v>
      </c>
    </row>
    <row r="1037" spans="1:2">
      <c r="A1037" s="4" t="s">
        <v>9483</v>
      </c>
      <c r="B1037" s="12">
        <v>1727.7477737104823</v>
      </c>
    </row>
    <row r="1038" spans="1:2">
      <c r="A1038" s="4" t="s">
        <v>9543</v>
      </c>
      <c r="B1038" s="12">
        <v>1719.6392214765101</v>
      </c>
    </row>
    <row r="1039" spans="1:2">
      <c r="A1039" s="4" t="s">
        <v>9533</v>
      </c>
      <c r="B1039" s="12">
        <v>1718.0573043478262</v>
      </c>
    </row>
    <row r="1040" spans="1:2">
      <c r="A1040" s="4" t="s">
        <v>9503</v>
      </c>
      <c r="B1040" s="12">
        <v>1710.1710417362269</v>
      </c>
    </row>
    <row r="1041" spans="1:2">
      <c r="A1041" s="4" t="s">
        <v>9523</v>
      </c>
      <c r="B1041" s="12">
        <v>1703.1582412060302</v>
      </c>
    </row>
    <row r="1042" spans="1:2">
      <c r="A1042" s="4" t="s">
        <v>9602</v>
      </c>
      <c r="B1042" s="12">
        <v>1619.4461582491581</v>
      </c>
    </row>
    <row r="1043" spans="1:2">
      <c r="A1043" s="4" t="s">
        <v>9642</v>
      </c>
      <c r="B1043" s="12">
        <v>1605.0088646362096</v>
      </c>
    </row>
    <row r="1044" spans="1:2">
      <c r="A1044" s="4" t="s">
        <v>9592</v>
      </c>
      <c r="B1044" s="12">
        <v>1592.0501045531198</v>
      </c>
    </row>
    <row r="1045" spans="1:2">
      <c r="A1045" s="4" t="s">
        <v>9573</v>
      </c>
      <c r="B1045" s="12">
        <v>1587.7303445945945</v>
      </c>
    </row>
    <row r="1046" spans="1:2">
      <c r="A1046" s="4" t="s">
        <v>9712</v>
      </c>
      <c r="B1046" s="12">
        <v>1556.0315384615385</v>
      </c>
    </row>
    <row r="1047" spans="1:2">
      <c r="A1047" s="4" t="s">
        <v>9612</v>
      </c>
      <c r="B1047" s="12">
        <v>1543.1972252559726</v>
      </c>
    </row>
    <row r="1048" spans="1:2">
      <c r="A1048" s="4" t="s">
        <v>9622</v>
      </c>
      <c r="B1048" s="12">
        <v>1541.9770357751279</v>
      </c>
    </row>
    <row r="1049" spans="1:2">
      <c r="A1049" s="4" t="s">
        <v>9660</v>
      </c>
      <c r="B1049" s="12">
        <v>1538.750030927835</v>
      </c>
    </row>
    <row r="1050" spans="1:2">
      <c r="A1050" s="4" t="s">
        <v>9632</v>
      </c>
      <c r="B1050" s="12">
        <v>1537.6823401360543</v>
      </c>
    </row>
    <row r="1051" spans="1:2">
      <c r="A1051" s="4" t="s">
        <v>9563</v>
      </c>
      <c r="B1051" s="12">
        <v>1535.2151001697794</v>
      </c>
    </row>
    <row r="1052" spans="1:2">
      <c r="A1052" s="4" t="s">
        <v>9582</v>
      </c>
      <c r="B1052" s="12">
        <v>1533.0019661016947</v>
      </c>
    </row>
    <row r="1053" spans="1:2">
      <c r="A1053" s="4" t="s">
        <v>9770</v>
      </c>
      <c r="B1053" s="12">
        <v>1532.5753793103449</v>
      </c>
    </row>
    <row r="1054" spans="1:2">
      <c r="A1054" s="4" t="s">
        <v>9852</v>
      </c>
      <c r="B1054" s="12">
        <v>1532.0580985915494</v>
      </c>
    </row>
    <row r="1055" spans="1:2">
      <c r="A1055" s="4" t="s">
        <v>9933</v>
      </c>
      <c r="B1055" s="12">
        <v>1529.4873274336283</v>
      </c>
    </row>
    <row r="1056" spans="1:2">
      <c r="A1056" s="4" t="s">
        <v>9722</v>
      </c>
      <c r="B1056" s="12">
        <v>1525.1941436077059</v>
      </c>
    </row>
    <row r="1057" spans="1:2">
      <c r="A1057" s="4" t="s">
        <v>9691</v>
      </c>
      <c r="B1057" s="12">
        <v>1525.1725205479452</v>
      </c>
    </row>
    <row r="1058" spans="1:2">
      <c r="A1058" s="4" t="s">
        <v>9702</v>
      </c>
      <c r="B1058" s="12">
        <v>1524.6666466552315</v>
      </c>
    </row>
    <row r="1059" spans="1:2">
      <c r="A1059" s="4" t="s">
        <v>9650</v>
      </c>
      <c r="B1059" s="12">
        <v>1523.3108180242634</v>
      </c>
    </row>
    <row r="1060" spans="1:2">
      <c r="A1060" s="4" t="s">
        <v>9841</v>
      </c>
      <c r="B1060" s="12">
        <v>1522.697192982456</v>
      </c>
    </row>
    <row r="1061" spans="1:2">
      <c r="A1061" s="4" t="s">
        <v>9670</v>
      </c>
      <c r="B1061" s="12">
        <v>1522.0744685314685</v>
      </c>
    </row>
    <row r="1062" spans="1:2">
      <c r="A1062" s="4" t="s">
        <v>9830</v>
      </c>
      <c r="B1062" s="12">
        <v>1519.175352530541</v>
      </c>
    </row>
    <row r="1063" spans="1:2">
      <c r="A1063" s="4" t="s">
        <v>9820</v>
      </c>
      <c r="B1063" s="12">
        <v>1518.3421423550087</v>
      </c>
    </row>
    <row r="1064" spans="1:2">
      <c r="A1064" s="4" t="s">
        <v>9800</v>
      </c>
      <c r="B1064" s="12">
        <v>1516.8031236749116</v>
      </c>
    </row>
    <row r="1065" spans="1:2">
      <c r="A1065" s="4" t="s">
        <v>9731</v>
      </c>
      <c r="B1065" s="12">
        <v>1515.6489616724739</v>
      </c>
    </row>
    <row r="1066" spans="1:2">
      <c r="A1066" s="4" t="s">
        <v>9681</v>
      </c>
      <c r="B1066" s="12">
        <v>1511.7519638554218</v>
      </c>
    </row>
    <row r="1067" spans="1:2">
      <c r="A1067" s="4" t="s">
        <v>9741</v>
      </c>
      <c r="B1067" s="12">
        <v>1511.1043913043477</v>
      </c>
    </row>
    <row r="1068" spans="1:2">
      <c r="A1068" s="4" t="s">
        <v>9810</v>
      </c>
      <c r="B1068" s="12">
        <v>1508.7450352733686</v>
      </c>
    </row>
    <row r="1069" spans="1:2">
      <c r="A1069" s="4" t="s">
        <v>9751</v>
      </c>
      <c r="B1069" s="12">
        <v>1508.4634930555555</v>
      </c>
    </row>
    <row r="1070" spans="1:2">
      <c r="A1070" s="4" t="s">
        <v>9893</v>
      </c>
      <c r="B1070" s="12">
        <v>1507.9031889483065</v>
      </c>
    </row>
    <row r="1071" spans="1:2">
      <c r="A1071" s="4" t="s">
        <v>9993</v>
      </c>
      <c r="B1071" s="12">
        <v>1506.7901103074139</v>
      </c>
    </row>
    <row r="1072" spans="1:2">
      <c r="A1072" s="4" t="s">
        <v>9780</v>
      </c>
      <c r="B1072" s="12">
        <v>1506.0914680851063</v>
      </c>
    </row>
    <row r="1073" spans="1:2">
      <c r="A1073" s="4" t="s">
        <v>9862</v>
      </c>
      <c r="B1073" s="12">
        <v>1503.9154493783303</v>
      </c>
    </row>
    <row r="1074" spans="1:2">
      <c r="A1074" s="4" t="s">
        <v>9760</v>
      </c>
      <c r="B1074" s="12">
        <v>1502.0473385146804</v>
      </c>
    </row>
    <row r="1075" spans="1:2">
      <c r="A1075" s="4" t="s">
        <v>12702</v>
      </c>
      <c r="B1075" s="12">
        <v>1501.7811418685121</v>
      </c>
    </row>
    <row r="1076" spans="1:2">
      <c r="A1076" s="4" t="s">
        <v>9790</v>
      </c>
      <c r="B1076" s="12">
        <v>1491.388552962298</v>
      </c>
    </row>
    <row r="1077" spans="1:2">
      <c r="A1077" s="4" t="s">
        <v>9883</v>
      </c>
      <c r="B1077" s="12">
        <v>1489.3898998211091</v>
      </c>
    </row>
    <row r="1078" spans="1:2">
      <c r="A1078" s="4" t="s">
        <v>9873</v>
      </c>
      <c r="B1078" s="12">
        <v>1489.100990990991</v>
      </c>
    </row>
    <row r="1079" spans="1:2">
      <c r="A1079" s="4" t="s">
        <v>9913</v>
      </c>
      <c r="B1079" s="12">
        <v>1482.9619653916211</v>
      </c>
    </row>
    <row r="1080" spans="1:2">
      <c r="A1080" s="4" t="s">
        <v>10003</v>
      </c>
      <c r="B1080" s="12">
        <v>1479.65787054409</v>
      </c>
    </row>
    <row r="1081" spans="1:2">
      <c r="A1081" s="4" t="s">
        <v>10034</v>
      </c>
      <c r="B1081" s="12">
        <v>1479.3515351043645</v>
      </c>
    </row>
    <row r="1082" spans="1:2">
      <c r="A1082" s="4" t="s">
        <v>9923</v>
      </c>
      <c r="B1082" s="12">
        <v>1479.0907205081671</v>
      </c>
    </row>
    <row r="1083" spans="1:2">
      <c r="A1083" s="4" t="s">
        <v>10024</v>
      </c>
      <c r="B1083" s="12">
        <v>1473.171395480226</v>
      </c>
    </row>
    <row r="1084" spans="1:2">
      <c r="A1084" s="4" t="s">
        <v>12692</v>
      </c>
      <c r="B1084" s="12">
        <v>1470.1284283054006</v>
      </c>
    </row>
    <row r="1085" spans="1:2">
      <c r="A1085" s="4" t="s">
        <v>9943</v>
      </c>
      <c r="B1085" s="12">
        <v>1468.4310560747663</v>
      </c>
    </row>
    <row r="1086" spans="1:2">
      <c r="A1086" s="4" t="s">
        <v>9953</v>
      </c>
      <c r="B1086" s="12">
        <v>1468.2552477064221</v>
      </c>
    </row>
    <row r="1087" spans="1:2">
      <c r="A1087" s="4" t="s">
        <v>9963</v>
      </c>
      <c r="B1087" s="12">
        <v>1467.8715102040817</v>
      </c>
    </row>
    <row r="1088" spans="1:2">
      <c r="A1088" s="4" t="s">
        <v>10013</v>
      </c>
      <c r="B1088" s="12">
        <v>1465.6749395085067</v>
      </c>
    </row>
    <row r="1089" spans="1:2">
      <c r="A1089" s="4" t="s">
        <v>9973</v>
      </c>
      <c r="B1089" s="12">
        <v>1465.622829944547</v>
      </c>
    </row>
    <row r="1090" spans="1:2">
      <c r="A1090" s="4" t="s">
        <v>9983</v>
      </c>
      <c r="B1090" s="12">
        <v>1464.1506508226691</v>
      </c>
    </row>
    <row r="1091" spans="1:2">
      <c r="A1091" s="4" t="s">
        <v>9903</v>
      </c>
      <c r="B1091" s="12">
        <v>1460.0698968692448</v>
      </c>
    </row>
    <row r="1092" spans="1:2">
      <c r="A1092" s="4" t="s">
        <v>10085</v>
      </c>
      <c r="B1092" s="12">
        <v>1458.001791586998</v>
      </c>
    </row>
    <row r="1093" spans="1:2">
      <c r="A1093" s="4" t="s">
        <v>10156</v>
      </c>
      <c r="B1093" s="12">
        <v>1457.2857378640776</v>
      </c>
    </row>
    <row r="1094" spans="1:2">
      <c r="A1094" s="4" t="s">
        <v>10054</v>
      </c>
      <c r="B1094" s="12">
        <v>1457.0186666666666</v>
      </c>
    </row>
    <row r="1095" spans="1:2">
      <c r="A1095" s="4" t="s">
        <v>10074</v>
      </c>
      <c r="B1095" s="12">
        <v>1439.9636794625719</v>
      </c>
    </row>
    <row r="1096" spans="1:2">
      <c r="A1096" s="4" t="s">
        <v>10064</v>
      </c>
      <c r="B1096" s="12">
        <v>1439.5954296724472</v>
      </c>
    </row>
    <row r="1097" spans="1:2">
      <c r="A1097" s="4" t="s">
        <v>10044</v>
      </c>
      <c r="B1097" s="12">
        <v>1438.9948375241779</v>
      </c>
    </row>
    <row r="1098" spans="1:2">
      <c r="A1098" s="4" t="s">
        <v>10095</v>
      </c>
      <c r="B1098" s="12">
        <v>1437.5670724070449</v>
      </c>
    </row>
    <row r="1099" spans="1:2">
      <c r="A1099" s="4" t="s">
        <v>10167</v>
      </c>
      <c r="B1099" s="12">
        <v>1436.1045369261478</v>
      </c>
    </row>
    <row r="1100" spans="1:2">
      <c r="A1100" s="4" t="s">
        <v>10146</v>
      </c>
      <c r="B1100" s="12">
        <v>1426.7281228070176</v>
      </c>
    </row>
    <row r="1101" spans="1:2">
      <c r="A1101" s="4" t="s">
        <v>10509</v>
      </c>
      <c r="B1101" s="12">
        <v>1424.1201242484972</v>
      </c>
    </row>
    <row r="1102" spans="1:2">
      <c r="A1102" s="4" t="s">
        <v>10105</v>
      </c>
      <c r="B1102" s="12">
        <v>1423.2082504970178</v>
      </c>
    </row>
    <row r="1103" spans="1:2">
      <c r="A1103" s="4" t="s">
        <v>10116</v>
      </c>
      <c r="B1103" s="12">
        <v>1417.1169108910892</v>
      </c>
    </row>
    <row r="1104" spans="1:2">
      <c r="A1104" s="4" t="s">
        <v>10126</v>
      </c>
      <c r="B1104" s="12">
        <v>1415.5287396449705</v>
      </c>
    </row>
    <row r="1105" spans="1:2">
      <c r="A1105" s="4" t="s">
        <v>10136</v>
      </c>
      <c r="B1105" s="12">
        <v>1414.9655049115911</v>
      </c>
    </row>
    <row r="1106" spans="1:2">
      <c r="A1106" s="4" t="s">
        <v>10178</v>
      </c>
      <c r="B1106" s="12">
        <v>1410.5061509054326</v>
      </c>
    </row>
    <row r="1107" spans="1:2">
      <c r="A1107" s="4" t="s">
        <v>10519</v>
      </c>
      <c r="B1107" s="12">
        <v>1406.6876876310273</v>
      </c>
    </row>
    <row r="1108" spans="1:2">
      <c r="A1108" s="4" t="s">
        <v>10459</v>
      </c>
      <c r="B1108" s="12">
        <v>1400.6002057026478</v>
      </c>
    </row>
    <row r="1109" spans="1:2">
      <c r="A1109" s="4" t="s">
        <v>10198</v>
      </c>
      <c r="B1109" s="12">
        <v>1399.601158110883</v>
      </c>
    </row>
    <row r="1110" spans="1:2">
      <c r="A1110" s="4" t="s">
        <v>10489</v>
      </c>
      <c r="B1110" s="12">
        <v>1396.1272727272728</v>
      </c>
    </row>
    <row r="1111" spans="1:2">
      <c r="A1111" s="4" t="s">
        <v>10499</v>
      </c>
      <c r="B1111" s="12">
        <v>1393.7584056795133</v>
      </c>
    </row>
    <row r="1112" spans="1:2">
      <c r="A1112" s="4" t="s">
        <v>10449</v>
      </c>
      <c r="B1112" s="12">
        <v>1390.3227280163599</v>
      </c>
    </row>
    <row r="1113" spans="1:2">
      <c r="A1113" s="4" t="s">
        <v>10439</v>
      </c>
      <c r="B1113" s="12">
        <v>1387.8547933194154</v>
      </c>
    </row>
    <row r="1114" spans="1:2">
      <c r="A1114" s="4" t="s">
        <v>10208</v>
      </c>
      <c r="B1114" s="12">
        <v>1384.5197176220806</v>
      </c>
    </row>
    <row r="1115" spans="1:2">
      <c r="A1115" s="4" t="s">
        <v>10188</v>
      </c>
      <c r="B1115" s="12">
        <v>1383.0103575883575</v>
      </c>
    </row>
    <row r="1116" spans="1:2">
      <c r="A1116" s="4" t="s">
        <v>10469</v>
      </c>
      <c r="B1116" s="12">
        <v>1383.0023022774326</v>
      </c>
    </row>
    <row r="1117" spans="1:2">
      <c r="A1117" s="4" t="s">
        <v>10380</v>
      </c>
      <c r="B1117" s="12">
        <v>1382.7676892177592</v>
      </c>
    </row>
    <row r="1118" spans="1:2">
      <c r="A1118" s="4" t="s">
        <v>10479</v>
      </c>
      <c r="B1118" s="12">
        <v>1375.4282989690721</v>
      </c>
    </row>
    <row r="1119" spans="1:2">
      <c r="A1119" s="4" t="s">
        <v>10429</v>
      </c>
      <c r="B1119" s="12">
        <v>1372.1778947368421</v>
      </c>
    </row>
    <row r="1120" spans="1:2">
      <c r="A1120" s="4" t="s">
        <v>10558</v>
      </c>
      <c r="B1120" s="12">
        <v>1362.8106178489702</v>
      </c>
    </row>
    <row r="1121" spans="1:2">
      <c r="A1121" s="4" t="s">
        <v>10278</v>
      </c>
      <c r="B1121" s="12">
        <v>1359.9184512471656</v>
      </c>
    </row>
    <row r="1122" spans="1:2">
      <c r="A1122" s="4" t="s">
        <v>10548</v>
      </c>
      <c r="B1122" s="12">
        <v>1359.1278708971554</v>
      </c>
    </row>
    <row r="1123" spans="1:2">
      <c r="A1123" s="4" t="s">
        <v>10258</v>
      </c>
      <c r="B1123" s="12">
        <v>1357.6374533029614</v>
      </c>
    </row>
    <row r="1124" spans="1:2">
      <c r="A1124" s="4" t="s">
        <v>10298</v>
      </c>
      <c r="B1124" s="12">
        <v>1355.799153674833</v>
      </c>
    </row>
    <row r="1125" spans="1:2">
      <c r="A1125" s="4" t="s">
        <v>10528</v>
      </c>
      <c r="B1125" s="12">
        <v>1354.1866794582393</v>
      </c>
    </row>
    <row r="1126" spans="1:2">
      <c r="A1126" s="4" t="s">
        <v>10609</v>
      </c>
      <c r="B1126" s="12">
        <v>1353.6768782816227</v>
      </c>
    </row>
    <row r="1127" spans="1:2">
      <c r="A1127" s="4" t="s">
        <v>10318</v>
      </c>
      <c r="B1127" s="12">
        <v>1349.8193959731543</v>
      </c>
    </row>
    <row r="1128" spans="1:2">
      <c r="A1128" s="4" t="s">
        <v>10390</v>
      </c>
      <c r="B1128" s="12">
        <v>1348.9292570194386</v>
      </c>
    </row>
    <row r="1129" spans="1:2">
      <c r="A1129" s="4" t="s">
        <v>10599</v>
      </c>
      <c r="B1129" s="12">
        <v>1348.1498622327788</v>
      </c>
    </row>
    <row r="1130" spans="1:2">
      <c r="A1130" s="4" t="s">
        <v>10400</v>
      </c>
      <c r="B1130" s="12">
        <v>1348.0592897603485</v>
      </c>
    </row>
    <row r="1131" spans="1:2">
      <c r="A1131" s="4" t="s">
        <v>10329</v>
      </c>
      <c r="B1131" s="12">
        <v>1346.7461011235955</v>
      </c>
    </row>
    <row r="1132" spans="1:2">
      <c r="A1132" s="4" t="s">
        <v>10538</v>
      </c>
      <c r="B1132" s="12">
        <v>1345.273975609756</v>
      </c>
    </row>
    <row r="1133" spans="1:2">
      <c r="A1133" s="4" t="s">
        <v>10409</v>
      </c>
      <c r="B1133" s="12">
        <v>1344.988451612903</v>
      </c>
    </row>
    <row r="1134" spans="1:2">
      <c r="A1134" s="4" t="s">
        <v>10339</v>
      </c>
      <c r="B1134" s="12">
        <v>1344.8777858719648</v>
      </c>
    </row>
    <row r="1135" spans="1:2">
      <c r="A1135" s="4" t="s">
        <v>10349</v>
      </c>
      <c r="B1135" s="12">
        <v>1344.0210549450551</v>
      </c>
    </row>
    <row r="1136" spans="1:2">
      <c r="A1136" s="4" t="s">
        <v>10360</v>
      </c>
      <c r="B1136" s="12">
        <v>1343.0434772234273</v>
      </c>
    </row>
    <row r="1137" spans="1:2">
      <c r="A1137" s="4" t="s">
        <v>10218</v>
      </c>
      <c r="B1137" s="12">
        <v>1338.4274680851065</v>
      </c>
    </row>
    <row r="1138" spans="1:2">
      <c r="A1138" s="4" t="s">
        <v>10228</v>
      </c>
      <c r="B1138" s="12">
        <v>1337.8797647058825</v>
      </c>
    </row>
    <row r="1139" spans="1:2">
      <c r="A1139" s="4" t="s">
        <v>10370</v>
      </c>
      <c r="B1139" s="12">
        <v>1337.6137430406854</v>
      </c>
    </row>
    <row r="1140" spans="1:2">
      <c r="A1140" s="4" t="s">
        <v>10963</v>
      </c>
      <c r="B1140" s="12">
        <v>1335.5502311435523</v>
      </c>
    </row>
    <row r="1141" spans="1:2">
      <c r="A1141" s="4" t="s">
        <v>10419</v>
      </c>
      <c r="B1141" s="12">
        <v>1332.6524264392324</v>
      </c>
    </row>
    <row r="1142" spans="1:2">
      <c r="A1142" s="4" t="s">
        <v>10248</v>
      </c>
      <c r="B1142" s="12">
        <v>1330.7378220140517</v>
      </c>
    </row>
    <row r="1143" spans="1:2">
      <c r="A1143" s="4" t="s">
        <v>10238</v>
      </c>
      <c r="B1143" s="12">
        <v>1327.8953294663572</v>
      </c>
    </row>
    <row r="1144" spans="1:2">
      <c r="A1144" s="4" t="s">
        <v>10568</v>
      </c>
      <c r="B1144" s="12">
        <v>1326.065157384988</v>
      </c>
    </row>
    <row r="1145" spans="1:2">
      <c r="A1145" s="4" t="s">
        <v>10578</v>
      </c>
      <c r="B1145" s="12">
        <v>1325.8865011990406</v>
      </c>
    </row>
    <row r="1146" spans="1:2">
      <c r="A1146" s="4" t="s">
        <v>10268</v>
      </c>
      <c r="B1146" s="12">
        <v>1324.5589533799534</v>
      </c>
    </row>
    <row r="1147" spans="1:2">
      <c r="A1147" s="4" t="s">
        <v>10893</v>
      </c>
      <c r="B1147" s="12">
        <v>1324.4527432762834</v>
      </c>
    </row>
    <row r="1148" spans="1:2">
      <c r="A1148" s="4" t="s">
        <v>10983</v>
      </c>
      <c r="B1148" s="12">
        <v>1320.9949032258064</v>
      </c>
    </row>
    <row r="1149" spans="1:2">
      <c r="A1149" s="4" t="s">
        <v>10589</v>
      </c>
      <c r="B1149" s="12">
        <v>1320.3975180722889</v>
      </c>
    </row>
    <row r="1150" spans="1:2">
      <c r="A1150" s="4" t="s">
        <v>10288</v>
      </c>
      <c r="B1150" s="12">
        <v>1319.0017482678982</v>
      </c>
    </row>
    <row r="1151" spans="1:2">
      <c r="A1151" s="4" t="s">
        <v>10308</v>
      </c>
      <c r="B1151" s="12">
        <v>1317.5499770114943</v>
      </c>
    </row>
    <row r="1152" spans="1:2">
      <c r="A1152" s="4" t="s">
        <v>11294</v>
      </c>
      <c r="B1152" s="12">
        <v>1306.2338607594938</v>
      </c>
    </row>
    <row r="1153" spans="1:2">
      <c r="A1153" s="4" t="s">
        <v>10751</v>
      </c>
      <c r="B1153" s="12">
        <v>1304.6454534883719</v>
      </c>
    </row>
    <row r="1154" spans="1:2">
      <c r="A1154" s="4" t="s">
        <v>10883</v>
      </c>
      <c r="B1154" s="12">
        <v>1300.7047037037039</v>
      </c>
    </row>
    <row r="1155" spans="1:2">
      <c r="A1155" s="4" t="s">
        <v>10953</v>
      </c>
      <c r="B1155" s="12">
        <v>1295.8276019656018</v>
      </c>
    </row>
    <row r="1156" spans="1:2">
      <c r="A1156" s="4" t="s">
        <v>10730</v>
      </c>
      <c r="B1156" s="12">
        <v>1293.1394508670521</v>
      </c>
    </row>
    <row r="1157" spans="1:2">
      <c r="A1157" s="4" t="s">
        <v>10761</v>
      </c>
      <c r="B1157" s="12">
        <v>1291.5615534591195</v>
      </c>
    </row>
    <row r="1158" spans="1:2">
      <c r="A1158" s="4" t="s">
        <v>10791</v>
      </c>
      <c r="B1158" s="12">
        <v>1287.0616374269007</v>
      </c>
    </row>
    <row r="1159" spans="1:2">
      <c r="A1159" s="4" t="s">
        <v>10811</v>
      </c>
      <c r="B1159" s="12">
        <v>1285.5145977011493</v>
      </c>
    </row>
    <row r="1160" spans="1:2">
      <c r="A1160" s="4" t="s">
        <v>10740</v>
      </c>
      <c r="B1160" s="12">
        <v>1283.2759322033899</v>
      </c>
    </row>
    <row r="1161" spans="1:2">
      <c r="A1161" s="4" t="s">
        <v>10669</v>
      </c>
      <c r="B1161" s="12">
        <v>1283.0306109725686</v>
      </c>
    </row>
    <row r="1162" spans="1:2">
      <c r="A1162" s="4" t="s">
        <v>10771</v>
      </c>
      <c r="B1162" s="12">
        <v>1282.3944374999999</v>
      </c>
    </row>
    <row r="1163" spans="1:2">
      <c r="A1163" s="4" t="s">
        <v>10679</v>
      </c>
      <c r="B1163" s="12">
        <v>1280.8621428571428</v>
      </c>
    </row>
    <row r="1164" spans="1:2">
      <c r="A1164" s="4" t="s">
        <v>11103</v>
      </c>
      <c r="B1164" s="12">
        <v>1279.875176470588</v>
      </c>
    </row>
    <row r="1165" spans="1:2">
      <c r="A1165" s="4" t="s">
        <v>11063</v>
      </c>
      <c r="B1165" s="12">
        <v>1277.6299349112426</v>
      </c>
    </row>
    <row r="1166" spans="1:2">
      <c r="A1166" s="4" t="s">
        <v>11113</v>
      </c>
      <c r="B1166" s="12">
        <v>1276.5338433734942</v>
      </c>
    </row>
    <row r="1167" spans="1:2">
      <c r="A1167" s="4" t="s">
        <v>11073</v>
      </c>
      <c r="B1167" s="12">
        <v>1274.7864596273294</v>
      </c>
    </row>
    <row r="1168" spans="1:2">
      <c r="A1168" s="4" t="s">
        <v>10923</v>
      </c>
      <c r="B1168" s="12">
        <v>1274.0590227272728</v>
      </c>
    </row>
    <row r="1169" spans="1:2">
      <c r="A1169" s="4" t="s">
        <v>11083</v>
      </c>
      <c r="B1169" s="12">
        <v>1272.2497305389222</v>
      </c>
    </row>
    <row r="1170" spans="1:2">
      <c r="A1170" s="4" t="s">
        <v>11043</v>
      </c>
      <c r="B1170" s="12">
        <v>1271.7682696629213</v>
      </c>
    </row>
    <row r="1171" spans="1:2">
      <c r="A1171" s="4" t="s">
        <v>10913</v>
      </c>
      <c r="B1171" s="12">
        <v>1268.3151780821918</v>
      </c>
    </row>
    <row r="1172" spans="1:2">
      <c r="A1172" s="4" t="s">
        <v>10639</v>
      </c>
      <c r="B1172" s="12">
        <v>1267.3743145780052</v>
      </c>
    </row>
    <row r="1173" spans="1:2">
      <c r="A1173" s="4" t="s">
        <v>11023</v>
      </c>
      <c r="B1173" s="12">
        <v>1267.0185555555556</v>
      </c>
    </row>
    <row r="1174" spans="1:2">
      <c r="A1174" s="4" t="s">
        <v>10689</v>
      </c>
      <c r="B1174" s="12">
        <v>1265.9087262569833</v>
      </c>
    </row>
    <row r="1175" spans="1:2">
      <c r="A1175" s="4" t="s">
        <v>11033</v>
      </c>
      <c r="B1175" s="12">
        <v>1261.6998214285716</v>
      </c>
    </row>
    <row r="1176" spans="1:2">
      <c r="A1176" s="4" t="s">
        <v>10720</v>
      </c>
      <c r="B1176" s="12">
        <v>1261.3578701298702</v>
      </c>
    </row>
    <row r="1177" spans="1:2">
      <c r="A1177" s="4" t="s">
        <v>10852</v>
      </c>
      <c r="B1177" s="12">
        <v>1260.8574611528823</v>
      </c>
    </row>
    <row r="1178" spans="1:2">
      <c r="A1178" s="4" t="s">
        <v>10649</v>
      </c>
      <c r="B1178" s="12">
        <v>1260.3035</v>
      </c>
    </row>
    <row r="1179" spans="1:2">
      <c r="A1179" s="4" t="s">
        <v>10822</v>
      </c>
      <c r="B1179" s="12">
        <v>1260.2457127071823</v>
      </c>
    </row>
    <row r="1180" spans="1:2">
      <c r="A1180" s="4" t="s">
        <v>10781</v>
      </c>
      <c r="B1180" s="12">
        <v>1259.4528773006136</v>
      </c>
    </row>
    <row r="1181" spans="1:2">
      <c r="A1181" s="4" t="s">
        <v>10903</v>
      </c>
      <c r="B1181" s="12">
        <v>1258.550126721763</v>
      </c>
    </row>
    <row r="1182" spans="1:2">
      <c r="A1182" s="4" t="s">
        <v>12682</v>
      </c>
      <c r="B1182" s="12">
        <v>1257.1427002724797</v>
      </c>
    </row>
    <row r="1183" spans="1:2">
      <c r="A1183" s="4" t="s">
        <v>10709</v>
      </c>
      <c r="B1183" s="12">
        <v>1257.0137405541564</v>
      </c>
    </row>
    <row r="1184" spans="1:2">
      <c r="A1184" s="4" t="s">
        <v>11053</v>
      </c>
      <c r="B1184" s="12">
        <v>1256.5387214854111</v>
      </c>
    </row>
    <row r="1185" spans="1:2">
      <c r="A1185" s="4" t="s">
        <v>10873</v>
      </c>
      <c r="B1185" s="12">
        <v>1255.6582162849872</v>
      </c>
    </row>
    <row r="1186" spans="1:2">
      <c r="A1186" s="4" t="s">
        <v>10629</v>
      </c>
      <c r="B1186" s="12">
        <v>1255.1431860465116</v>
      </c>
    </row>
    <row r="1187" spans="1:2">
      <c r="A1187" s="4" t="s">
        <v>10863</v>
      </c>
      <c r="B1187" s="12">
        <v>1254.6275064267352</v>
      </c>
    </row>
    <row r="1188" spans="1:2">
      <c r="A1188" s="4" t="s">
        <v>11185</v>
      </c>
      <c r="B1188" s="12">
        <v>1253.6818041958043</v>
      </c>
    </row>
    <row r="1189" spans="1:2">
      <c r="A1189" s="4" t="s">
        <v>10801</v>
      </c>
      <c r="B1189" s="12">
        <v>1252.921</v>
      </c>
    </row>
    <row r="1190" spans="1:2">
      <c r="A1190" s="4" t="s">
        <v>10933</v>
      </c>
      <c r="B1190" s="12">
        <v>1250.8426937669376</v>
      </c>
    </row>
    <row r="1191" spans="1:2">
      <c r="A1191" s="4" t="s">
        <v>10943</v>
      </c>
      <c r="B1191" s="12">
        <v>1250.1789493670888</v>
      </c>
    </row>
    <row r="1192" spans="1:2">
      <c r="A1192" s="4" t="s">
        <v>11093</v>
      </c>
      <c r="B1192" s="12">
        <v>1249.1606969696968</v>
      </c>
    </row>
    <row r="1193" spans="1:2">
      <c r="A1193" s="4" t="s">
        <v>11133</v>
      </c>
      <c r="B1193" s="12">
        <v>1249.1532547770698</v>
      </c>
    </row>
    <row r="1194" spans="1:2">
      <c r="A1194" s="4" t="s">
        <v>11254</v>
      </c>
      <c r="B1194" s="12">
        <v>1248.7943469387756</v>
      </c>
    </row>
    <row r="1195" spans="1:2">
      <c r="A1195" s="4" t="s">
        <v>10832</v>
      </c>
      <c r="B1195" s="12">
        <v>1247.4889191374664</v>
      </c>
    </row>
    <row r="1196" spans="1:2">
      <c r="A1196" s="4" t="s">
        <v>11174</v>
      </c>
      <c r="B1196" s="12">
        <v>1247.0051917808219</v>
      </c>
    </row>
    <row r="1197" spans="1:2">
      <c r="A1197" s="4" t="s">
        <v>11334</v>
      </c>
      <c r="B1197" s="12">
        <v>1244.0119696969698</v>
      </c>
    </row>
    <row r="1198" spans="1:2">
      <c r="A1198" s="4" t="s">
        <v>11164</v>
      </c>
      <c r="B1198" s="12">
        <v>1243.6389999999999</v>
      </c>
    </row>
    <row r="1199" spans="1:2">
      <c r="A1199" s="4" t="s">
        <v>10973</v>
      </c>
      <c r="B1199" s="12">
        <v>1243.0762823218995</v>
      </c>
    </row>
    <row r="1200" spans="1:2">
      <c r="A1200" s="4" t="s">
        <v>10619</v>
      </c>
      <c r="B1200" s="12">
        <v>1241.4975639686684</v>
      </c>
    </row>
    <row r="1201" spans="1:2">
      <c r="A1201" s="4" t="s">
        <v>10659</v>
      </c>
      <c r="B1201" s="12">
        <v>1240.8951367292225</v>
      </c>
    </row>
    <row r="1202" spans="1:2">
      <c r="A1202" s="4" t="s">
        <v>10842</v>
      </c>
      <c r="B1202" s="12">
        <v>1240.1317979002627</v>
      </c>
    </row>
    <row r="1203" spans="1:2">
      <c r="A1203" s="4" t="s">
        <v>11244</v>
      </c>
      <c r="B1203" s="12">
        <v>1238.7152361111112</v>
      </c>
    </row>
    <row r="1204" spans="1:2">
      <c r="A1204" s="4" t="s">
        <v>12662</v>
      </c>
      <c r="B1204" s="12">
        <v>1238.4510451127819</v>
      </c>
    </row>
    <row r="1205" spans="1:2">
      <c r="A1205" s="4" t="s">
        <v>11274</v>
      </c>
      <c r="B1205" s="12">
        <v>1238.2417027027027</v>
      </c>
    </row>
    <row r="1206" spans="1:2">
      <c r="A1206" s="4" t="s">
        <v>10699</v>
      </c>
      <c r="B1206" s="12">
        <v>1237.4609333333333</v>
      </c>
    </row>
    <row r="1207" spans="1:2">
      <c r="A1207" s="4" t="s">
        <v>11324</v>
      </c>
      <c r="B1207" s="12">
        <v>1236.6902142857143</v>
      </c>
    </row>
    <row r="1208" spans="1:2">
      <c r="A1208" s="4" t="s">
        <v>11153</v>
      </c>
      <c r="B1208" s="12">
        <v>1234.7523529411765</v>
      </c>
    </row>
    <row r="1209" spans="1:2">
      <c r="A1209" s="4" t="s">
        <v>11264</v>
      </c>
      <c r="B1209" s="12">
        <v>1232.6035517241378</v>
      </c>
    </row>
    <row r="1210" spans="1:2">
      <c r="A1210" s="4" t="s">
        <v>11215</v>
      </c>
      <c r="B1210" s="12">
        <v>1232.4457887323942</v>
      </c>
    </row>
    <row r="1211" spans="1:2">
      <c r="A1211" s="4" t="s">
        <v>12672</v>
      </c>
      <c r="B1211" s="12">
        <v>1232.2904328358209</v>
      </c>
    </row>
    <row r="1212" spans="1:2">
      <c r="A1212" s="4" t="s">
        <v>10993</v>
      </c>
      <c r="B1212" s="12">
        <v>1231.8639230769229</v>
      </c>
    </row>
    <row r="1213" spans="1:2">
      <c r="A1213" s="4" t="s">
        <v>11143</v>
      </c>
      <c r="B1213" s="12">
        <v>1231.0702684563757</v>
      </c>
    </row>
    <row r="1214" spans="1:2">
      <c r="A1214" s="4" t="s">
        <v>11123</v>
      </c>
      <c r="B1214" s="12">
        <v>1231.000642384106</v>
      </c>
    </row>
    <row r="1215" spans="1:2">
      <c r="A1215" s="4" t="s">
        <v>11364</v>
      </c>
      <c r="B1215" s="12">
        <v>1230.2514198473282</v>
      </c>
    </row>
    <row r="1216" spans="1:2">
      <c r="A1216" s="4" t="s">
        <v>11284</v>
      </c>
      <c r="B1216" s="12">
        <v>1224.4804545454547</v>
      </c>
    </row>
    <row r="1217" spans="1:2">
      <c r="A1217" s="4" t="s">
        <v>11003</v>
      </c>
      <c r="B1217" s="12">
        <v>1223.3526184210527</v>
      </c>
    </row>
    <row r="1218" spans="1:2">
      <c r="A1218" s="4" t="s">
        <v>11304</v>
      </c>
      <c r="B1218" s="12">
        <v>1222.485074074074</v>
      </c>
    </row>
    <row r="1219" spans="1:2">
      <c r="A1219" s="4" t="s">
        <v>11013</v>
      </c>
      <c r="B1219" s="12">
        <v>1218.6738064516128</v>
      </c>
    </row>
    <row r="1220" spans="1:2">
      <c r="A1220" s="4" t="s">
        <v>11234</v>
      </c>
      <c r="B1220" s="12">
        <v>1217.8654397163118</v>
      </c>
    </row>
    <row r="1221" spans="1:2">
      <c r="A1221" s="4" t="s">
        <v>11195</v>
      </c>
      <c r="B1221" s="12">
        <v>1213.5921470588235</v>
      </c>
    </row>
    <row r="1222" spans="1:2">
      <c r="A1222" s="4" t="s">
        <v>11314</v>
      </c>
      <c r="B1222" s="12">
        <v>1205.7686058394163</v>
      </c>
    </row>
    <row r="1223" spans="1:2">
      <c r="A1223" s="4" t="s">
        <v>11225</v>
      </c>
      <c r="B1223" s="12">
        <v>1199.7687971014491</v>
      </c>
    </row>
    <row r="1224" spans="1:2">
      <c r="A1224" s="4" t="s">
        <v>12632</v>
      </c>
      <c r="B1224" s="12">
        <v>1196.960457364341</v>
      </c>
    </row>
    <row r="1225" spans="1:2">
      <c r="A1225" s="4" t="s">
        <v>11494</v>
      </c>
      <c r="B1225" s="12">
        <v>1192.6617716535432</v>
      </c>
    </row>
    <row r="1226" spans="1:2">
      <c r="A1226" s="4" t="s">
        <v>11205</v>
      </c>
      <c r="B1226" s="12">
        <v>1190.5203453237409</v>
      </c>
    </row>
    <row r="1227" spans="1:2">
      <c r="A1227" s="4" t="s">
        <v>11354</v>
      </c>
      <c r="B1227" s="12">
        <v>1186.3523076923079</v>
      </c>
    </row>
    <row r="1228" spans="1:2">
      <c r="A1228" s="4" t="s">
        <v>11344</v>
      </c>
      <c r="B1228" s="12">
        <v>1174.88778125</v>
      </c>
    </row>
    <row r="1229" spans="1:2">
      <c r="A1229" s="4" t="s">
        <v>11979</v>
      </c>
      <c r="B1229" s="12">
        <v>1167.4717192982455</v>
      </c>
    </row>
    <row r="1230" spans="1:2">
      <c r="A1230" s="4" t="s">
        <v>11444</v>
      </c>
      <c r="B1230" s="12">
        <v>1153.4860483870968</v>
      </c>
    </row>
    <row r="1231" spans="1:2">
      <c r="A1231" s="4" t="s">
        <v>11414</v>
      </c>
      <c r="B1231" s="12">
        <v>1150.9562173913046</v>
      </c>
    </row>
    <row r="1232" spans="1:2">
      <c r="A1232" s="4" t="s">
        <v>11475</v>
      </c>
      <c r="B1232" s="12">
        <v>1149.7092</v>
      </c>
    </row>
    <row r="1233" spans="1:2">
      <c r="A1233" s="4" t="s">
        <v>11404</v>
      </c>
      <c r="B1233" s="12">
        <v>1147.702680672269</v>
      </c>
    </row>
    <row r="1234" spans="1:2">
      <c r="A1234" s="4" t="s">
        <v>11486</v>
      </c>
      <c r="B1234" s="12">
        <v>1143.8258412698412</v>
      </c>
    </row>
    <row r="1235" spans="1:2">
      <c r="A1235" s="4" t="s">
        <v>11454</v>
      </c>
      <c r="B1235" s="12">
        <v>1142.496344827586</v>
      </c>
    </row>
    <row r="1236" spans="1:2">
      <c r="A1236" s="4" t="s">
        <v>11424</v>
      </c>
      <c r="B1236" s="12">
        <v>1136.4870000000001</v>
      </c>
    </row>
    <row r="1237" spans="1:2">
      <c r="A1237" s="4" t="s">
        <v>11394</v>
      </c>
      <c r="B1237" s="12">
        <v>1135.868861788618</v>
      </c>
    </row>
    <row r="1238" spans="1:2">
      <c r="A1238" s="4" t="s">
        <v>11374</v>
      </c>
      <c r="B1238" s="12">
        <v>1135.3251025641025</v>
      </c>
    </row>
    <row r="1239" spans="1:2">
      <c r="A1239" s="4" t="s">
        <v>11434</v>
      </c>
      <c r="B1239" s="12">
        <v>1134.2919999999999</v>
      </c>
    </row>
    <row r="1240" spans="1:2">
      <c r="A1240" s="4" t="s">
        <v>11504</v>
      </c>
      <c r="B1240" s="12">
        <v>1129.9519203539821</v>
      </c>
    </row>
    <row r="1241" spans="1:2">
      <c r="A1241" s="4" t="s">
        <v>11384</v>
      </c>
      <c r="B1241" s="12">
        <v>1128.051524590164</v>
      </c>
    </row>
    <row r="1242" spans="1:2">
      <c r="A1242" s="4" t="s">
        <v>11464</v>
      </c>
      <c r="B1242" s="12">
        <v>1127.6970826446282</v>
      </c>
    </row>
    <row r="1243" spans="1:2">
      <c r="A1243" s="4" t="s">
        <v>11524</v>
      </c>
      <c r="B1243" s="12">
        <v>1115.9174821428574</v>
      </c>
    </row>
    <row r="1244" spans="1:2">
      <c r="A1244" s="4" t="s">
        <v>11544</v>
      </c>
      <c r="B1244" s="12">
        <v>1110.3575555555556</v>
      </c>
    </row>
    <row r="1245" spans="1:2">
      <c r="A1245" s="4" t="s">
        <v>12120</v>
      </c>
      <c r="B1245" s="12">
        <v>1108.5697927927927</v>
      </c>
    </row>
    <row r="1246" spans="1:2">
      <c r="A1246" s="4" t="s">
        <v>12130</v>
      </c>
      <c r="B1246" s="12">
        <v>1107.9953636363634</v>
      </c>
    </row>
    <row r="1247" spans="1:2">
      <c r="A1247" s="4" t="s">
        <v>12210</v>
      </c>
      <c r="B1247" s="12">
        <v>1107.8395963302753</v>
      </c>
    </row>
    <row r="1248" spans="1:2">
      <c r="A1248" s="4" t="s">
        <v>12140</v>
      </c>
      <c r="B1248" s="12">
        <v>1040.0165327102804</v>
      </c>
    </row>
    <row r="1249" spans="1:2">
      <c r="A1249" s="4" t="s">
        <v>11889</v>
      </c>
      <c r="B1249" s="12">
        <v>1022.6485714285715</v>
      </c>
    </row>
    <row r="1250" spans="1:2">
      <c r="A1250" s="4" t="s">
        <v>11534</v>
      </c>
      <c r="B1250" s="12">
        <v>1017.537679245283</v>
      </c>
    </row>
    <row r="1251" spans="1:2">
      <c r="A1251" s="4" t="s">
        <v>11929</v>
      </c>
      <c r="B1251" s="12">
        <v>1010.6616504854369</v>
      </c>
    </row>
    <row r="1252" spans="1:2">
      <c r="A1252" s="4" t="s">
        <v>11777</v>
      </c>
      <c r="B1252" s="12">
        <v>998.81174999999996</v>
      </c>
    </row>
    <row r="1253" spans="1:2">
      <c r="A1253" s="4" t="s">
        <v>11514</v>
      </c>
      <c r="B1253" s="12">
        <v>995.38728846153845</v>
      </c>
    </row>
    <row r="1254" spans="1:2">
      <c r="A1254" s="4" t="s">
        <v>11868</v>
      </c>
      <c r="B1254" s="12">
        <v>989.9800816326532</v>
      </c>
    </row>
    <row r="1255" spans="1:2">
      <c r="A1255" s="4" t="s">
        <v>11879</v>
      </c>
      <c r="B1255" s="12">
        <v>986.82822680412369</v>
      </c>
    </row>
    <row r="1256" spans="1:2">
      <c r="A1256" s="4" t="s">
        <v>12230</v>
      </c>
      <c r="B1256" s="12">
        <v>985.5644901960784</v>
      </c>
    </row>
    <row r="1257" spans="1:2">
      <c r="A1257" s="4" t="s">
        <v>11919</v>
      </c>
      <c r="B1257" s="12">
        <v>979.28650000000005</v>
      </c>
    </row>
    <row r="1258" spans="1:2">
      <c r="A1258" s="4" t="s">
        <v>11969</v>
      </c>
      <c r="B1258" s="12">
        <v>977.72016161616159</v>
      </c>
    </row>
    <row r="1259" spans="1:2">
      <c r="A1259" s="4" t="s">
        <v>12109</v>
      </c>
      <c r="B1259" s="12">
        <v>974.08084158415852</v>
      </c>
    </row>
    <row r="1260" spans="1:2">
      <c r="A1260" s="4" t="s">
        <v>12490</v>
      </c>
      <c r="B1260" s="12">
        <v>972.43591489361688</v>
      </c>
    </row>
    <row r="1261" spans="1:2">
      <c r="A1261" s="4" t="s">
        <v>12220</v>
      </c>
      <c r="B1261" s="12">
        <v>960.72273684210518</v>
      </c>
    </row>
    <row r="1262" spans="1:2">
      <c r="A1262" s="4" t="s">
        <v>12240</v>
      </c>
      <c r="B1262" s="12">
        <v>939.58711111111097</v>
      </c>
    </row>
    <row r="1263" spans="1:2">
      <c r="A1263" s="4" t="s">
        <v>11767</v>
      </c>
      <c r="B1263" s="12">
        <v>930.37753846153851</v>
      </c>
    </row>
    <row r="1264" spans="1:2">
      <c r="A1264" s="4" t="s">
        <v>12089</v>
      </c>
      <c r="B1264" s="12">
        <v>922.4864318181817</v>
      </c>
    </row>
    <row r="1265" spans="1:2">
      <c r="A1265" s="4" t="s">
        <v>11594</v>
      </c>
      <c r="B1265" s="12">
        <v>920.77918604651154</v>
      </c>
    </row>
    <row r="1266" spans="1:2">
      <c r="A1266" s="4" t="s">
        <v>12200</v>
      </c>
      <c r="B1266" s="12">
        <v>919.87980434782605</v>
      </c>
    </row>
    <row r="1267" spans="1:2">
      <c r="A1267" s="4" t="s">
        <v>11909</v>
      </c>
      <c r="B1267" s="12">
        <v>917.43960215053767</v>
      </c>
    </row>
    <row r="1268" spans="1:2">
      <c r="A1268" s="4" t="s">
        <v>11757</v>
      </c>
      <c r="B1268" s="12">
        <v>916.21009195402303</v>
      </c>
    </row>
    <row r="1269" spans="1:2">
      <c r="A1269" s="4" t="s">
        <v>12321</v>
      </c>
      <c r="B1269" s="12">
        <v>914.93052380952383</v>
      </c>
    </row>
    <row r="1270" spans="1:2">
      <c r="A1270" s="4" t="s">
        <v>11959</v>
      </c>
      <c r="B1270" s="12">
        <v>911.35741573033704</v>
      </c>
    </row>
    <row r="1271" spans="1:2">
      <c r="A1271" s="4" t="s">
        <v>12180</v>
      </c>
      <c r="B1271" s="12">
        <v>899.87270588235288</v>
      </c>
    </row>
    <row r="1272" spans="1:2">
      <c r="A1272" s="4" t="s">
        <v>12592</v>
      </c>
      <c r="B1272" s="12">
        <v>898.93466666666677</v>
      </c>
    </row>
    <row r="1273" spans="1:2">
      <c r="A1273" s="4" t="s">
        <v>12341</v>
      </c>
      <c r="B1273" s="12">
        <v>898.29164705882351</v>
      </c>
    </row>
    <row r="1274" spans="1:2">
      <c r="A1274" s="4" t="s">
        <v>12160</v>
      </c>
      <c r="B1274" s="12">
        <v>898.18192771084341</v>
      </c>
    </row>
    <row r="1275" spans="1:2">
      <c r="A1275" s="4" t="s">
        <v>12039</v>
      </c>
      <c r="B1275" s="12">
        <v>897.98203703703712</v>
      </c>
    </row>
    <row r="1276" spans="1:2">
      <c r="A1276" s="4" t="s">
        <v>12099</v>
      </c>
      <c r="B1276" s="12">
        <v>883.74726190476179</v>
      </c>
    </row>
    <row r="1277" spans="1:2">
      <c r="A1277" s="4" t="s">
        <v>12441</v>
      </c>
      <c r="B1277" s="12">
        <v>881.3658181818181</v>
      </c>
    </row>
    <row r="1278" spans="1:2">
      <c r="A1278" s="4" t="s">
        <v>11858</v>
      </c>
      <c r="B1278" s="12">
        <v>879.25982926829261</v>
      </c>
    </row>
    <row r="1279" spans="1:2">
      <c r="A1279" s="4" t="s">
        <v>12270</v>
      </c>
      <c r="B1279" s="12">
        <v>875.68233333333342</v>
      </c>
    </row>
    <row r="1280" spans="1:2">
      <c r="A1280" s="4" t="s">
        <v>11634</v>
      </c>
      <c r="B1280" s="12">
        <v>873.58185714285707</v>
      </c>
    </row>
    <row r="1281" spans="1:2">
      <c r="A1281" s="4" t="s">
        <v>12260</v>
      </c>
      <c r="B1281" s="12">
        <v>869.27229508196717</v>
      </c>
    </row>
    <row r="1282" spans="1:2">
      <c r="A1282" s="4" t="s">
        <v>11624</v>
      </c>
      <c r="B1282" s="12">
        <v>869.17997435897428</v>
      </c>
    </row>
    <row r="1283" spans="1:2">
      <c r="A1283" s="4" t="s">
        <v>12362</v>
      </c>
      <c r="B1283" s="12">
        <v>863.34526315789469</v>
      </c>
    </row>
    <row r="1284" spans="1:2">
      <c r="A1284" s="4" t="s">
        <v>11949</v>
      </c>
      <c r="B1284" s="12">
        <v>862.92487341772164</v>
      </c>
    </row>
    <row r="1285" spans="1:2">
      <c r="A1285" s="4" t="s">
        <v>11828</v>
      </c>
      <c r="B1285" s="12">
        <v>860.07231168831163</v>
      </c>
    </row>
    <row r="1286" spans="1:2">
      <c r="A1286" s="4" t="s">
        <v>11939</v>
      </c>
      <c r="B1286" s="12">
        <v>853.60919444444437</v>
      </c>
    </row>
    <row r="1287" spans="1:2">
      <c r="A1287" s="4" t="s">
        <v>11899</v>
      </c>
      <c r="B1287" s="12">
        <v>851.54612499999996</v>
      </c>
    </row>
    <row r="1288" spans="1:2">
      <c r="A1288" s="4" t="s">
        <v>12622</v>
      </c>
      <c r="B1288" s="12">
        <v>850.77209859154937</v>
      </c>
    </row>
    <row r="1289" spans="1:2">
      <c r="A1289" s="4" t="s">
        <v>12029</v>
      </c>
      <c r="B1289" s="12">
        <v>850.58889189189188</v>
      </c>
    </row>
    <row r="1290" spans="1:2">
      <c r="A1290" s="4" t="s">
        <v>11848</v>
      </c>
      <c r="B1290" s="12">
        <v>850.37312328767132</v>
      </c>
    </row>
    <row r="1291" spans="1:2">
      <c r="A1291" s="4" t="s">
        <v>11838</v>
      </c>
      <c r="B1291" s="12">
        <v>847.634935483871</v>
      </c>
    </row>
    <row r="1292" spans="1:2">
      <c r="A1292" s="4" t="s">
        <v>12371</v>
      </c>
      <c r="B1292" s="12">
        <v>844.48417391304349</v>
      </c>
    </row>
    <row r="1293" spans="1:2">
      <c r="A1293" s="4" t="s">
        <v>12150</v>
      </c>
      <c r="B1293" s="12">
        <v>841.37205263157898</v>
      </c>
    </row>
    <row r="1294" spans="1:2">
      <c r="A1294" s="4" t="s">
        <v>12311</v>
      </c>
      <c r="B1294" s="12">
        <v>841.2645</v>
      </c>
    </row>
    <row r="1295" spans="1:2">
      <c r="A1295" s="4" t="s">
        <v>12652</v>
      </c>
      <c r="B1295" s="12">
        <v>839.11833333333334</v>
      </c>
    </row>
    <row r="1296" spans="1:2">
      <c r="A1296" s="4" t="s">
        <v>12079</v>
      </c>
      <c r="B1296" s="12">
        <v>834.11023809523817</v>
      </c>
    </row>
    <row r="1297" spans="1:2">
      <c r="A1297" s="4" t="s">
        <v>12602</v>
      </c>
      <c r="B1297" s="12">
        <v>831.52850000000001</v>
      </c>
    </row>
    <row r="1298" spans="1:2">
      <c r="A1298" s="4" t="s">
        <v>12452</v>
      </c>
      <c r="B1298" s="12">
        <v>828.90633333333335</v>
      </c>
    </row>
    <row r="1299" spans="1:2">
      <c r="A1299" s="4" t="s">
        <v>12190</v>
      </c>
      <c r="B1299" s="12">
        <v>822.52737500000001</v>
      </c>
    </row>
    <row r="1300" spans="1:2">
      <c r="A1300" s="4" t="s">
        <v>11604</v>
      </c>
      <c r="B1300" s="12">
        <v>821.77312121212128</v>
      </c>
    </row>
    <row r="1301" spans="1:2">
      <c r="A1301" s="4" t="s">
        <v>11818</v>
      </c>
      <c r="B1301" s="12">
        <v>819.41585074626869</v>
      </c>
    </row>
    <row r="1302" spans="1:2">
      <c r="A1302" s="4" t="s">
        <v>11614</v>
      </c>
      <c r="B1302" s="12">
        <v>814.84876923076911</v>
      </c>
    </row>
    <row r="1303" spans="1:2">
      <c r="A1303" s="4" t="s">
        <v>11747</v>
      </c>
      <c r="B1303" s="12">
        <v>806.45258823529412</v>
      </c>
    </row>
    <row r="1304" spans="1:2">
      <c r="A1304" s="4" t="s">
        <v>12642</v>
      </c>
      <c r="B1304" s="12">
        <v>799.63199999999995</v>
      </c>
    </row>
    <row r="1305" spans="1:2">
      <c r="A1305" s="4" t="s">
        <v>11584</v>
      </c>
      <c r="B1305" s="12">
        <v>795.39059420289846</v>
      </c>
    </row>
    <row r="1306" spans="1:2">
      <c r="A1306" s="4" t="s">
        <v>12381</v>
      </c>
      <c r="B1306" s="12">
        <v>783.1023076923077</v>
      </c>
    </row>
    <row r="1307" spans="1:2">
      <c r="A1307" s="4" t="s">
        <v>11989</v>
      </c>
      <c r="B1307" s="12">
        <v>781.18866666666668</v>
      </c>
    </row>
    <row r="1308" spans="1:2">
      <c r="A1308" s="4" t="s">
        <v>11574</v>
      </c>
      <c r="B1308" s="12">
        <v>767.8564827586207</v>
      </c>
    </row>
    <row r="1309" spans="1:2">
      <c r="A1309" s="4" t="s">
        <v>11654</v>
      </c>
      <c r="B1309" s="12">
        <v>764.18256250000002</v>
      </c>
    </row>
    <row r="1310" spans="1:2">
      <c r="A1310" s="4" t="s">
        <v>12431</v>
      </c>
      <c r="B1310" s="12">
        <v>764.09589795918362</v>
      </c>
    </row>
    <row r="1311" spans="1:2">
      <c r="A1311" s="4" t="s">
        <v>12510</v>
      </c>
      <c r="B1311" s="12">
        <v>763.73800000000006</v>
      </c>
    </row>
    <row r="1312" spans="1:2">
      <c r="A1312" s="4" t="s">
        <v>11644</v>
      </c>
      <c r="B1312" s="12">
        <v>762.62214285714288</v>
      </c>
    </row>
    <row r="1313" spans="1:2">
      <c r="A1313" s="4" t="s">
        <v>12421</v>
      </c>
      <c r="B1313" s="12">
        <v>760.69080769230766</v>
      </c>
    </row>
    <row r="1314" spans="1:2">
      <c r="A1314" s="4" t="s">
        <v>12401</v>
      </c>
      <c r="B1314" s="12">
        <v>758.91685365853652</v>
      </c>
    </row>
    <row r="1315" spans="1:2">
      <c r="A1315" s="4" t="s">
        <v>11787</v>
      </c>
      <c r="B1315" s="12">
        <v>758.29053571428574</v>
      </c>
    </row>
    <row r="1316" spans="1:2">
      <c r="A1316" s="4" t="s">
        <v>12170</v>
      </c>
      <c r="B1316" s="12">
        <v>757.27581355932205</v>
      </c>
    </row>
    <row r="1317" spans="1:2">
      <c r="A1317" s="4" t="s">
        <v>12612</v>
      </c>
      <c r="B1317" s="12">
        <v>756.57196296296297</v>
      </c>
    </row>
    <row r="1318" spans="1:2">
      <c r="A1318" s="4" t="s">
        <v>11695</v>
      </c>
      <c r="B1318" s="12">
        <v>756.17054054054051</v>
      </c>
    </row>
    <row r="1319" spans="1:2">
      <c r="A1319" s="4" t="s">
        <v>11736</v>
      </c>
      <c r="B1319" s="12">
        <v>752.16116666666665</v>
      </c>
    </row>
    <row r="1320" spans="1:2">
      <c r="A1320" s="4" t="s">
        <v>12462</v>
      </c>
      <c r="B1320" s="12">
        <v>752.13414285714282</v>
      </c>
    </row>
    <row r="1321" spans="1:2">
      <c r="A1321" s="4" t="s">
        <v>11564</v>
      </c>
      <c r="B1321" s="12">
        <v>749.60366666666664</v>
      </c>
    </row>
    <row r="1322" spans="1:2">
      <c r="A1322" s="4" t="s">
        <v>11797</v>
      </c>
      <c r="B1322" s="12">
        <v>749.57364705882355</v>
      </c>
    </row>
    <row r="1323" spans="1:2">
      <c r="A1323" s="4" t="s">
        <v>11726</v>
      </c>
      <c r="B1323" s="12">
        <v>749.2059999999999</v>
      </c>
    </row>
    <row r="1324" spans="1:2">
      <c r="A1324" s="4" t="s">
        <v>12019</v>
      </c>
      <c r="B1324" s="12">
        <v>746.59962264150943</v>
      </c>
    </row>
    <row r="1325" spans="1:2">
      <c r="A1325" s="4" t="s">
        <v>12411</v>
      </c>
      <c r="B1325" s="12">
        <v>745.01442105263152</v>
      </c>
    </row>
    <row r="1326" spans="1:2">
      <c r="A1326" s="4" t="s">
        <v>12049</v>
      </c>
      <c r="B1326" s="12">
        <v>744.09776923076925</v>
      </c>
    </row>
    <row r="1327" spans="1:2">
      <c r="A1327" s="4" t="s">
        <v>11706</v>
      </c>
      <c r="B1327" s="12">
        <v>743.44277777777779</v>
      </c>
    </row>
    <row r="1328" spans="1:2">
      <c r="A1328" s="4" t="s">
        <v>12059</v>
      </c>
      <c r="B1328" s="12">
        <v>741.93799999999999</v>
      </c>
    </row>
    <row r="1329" spans="1:2">
      <c r="A1329" s="4" t="s">
        <v>11807</v>
      </c>
      <c r="B1329" s="12">
        <v>740.33454545454538</v>
      </c>
    </row>
    <row r="1330" spans="1:2">
      <c r="A1330" s="4" t="s">
        <v>11685</v>
      </c>
      <c r="B1330" s="12">
        <v>740.27581818181818</v>
      </c>
    </row>
    <row r="1331" spans="1:2">
      <c r="A1331" s="4" t="s">
        <v>11716</v>
      </c>
      <c r="B1331" s="12">
        <v>740.06661904761904</v>
      </c>
    </row>
    <row r="1332" spans="1:2">
      <c r="A1332" s="4" t="s">
        <v>11665</v>
      </c>
      <c r="B1332" s="12">
        <v>736.56212903225799</v>
      </c>
    </row>
    <row r="1333" spans="1:2">
      <c r="A1333" s="4" t="s">
        <v>12472</v>
      </c>
      <c r="B1333" s="12">
        <v>735.8241764705881</v>
      </c>
    </row>
    <row r="1334" spans="1:2">
      <c r="A1334" s="4" t="s">
        <v>12009</v>
      </c>
      <c r="B1334" s="12">
        <v>729.48316279069775</v>
      </c>
    </row>
    <row r="1335" spans="1:2">
      <c r="A1335" s="4" t="s">
        <v>12391</v>
      </c>
      <c r="B1335" s="12">
        <v>727.52955172413795</v>
      </c>
    </row>
    <row r="1336" spans="1:2">
      <c r="A1336" s="4" t="s">
        <v>12541</v>
      </c>
      <c r="B1336" s="12">
        <v>725.99850000000004</v>
      </c>
    </row>
    <row r="1337" spans="1:2">
      <c r="A1337" s="4" t="s">
        <v>12561</v>
      </c>
      <c r="B1337" s="12">
        <v>725.19733333333329</v>
      </c>
    </row>
    <row r="1338" spans="1:2">
      <c r="A1338" s="4" t="s">
        <v>12482</v>
      </c>
      <c r="B1338" s="12">
        <v>712.64427272727278</v>
      </c>
    </row>
    <row r="1339" spans="1:2">
      <c r="A1339" s="4" t="s">
        <v>12250</v>
      </c>
      <c r="B1339" s="12">
        <v>706.24588888888889</v>
      </c>
    </row>
    <row r="1340" spans="1:2">
      <c r="A1340" s="4" t="s">
        <v>11999</v>
      </c>
      <c r="B1340" s="12">
        <v>705.73568085106388</v>
      </c>
    </row>
    <row r="1341" spans="1:2">
      <c r="A1341" s="4" t="s">
        <v>11675</v>
      </c>
      <c r="B1341" s="12">
        <v>703.61733333333336</v>
      </c>
    </row>
    <row r="1342" spans="1:2">
      <c r="A1342" s="4" t="s">
        <v>12331</v>
      </c>
      <c r="B1342" s="12">
        <v>699.80172727272736</v>
      </c>
    </row>
    <row r="1343" spans="1:2">
      <c r="A1343" s="4" t="s">
        <v>12069</v>
      </c>
      <c r="B1343" s="12">
        <v>690.95887499999992</v>
      </c>
    </row>
    <row r="1344" spans="1:2">
      <c r="A1344" s="4" t="s">
        <v>11554</v>
      </c>
      <c r="B1344" s="12">
        <v>690.22030434782607</v>
      </c>
    </row>
    <row r="1345" spans="1:2">
      <c r="A1345" s="4" t="s">
        <v>12500</v>
      </c>
      <c r="B1345" s="12">
        <v>686.75271428571432</v>
      </c>
    </row>
    <row r="1346" spans="1:2">
      <c r="A1346" s="4" t="s">
        <v>12300</v>
      </c>
      <c r="B1346" s="12">
        <v>658.01300000000003</v>
      </c>
    </row>
    <row r="1347" spans="1:2">
      <c r="A1347" s="4" t="s">
        <v>12280</v>
      </c>
      <c r="B1347" s="12">
        <v>640.42271428571428</v>
      </c>
    </row>
    <row r="1348" spans="1:2">
      <c r="A1348" s="4" t="s">
        <v>12352</v>
      </c>
      <c r="B1348" s="12">
        <v>613.35599999999999</v>
      </c>
    </row>
    <row r="1349" spans="1:2">
      <c r="A1349" s="4" t="s">
        <v>12572</v>
      </c>
      <c r="B1349" s="12">
        <v>600.42200000000003</v>
      </c>
    </row>
    <row r="1350" spans="1:2">
      <c r="A1350" s="4" t="s">
        <v>12582</v>
      </c>
      <c r="B1350" s="12">
        <v>561.86149999999998</v>
      </c>
    </row>
    <row r="1351" spans="1:2">
      <c r="A1351" s="4" t="s">
        <v>12531</v>
      </c>
      <c r="B1351" s="12">
        <v>517.57700000000011</v>
      </c>
    </row>
    <row r="1352" spans="1:2">
      <c r="A1352" s="4" t="s">
        <v>12290</v>
      </c>
      <c r="B1352" s="12">
        <v>515.85366666666675</v>
      </c>
    </row>
    <row r="1353" spans="1:2">
      <c r="A1353" s="4" t="s">
        <v>12521</v>
      </c>
      <c r="B1353" s="12">
        <v>392.654</v>
      </c>
    </row>
    <row r="1354" spans="1:2">
      <c r="A1354" s="4" t="s">
        <v>12551</v>
      </c>
      <c r="B1354" s="12">
        <v>91.177999999999997</v>
      </c>
    </row>
    <row r="1355" spans="1:2">
      <c r="A1355" s="4" t="s">
        <v>12822</v>
      </c>
      <c r="B1355" s="12">
        <v>5069413.200988235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B1355"/>
  <sheetViews>
    <sheetView workbookViewId="0">
      <selection activeCell="D17" sqref="D17"/>
    </sheetView>
  </sheetViews>
  <sheetFormatPr defaultRowHeight="15"/>
  <cols>
    <col min="1" max="1" width="47.33203125" customWidth="1"/>
    <col min="2" max="2" width="19.77734375" customWidth="1"/>
  </cols>
  <sheetData>
    <row r="1" spans="1:2" ht="15.75">
      <c r="A1" s="7" t="s">
        <v>13107</v>
      </c>
    </row>
    <row r="3" spans="1:2">
      <c r="A3" s="3" t="s">
        <v>13097</v>
      </c>
      <c r="B3" t="s">
        <v>13100</v>
      </c>
    </row>
    <row r="4" spans="1:2">
      <c r="A4" s="4" t="s">
        <v>445</v>
      </c>
      <c r="B4" s="19">
        <v>1</v>
      </c>
    </row>
    <row r="5" spans="1:2">
      <c r="A5" s="4" t="s">
        <v>1287</v>
      </c>
      <c r="B5" s="19">
        <v>1</v>
      </c>
    </row>
    <row r="6" spans="1:2">
      <c r="A6" s="4" t="s">
        <v>5757</v>
      </c>
      <c r="B6" s="19">
        <v>1</v>
      </c>
    </row>
    <row r="7" spans="1:2">
      <c r="A7" s="4" t="s">
        <v>5767</v>
      </c>
      <c r="B7" s="19">
        <v>1</v>
      </c>
    </row>
    <row r="8" spans="1:2">
      <c r="A8" s="4" t="s">
        <v>5844</v>
      </c>
      <c r="B8" s="19">
        <v>1</v>
      </c>
    </row>
    <row r="9" spans="1:2">
      <c r="A9" s="4" t="s">
        <v>4757</v>
      </c>
      <c r="B9" s="19">
        <v>1</v>
      </c>
    </row>
    <row r="10" spans="1:2">
      <c r="A10" s="4" t="s">
        <v>1331</v>
      </c>
      <c r="B10" s="19">
        <v>1</v>
      </c>
    </row>
    <row r="11" spans="1:2">
      <c r="A11" s="4" t="s">
        <v>1671</v>
      </c>
      <c r="B11" s="19">
        <v>1</v>
      </c>
    </row>
    <row r="12" spans="1:2">
      <c r="A12" s="4" t="s">
        <v>2128</v>
      </c>
      <c r="B12" s="19">
        <v>1</v>
      </c>
    </row>
    <row r="13" spans="1:2">
      <c r="A13" s="4" t="s">
        <v>9913</v>
      </c>
      <c r="B13" s="19">
        <v>1</v>
      </c>
    </row>
    <row r="14" spans="1:2">
      <c r="A14" s="4" t="s">
        <v>7880</v>
      </c>
      <c r="B14" s="19">
        <v>1</v>
      </c>
    </row>
    <row r="15" spans="1:2">
      <c r="A15" s="4" t="s">
        <v>7092</v>
      </c>
      <c r="B15" s="19">
        <v>1</v>
      </c>
    </row>
    <row r="16" spans="1:2">
      <c r="A16" s="4" t="s">
        <v>11444</v>
      </c>
      <c r="B16" s="19">
        <v>1</v>
      </c>
    </row>
    <row r="17" spans="1:2">
      <c r="A17" s="4" t="s">
        <v>536</v>
      </c>
      <c r="B17" s="19">
        <v>1</v>
      </c>
    </row>
    <row r="18" spans="1:2">
      <c r="A18" s="4" t="s">
        <v>330</v>
      </c>
      <c r="B18" s="19">
        <v>1</v>
      </c>
    </row>
    <row r="19" spans="1:2">
      <c r="A19" s="4" t="s">
        <v>96</v>
      </c>
      <c r="B19" s="19">
        <v>1</v>
      </c>
    </row>
    <row r="20" spans="1:2">
      <c r="A20" s="4" t="s">
        <v>10178</v>
      </c>
      <c r="B20" s="19">
        <v>1</v>
      </c>
    </row>
    <row r="21" spans="1:2">
      <c r="A21" s="4" t="s">
        <v>10709</v>
      </c>
      <c r="B21" s="19">
        <v>1</v>
      </c>
    </row>
    <row r="22" spans="1:2">
      <c r="A22" s="4" t="s">
        <v>6391</v>
      </c>
      <c r="B22" s="19">
        <v>1</v>
      </c>
    </row>
    <row r="23" spans="1:2">
      <c r="A23" s="4" t="s">
        <v>8644</v>
      </c>
      <c r="B23" s="19">
        <v>1</v>
      </c>
    </row>
    <row r="24" spans="1:2">
      <c r="A24" s="4" t="s">
        <v>9463</v>
      </c>
      <c r="B24" s="19">
        <v>1</v>
      </c>
    </row>
    <row r="25" spans="1:2">
      <c r="A25" s="4" t="s">
        <v>8859</v>
      </c>
      <c r="B25" s="19">
        <v>1</v>
      </c>
    </row>
    <row r="26" spans="1:2">
      <c r="A26" s="4" t="s">
        <v>9543</v>
      </c>
      <c r="B26" s="19">
        <v>1</v>
      </c>
    </row>
    <row r="27" spans="1:2">
      <c r="A27" s="4" t="s">
        <v>12140</v>
      </c>
      <c r="B27" s="19">
        <v>1</v>
      </c>
    </row>
    <row r="28" spans="1:2">
      <c r="A28" s="4" t="s">
        <v>9933</v>
      </c>
      <c r="B28" s="19">
        <v>1</v>
      </c>
    </row>
    <row r="29" spans="1:2">
      <c r="A29" s="4" t="s">
        <v>7358</v>
      </c>
      <c r="B29" s="19">
        <v>1</v>
      </c>
    </row>
    <row r="30" spans="1:2">
      <c r="A30" s="4" t="s">
        <v>10198</v>
      </c>
      <c r="B30" s="19">
        <v>1</v>
      </c>
    </row>
    <row r="31" spans="1:2">
      <c r="A31" s="4" t="s">
        <v>12742</v>
      </c>
      <c r="B31" s="19">
        <v>1</v>
      </c>
    </row>
    <row r="32" spans="1:2">
      <c r="A32" s="4" t="s">
        <v>9063</v>
      </c>
      <c r="B32" s="19">
        <v>1</v>
      </c>
    </row>
    <row r="33" spans="1:2">
      <c r="A33" s="4" t="s">
        <v>8757</v>
      </c>
      <c r="B33" s="19">
        <v>1</v>
      </c>
    </row>
    <row r="34" spans="1:2">
      <c r="A34" s="4" t="s">
        <v>9144</v>
      </c>
      <c r="B34" s="19">
        <v>1</v>
      </c>
    </row>
    <row r="35" spans="1:2">
      <c r="A35" s="4" t="s">
        <v>11133</v>
      </c>
      <c r="B35" s="19">
        <v>1</v>
      </c>
    </row>
    <row r="36" spans="1:2">
      <c r="A36" s="4" t="s">
        <v>4880</v>
      </c>
      <c r="B36" s="19">
        <v>1</v>
      </c>
    </row>
    <row r="37" spans="1:2">
      <c r="A37" s="4" t="s">
        <v>5582</v>
      </c>
      <c r="B37" s="19">
        <v>1</v>
      </c>
    </row>
    <row r="38" spans="1:2">
      <c r="A38" s="4" t="s">
        <v>11394</v>
      </c>
      <c r="B38" s="19">
        <v>1</v>
      </c>
    </row>
    <row r="39" spans="1:2">
      <c r="A39" s="4" t="s">
        <v>9155</v>
      </c>
      <c r="B39" s="19">
        <v>1</v>
      </c>
    </row>
    <row r="40" spans="1:2">
      <c r="A40" s="4" t="s">
        <v>8591</v>
      </c>
      <c r="B40" s="19">
        <v>1</v>
      </c>
    </row>
    <row r="41" spans="1:2">
      <c r="A41" s="4" t="s">
        <v>5265</v>
      </c>
      <c r="B41" s="19">
        <v>1</v>
      </c>
    </row>
    <row r="42" spans="1:2">
      <c r="A42" s="4" t="s">
        <v>10791</v>
      </c>
      <c r="B42" s="19">
        <v>1</v>
      </c>
    </row>
    <row r="43" spans="1:2">
      <c r="A43" s="4" t="s">
        <v>11486</v>
      </c>
      <c r="B43" s="19">
        <v>1</v>
      </c>
    </row>
    <row r="44" spans="1:2">
      <c r="A44" s="4" t="s">
        <v>6778</v>
      </c>
      <c r="B44" s="19">
        <v>1</v>
      </c>
    </row>
    <row r="45" spans="1:2">
      <c r="A45" s="4" t="s">
        <v>8086</v>
      </c>
      <c r="B45" s="19">
        <v>1</v>
      </c>
    </row>
    <row r="46" spans="1:2">
      <c r="A46" s="4" t="s">
        <v>6728</v>
      </c>
      <c r="B46" s="19">
        <v>1</v>
      </c>
    </row>
    <row r="47" spans="1:2">
      <c r="A47" s="4" t="s">
        <v>7517</v>
      </c>
      <c r="B47" s="19">
        <v>1</v>
      </c>
    </row>
    <row r="48" spans="1:2">
      <c r="A48" s="4" t="s">
        <v>6768</v>
      </c>
      <c r="B48" s="19">
        <v>1</v>
      </c>
    </row>
    <row r="49" spans="1:2">
      <c r="A49" s="4" t="s">
        <v>9380</v>
      </c>
      <c r="B49" s="19">
        <v>1</v>
      </c>
    </row>
    <row r="50" spans="1:2">
      <c r="A50" s="4" t="s">
        <v>8727</v>
      </c>
      <c r="B50" s="19">
        <v>1</v>
      </c>
    </row>
    <row r="51" spans="1:2">
      <c r="A51" s="4" t="s">
        <v>8105</v>
      </c>
      <c r="B51" s="19">
        <v>1</v>
      </c>
    </row>
    <row r="52" spans="1:2">
      <c r="A52" s="4" t="s">
        <v>9114</v>
      </c>
      <c r="B52" s="19">
        <v>1</v>
      </c>
    </row>
    <row r="53" spans="1:2">
      <c r="A53" s="4" t="s">
        <v>1606</v>
      </c>
      <c r="B53" s="19">
        <v>1</v>
      </c>
    </row>
    <row r="54" spans="1:2">
      <c r="A54" s="4" t="s">
        <v>1794</v>
      </c>
      <c r="B54" s="19">
        <v>1</v>
      </c>
    </row>
    <row r="55" spans="1:2">
      <c r="A55" s="4" t="s">
        <v>1764</v>
      </c>
      <c r="B55" s="19">
        <v>1</v>
      </c>
    </row>
    <row r="56" spans="1:2">
      <c r="A56" s="4" t="s">
        <v>2841</v>
      </c>
      <c r="B56" s="19">
        <v>1</v>
      </c>
    </row>
    <row r="57" spans="1:2">
      <c r="A57" s="4" t="s">
        <v>12672</v>
      </c>
      <c r="B57" s="19">
        <v>1</v>
      </c>
    </row>
    <row r="58" spans="1:2">
      <c r="A58" s="4" t="s">
        <v>6157</v>
      </c>
      <c r="B58" s="19">
        <v>1</v>
      </c>
    </row>
    <row r="59" spans="1:2">
      <c r="A59" s="4" t="s">
        <v>9226</v>
      </c>
      <c r="B59" s="19">
        <v>1</v>
      </c>
    </row>
    <row r="60" spans="1:2">
      <c r="A60" s="4" t="s">
        <v>9391</v>
      </c>
      <c r="B60" s="19">
        <v>1</v>
      </c>
    </row>
    <row r="61" spans="1:2">
      <c r="A61" s="4" t="s">
        <v>8299</v>
      </c>
      <c r="B61" s="19">
        <v>1</v>
      </c>
    </row>
    <row r="62" spans="1:2">
      <c r="A62" s="4" t="s">
        <v>8551</v>
      </c>
      <c r="B62" s="19">
        <v>1</v>
      </c>
    </row>
    <row r="63" spans="1:2">
      <c r="A63" s="4" t="s">
        <v>9493</v>
      </c>
      <c r="B63" s="19">
        <v>1</v>
      </c>
    </row>
    <row r="64" spans="1:2">
      <c r="A64" s="4" t="s">
        <v>6351</v>
      </c>
      <c r="B64" s="19">
        <v>1</v>
      </c>
    </row>
    <row r="65" spans="1:2">
      <c r="A65" s="4" t="s">
        <v>12752</v>
      </c>
      <c r="B65" s="19">
        <v>1</v>
      </c>
    </row>
    <row r="66" spans="1:2">
      <c r="A66" s="4" t="s">
        <v>12490</v>
      </c>
      <c r="B66" s="19">
        <v>1</v>
      </c>
    </row>
    <row r="67" spans="1:2">
      <c r="A67" s="4" t="s">
        <v>7751</v>
      </c>
      <c r="B67" s="19">
        <v>1</v>
      </c>
    </row>
    <row r="68" spans="1:2">
      <c r="A68" s="4" t="s">
        <v>11929</v>
      </c>
      <c r="B68" s="19">
        <v>1</v>
      </c>
    </row>
    <row r="69" spans="1:2">
      <c r="A69" s="4" t="s">
        <v>12431</v>
      </c>
      <c r="B69" s="19">
        <v>1</v>
      </c>
    </row>
    <row r="70" spans="1:2">
      <c r="A70" s="4" t="s">
        <v>7201</v>
      </c>
      <c r="B70" s="19">
        <v>1</v>
      </c>
    </row>
    <row r="71" spans="1:2">
      <c r="A71" s="4" t="s">
        <v>9094</v>
      </c>
      <c r="B71" s="19">
        <v>1</v>
      </c>
    </row>
    <row r="72" spans="1:2">
      <c r="A72" s="4" t="s">
        <v>5099</v>
      </c>
      <c r="B72" s="19">
        <v>1</v>
      </c>
    </row>
    <row r="73" spans="1:2">
      <c r="A73" s="4" t="s">
        <v>6238</v>
      </c>
      <c r="B73" s="19">
        <v>1</v>
      </c>
    </row>
    <row r="74" spans="1:2">
      <c r="A74" s="4" t="s">
        <v>6095</v>
      </c>
      <c r="B74" s="19">
        <v>1</v>
      </c>
    </row>
    <row r="75" spans="1:2">
      <c r="A75" s="4" t="s">
        <v>6136</v>
      </c>
      <c r="B75" s="19">
        <v>1</v>
      </c>
    </row>
    <row r="76" spans="1:2">
      <c r="A76" s="4" t="s">
        <v>6054</v>
      </c>
      <c r="B76" s="19">
        <v>1</v>
      </c>
    </row>
    <row r="77" spans="1:2">
      <c r="A77" s="4" t="s">
        <v>7132</v>
      </c>
      <c r="B77" s="19">
        <v>1</v>
      </c>
    </row>
    <row r="78" spans="1:2">
      <c r="A78" s="4" t="s">
        <v>6941</v>
      </c>
      <c r="B78" s="19">
        <v>1</v>
      </c>
    </row>
    <row r="79" spans="1:2">
      <c r="A79" s="4" t="s">
        <v>11665</v>
      </c>
      <c r="B79" s="19">
        <v>1</v>
      </c>
    </row>
    <row r="80" spans="1:2">
      <c r="A80" s="4" t="s">
        <v>8374</v>
      </c>
      <c r="B80" s="19">
        <v>1</v>
      </c>
    </row>
    <row r="81" spans="1:2">
      <c r="A81" s="4" t="s">
        <v>5388</v>
      </c>
      <c r="B81" s="19">
        <v>1</v>
      </c>
    </row>
    <row r="82" spans="1:2">
      <c r="A82" s="4" t="s">
        <v>5213</v>
      </c>
      <c r="B82" s="19">
        <v>1</v>
      </c>
    </row>
    <row r="83" spans="1:2">
      <c r="A83" s="4" t="s">
        <v>7993</v>
      </c>
      <c r="B83" s="19">
        <v>1</v>
      </c>
    </row>
    <row r="84" spans="1:2">
      <c r="A84" s="4" t="s">
        <v>8165</v>
      </c>
      <c r="B84" s="19">
        <v>1</v>
      </c>
    </row>
    <row r="85" spans="1:2">
      <c r="A85" s="4" t="s">
        <v>7338</v>
      </c>
      <c r="B85" s="19">
        <v>1</v>
      </c>
    </row>
    <row r="86" spans="1:2">
      <c r="A86" s="4" t="s">
        <v>5782</v>
      </c>
      <c r="B86" s="19">
        <v>1</v>
      </c>
    </row>
    <row r="87" spans="1:2">
      <c r="A87" s="4" t="s">
        <v>5477</v>
      </c>
      <c r="B87" s="19">
        <v>1</v>
      </c>
    </row>
    <row r="88" spans="1:2">
      <c r="A88" s="4" t="s">
        <v>7465</v>
      </c>
      <c r="B88" s="19">
        <v>1</v>
      </c>
    </row>
    <row r="89" spans="1:2">
      <c r="A89" s="4" t="s">
        <v>5141</v>
      </c>
      <c r="B89" s="19">
        <v>1</v>
      </c>
    </row>
    <row r="90" spans="1:2">
      <c r="A90" s="4" t="s">
        <v>6656</v>
      </c>
      <c r="B90" s="19">
        <v>1</v>
      </c>
    </row>
    <row r="91" spans="1:2">
      <c r="A91" s="4" t="s">
        <v>6676</v>
      </c>
      <c r="B91" s="19">
        <v>1</v>
      </c>
    </row>
    <row r="92" spans="1:2">
      <c r="A92" s="4" t="s">
        <v>4964</v>
      </c>
      <c r="B92" s="19">
        <v>1</v>
      </c>
    </row>
    <row r="93" spans="1:2">
      <c r="A93" s="4" t="s">
        <v>6858</v>
      </c>
      <c r="B93" s="19">
        <v>1</v>
      </c>
    </row>
    <row r="94" spans="1:2">
      <c r="A94" s="4" t="s">
        <v>7831</v>
      </c>
      <c r="B94" s="19">
        <v>1</v>
      </c>
    </row>
    <row r="95" spans="1:2">
      <c r="A95" s="4" t="s">
        <v>396</v>
      </c>
      <c r="B95" s="19">
        <v>1</v>
      </c>
    </row>
    <row r="96" spans="1:2">
      <c r="A96" s="4" t="s">
        <v>302</v>
      </c>
      <c r="B96" s="19">
        <v>1</v>
      </c>
    </row>
    <row r="97" spans="1:2">
      <c r="A97" s="4" t="s">
        <v>1641</v>
      </c>
      <c r="B97" s="19">
        <v>1</v>
      </c>
    </row>
    <row r="98" spans="1:2">
      <c r="A98" s="4" t="s">
        <v>1873</v>
      </c>
      <c r="B98" s="19">
        <v>1</v>
      </c>
    </row>
    <row r="99" spans="1:2">
      <c r="A99" s="4" t="s">
        <v>9770</v>
      </c>
      <c r="B99" s="19">
        <v>1</v>
      </c>
    </row>
    <row r="100" spans="1:2">
      <c r="A100" s="4" t="s">
        <v>5792</v>
      </c>
      <c r="B100" s="19">
        <v>1</v>
      </c>
    </row>
    <row r="101" spans="1:2">
      <c r="A101" s="4" t="s">
        <v>8405</v>
      </c>
      <c r="B101" s="19">
        <v>1</v>
      </c>
    </row>
    <row r="102" spans="1:2">
      <c r="A102" s="4" t="s">
        <v>8425</v>
      </c>
      <c r="B102" s="19">
        <v>1</v>
      </c>
    </row>
    <row r="103" spans="1:2">
      <c r="A103" s="4" t="s">
        <v>9338</v>
      </c>
      <c r="B103" s="19">
        <v>1</v>
      </c>
    </row>
    <row r="104" spans="1:2">
      <c r="A104" s="4" t="s">
        <v>2936</v>
      </c>
      <c r="B104" s="19">
        <v>1</v>
      </c>
    </row>
    <row r="105" spans="1:2">
      <c r="A105" s="4" t="s">
        <v>10380</v>
      </c>
      <c r="B105" s="19">
        <v>1</v>
      </c>
    </row>
    <row r="106" spans="1:2">
      <c r="A106" s="4" t="s">
        <v>6880</v>
      </c>
      <c r="B106" s="19">
        <v>1</v>
      </c>
    </row>
    <row r="107" spans="1:2">
      <c r="A107" s="4" t="s">
        <v>6556</v>
      </c>
      <c r="B107" s="19">
        <v>1</v>
      </c>
    </row>
    <row r="108" spans="1:2">
      <c r="A108" s="4" t="s">
        <v>7041</v>
      </c>
      <c r="B108" s="19">
        <v>1</v>
      </c>
    </row>
    <row r="109" spans="1:2">
      <c r="A109" s="4" t="s">
        <v>9359</v>
      </c>
      <c r="B109" s="19">
        <v>1</v>
      </c>
    </row>
    <row r="110" spans="1:2">
      <c r="A110" s="4" t="s">
        <v>5603</v>
      </c>
      <c r="B110" s="19">
        <v>1</v>
      </c>
    </row>
    <row r="111" spans="1:2">
      <c r="A111" s="4" t="s">
        <v>1302</v>
      </c>
      <c r="B111" s="19">
        <v>1</v>
      </c>
    </row>
    <row r="112" spans="1:2">
      <c r="A112" s="4" t="s">
        <v>1804</v>
      </c>
      <c r="B112" s="19">
        <v>1</v>
      </c>
    </row>
    <row r="113" spans="1:2">
      <c r="A113" s="4" t="s">
        <v>8055</v>
      </c>
      <c r="B113" s="19">
        <v>1</v>
      </c>
    </row>
    <row r="114" spans="1:2">
      <c r="A114" s="4" t="s">
        <v>10318</v>
      </c>
      <c r="B114" s="19">
        <v>1</v>
      </c>
    </row>
    <row r="115" spans="1:2">
      <c r="A115" s="4" t="s">
        <v>9370</v>
      </c>
      <c r="B115" s="19">
        <v>1</v>
      </c>
    </row>
    <row r="116" spans="1:2">
      <c r="A116" s="4" t="s">
        <v>11185</v>
      </c>
      <c r="B116" s="19">
        <v>1</v>
      </c>
    </row>
    <row r="117" spans="1:2">
      <c r="A117" s="4" t="s">
        <v>9722</v>
      </c>
      <c r="B117" s="19">
        <v>1</v>
      </c>
    </row>
    <row r="118" spans="1:2">
      <c r="A118" s="4" t="s">
        <v>8696</v>
      </c>
      <c r="B118" s="19">
        <v>1</v>
      </c>
    </row>
    <row r="119" spans="1:2">
      <c r="A119" s="4" t="s">
        <v>12692</v>
      </c>
      <c r="B119" s="19">
        <v>1</v>
      </c>
    </row>
    <row r="120" spans="1:2">
      <c r="A120" s="4" t="s">
        <v>5592</v>
      </c>
      <c r="B120" s="19">
        <v>1</v>
      </c>
    </row>
    <row r="121" spans="1:2">
      <c r="A121" s="4" t="s">
        <v>8096</v>
      </c>
      <c r="B121" s="19">
        <v>1</v>
      </c>
    </row>
    <row r="122" spans="1:2">
      <c r="A122" s="4" t="s">
        <v>897</v>
      </c>
      <c r="B122" s="19">
        <v>1</v>
      </c>
    </row>
    <row r="123" spans="1:2">
      <c r="A123" s="4" t="s">
        <v>9073</v>
      </c>
      <c r="B123" s="19">
        <v>1</v>
      </c>
    </row>
    <row r="124" spans="1:2">
      <c r="A124" s="4" t="s">
        <v>6911</v>
      </c>
      <c r="B124" s="19">
        <v>1</v>
      </c>
    </row>
    <row r="125" spans="1:2">
      <c r="A125" s="4" t="s">
        <v>8899</v>
      </c>
      <c r="B125" s="19">
        <v>1</v>
      </c>
    </row>
    <row r="126" spans="1:2">
      <c r="A126" s="4" t="s">
        <v>5561</v>
      </c>
      <c r="B126" s="19">
        <v>1</v>
      </c>
    </row>
    <row r="127" spans="1:2">
      <c r="A127" s="4" t="s">
        <v>8612</v>
      </c>
      <c r="B127" s="19">
        <v>1</v>
      </c>
    </row>
    <row r="128" spans="1:2">
      <c r="A128" s="4" t="s">
        <v>9712</v>
      </c>
      <c r="B128" s="19">
        <v>1</v>
      </c>
    </row>
    <row r="129" spans="1:2">
      <c r="A129" s="4" t="s">
        <v>5982</v>
      </c>
      <c r="B129" s="19">
        <v>1</v>
      </c>
    </row>
    <row r="130" spans="1:2">
      <c r="A130" s="4" t="s">
        <v>4910</v>
      </c>
      <c r="B130" s="19">
        <v>1</v>
      </c>
    </row>
    <row r="131" spans="1:2">
      <c r="A131" s="4" t="s">
        <v>3647</v>
      </c>
      <c r="B131" s="19">
        <v>1</v>
      </c>
    </row>
    <row r="132" spans="1:2">
      <c r="A132" s="4" t="s">
        <v>1377</v>
      </c>
      <c r="B132" s="19">
        <v>1</v>
      </c>
    </row>
    <row r="133" spans="1:2">
      <c r="A133" s="4" t="s">
        <v>10669</v>
      </c>
      <c r="B133" s="19">
        <v>1</v>
      </c>
    </row>
    <row r="134" spans="1:2">
      <c r="A134" s="4" t="s">
        <v>11153</v>
      </c>
      <c r="B134" s="19">
        <v>1</v>
      </c>
    </row>
    <row r="135" spans="1:2">
      <c r="A135" s="4" t="s">
        <v>6075</v>
      </c>
      <c r="B135" s="19">
        <v>1</v>
      </c>
    </row>
    <row r="136" spans="1:2">
      <c r="A136" s="4" t="s">
        <v>9175</v>
      </c>
      <c r="B136" s="19">
        <v>1</v>
      </c>
    </row>
    <row r="137" spans="1:2">
      <c r="A137" s="4" t="s">
        <v>828</v>
      </c>
      <c r="B137" s="19">
        <v>1</v>
      </c>
    </row>
    <row r="138" spans="1:2">
      <c r="A138" s="4" t="s">
        <v>12762</v>
      </c>
      <c r="B138" s="19">
        <v>1</v>
      </c>
    </row>
    <row r="139" spans="1:2">
      <c r="A139" s="4" t="s">
        <v>7851</v>
      </c>
      <c r="B139" s="19">
        <v>1</v>
      </c>
    </row>
    <row r="140" spans="1:2">
      <c r="A140" s="4" t="s">
        <v>11524</v>
      </c>
      <c r="B140" s="19">
        <v>1</v>
      </c>
    </row>
    <row r="141" spans="1:2">
      <c r="A141" s="4" t="s">
        <v>455</v>
      </c>
      <c r="B141" s="19">
        <v>1</v>
      </c>
    </row>
    <row r="142" spans="1:2">
      <c r="A142" s="4" t="s">
        <v>616</v>
      </c>
      <c r="B142" s="19">
        <v>1</v>
      </c>
    </row>
    <row r="143" spans="1:2">
      <c r="A143" s="4" t="s">
        <v>4942</v>
      </c>
      <c r="B143" s="19">
        <v>1</v>
      </c>
    </row>
    <row r="144" spans="1:2">
      <c r="A144" s="4" t="s">
        <v>8217</v>
      </c>
      <c r="B144" s="19">
        <v>1</v>
      </c>
    </row>
    <row r="145" spans="1:2">
      <c r="A145" s="4" t="s">
        <v>12462</v>
      </c>
      <c r="B145" s="19">
        <v>1</v>
      </c>
    </row>
    <row r="146" spans="1:2">
      <c r="A146" s="4" t="s">
        <v>1131</v>
      </c>
      <c r="B146" s="19">
        <v>1</v>
      </c>
    </row>
    <row r="147" spans="1:2">
      <c r="A147" s="4" t="s">
        <v>5498</v>
      </c>
      <c r="B147" s="19">
        <v>1</v>
      </c>
    </row>
    <row r="148" spans="1:2">
      <c r="A148" s="4" t="s">
        <v>1616</v>
      </c>
      <c r="B148" s="19">
        <v>1</v>
      </c>
    </row>
    <row r="149" spans="1:2">
      <c r="A149" s="4" t="s">
        <v>2024</v>
      </c>
      <c r="B149" s="19">
        <v>1</v>
      </c>
    </row>
    <row r="150" spans="1:2">
      <c r="A150" s="4" t="s">
        <v>2647</v>
      </c>
      <c r="B150" s="19">
        <v>1</v>
      </c>
    </row>
    <row r="151" spans="1:2">
      <c r="A151" s="4" t="s">
        <v>6227</v>
      </c>
      <c r="B151" s="19">
        <v>1</v>
      </c>
    </row>
    <row r="152" spans="1:2">
      <c r="A152" s="4" t="s">
        <v>6666</v>
      </c>
      <c r="B152" s="19">
        <v>1</v>
      </c>
    </row>
    <row r="153" spans="1:2">
      <c r="A153" s="4" t="s">
        <v>6472</v>
      </c>
      <c r="B153" s="19">
        <v>1</v>
      </c>
    </row>
    <row r="154" spans="1:2">
      <c r="A154" s="4" t="s">
        <v>12632</v>
      </c>
      <c r="B154" s="19">
        <v>1</v>
      </c>
    </row>
    <row r="155" spans="1:2">
      <c r="A155" s="4" t="s">
        <v>9412</v>
      </c>
      <c r="B155" s="19">
        <v>1</v>
      </c>
    </row>
    <row r="156" spans="1:2">
      <c r="A156" s="4" t="s">
        <v>11324</v>
      </c>
      <c r="B156" s="19">
        <v>1</v>
      </c>
    </row>
    <row r="157" spans="1:2">
      <c r="A157" s="4" t="s">
        <v>12300</v>
      </c>
      <c r="B157" s="19">
        <v>1</v>
      </c>
    </row>
    <row r="158" spans="1:2">
      <c r="A158" s="4" t="s">
        <v>8446</v>
      </c>
      <c r="B158" s="19">
        <v>1</v>
      </c>
    </row>
    <row r="159" spans="1:2">
      <c r="A159" s="4" t="s">
        <v>8541</v>
      </c>
      <c r="B159" s="19">
        <v>1</v>
      </c>
    </row>
    <row r="160" spans="1:2">
      <c r="A160" s="4" t="s">
        <v>12341</v>
      </c>
      <c r="B160" s="19">
        <v>1</v>
      </c>
    </row>
    <row r="161" spans="1:2">
      <c r="A161" s="4" t="s">
        <v>1171</v>
      </c>
      <c r="B161" s="19">
        <v>1</v>
      </c>
    </row>
    <row r="162" spans="1:2">
      <c r="A162" s="4" t="s">
        <v>1141</v>
      </c>
      <c r="B162" s="19">
        <v>1</v>
      </c>
    </row>
    <row r="163" spans="1:2">
      <c r="A163" s="4" t="s">
        <v>2289</v>
      </c>
      <c r="B163" s="19">
        <v>1</v>
      </c>
    </row>
    <row r="164" spans="1:2">
      <c r="A164" s="4" t="s">
        <v>3064</v>
      </c>
      <c r="B164" s="19">
        <v>1</v>
      </c>
    </row>
    <row r="165" spans="1:2">
      <c r="A165" s="4" t="s">
        <v>3956</v>
      </c>
      <c r="B165" s="19">
        <v>1</v>
      </c>
    </row>
    <row r="166" spans="1:2">
      <c r="A166" s="4" t="s">
        <v>6748</v>
      </c>
      <c r="B166" s="19">
        <v>1</v>
      </c>
    </row>
    <row r="167" spans="1:2">
      <c r="A167" s="4" t="s">
        <v>5633</v>
      </c>
      <c r="B167" s="19">
        <v>1</v>
      </c>
    </row>
    <row r="168" spans="1:2">
      <c r="A168" s="4" t="s">
        <v>7486</v>
      </c>
      <c r="B168" s="19">
        <v>1</v>
      </c>
    </row>
    <row r="169" spans="1:2">
      <c r="A169" s="4" t="s">
        <v>8839</v>
      </c>
      <c r="B169" s="19">
        <v>1</v>
      </c>
    </row>
    <row r="170" spans="1:2">
      <c r="A170" s="4" t="s">
        <v>6126</v>
      </c>
      <c r="B170" s="19">
        <v>1</v>
      </c>
    </row>
    <row r="171" spans="1:2">
      <c r="A171" s="4" t="s">
        <v>3877</v>
      </c>
      <c r="B171" s="19">
        <v>1</v>
      </c>
    </row>
    <row r="172" spans="1:2">
      <c r="A172" s="4" t="s">
        <v>4246</v>
      </c>
      <c r="B172" s="19">
        <v>1</v>
      </c>
    </row>
    <row r="173" spans="1:2">
      <c r="A173" s="4" t="s">
        <v>12321</v>
      </c>
      <c r="B173" s="19">
        <v>1</v>
      </c>
    </row>
    <row r="174" spans="1:2">
      <c r="A174" s="4" t="s">
        <v>4362</v>
      </c>
      <c r="B174" s="19">
        <v>1</v>
      </c>
    </row>
    <row r="175" spans="1:2">
      <c r="A175" s="4" t="s">
        <v>8394</v>
      </c>
      <c r="B175" s="19">
        <v>1</v>
      </c>
    </row>
    <row r="176" spans="1:2">
      <c r="A176" s="4" t="s">
        <v>652</v>
      </c>
      <c r="B176" s="19">
        <v>1</v>
      </c>
    </row>
    <row r="177" spans="1:2">
      <c r="A177" s="4" t="s">
        <v>596</v>
      </c>
      <c r="B177" s="19">
        <v>1</v>
      </c>
    </row>
    <row r="178" spans="1:2">
      <c r="A178" s="4" t="s">
        <v>2186</v>
      </c>
      <c r="B178" s="19">
        <v>1</v>
      </c>
    </row>
    <row r="179" spans="1:2">
      <c r="A179" s="4" t="s">
        <v>9237</v>
      </c>
      <c r="B179" s="19">
        <v>1</v>
      </c>
    </row>
    <row r="180" spans="1:2">
      <c r="A180" s="4" t="s">
        <v>5854</v>
      </c>
      <c r="B180" s="19">
        <v>1</v>
      </c>
    </row>
    <row r="181" spans="1:2">
      <c r="A181" s="4" t="s">
        <v>4921</v>
      </c>
      <c r="B181" s="19">
        <v>1</v>
      </c>
    </row>
    <row r="182" spans="1:2">
      <c r="A182" s="4" t="s">
        <v>9298</v>
      </c>
      <c r="B182" s="19">
        <v>1</v>
      </c>
    </row>
    <row r="183" spans="1:2">
      <c r="A183" s="4" t="s">
        <v>5715</v>
      </c>
      <c r="B183" s="19">
        <v>1</v>
      </c>
    </row>
    <row r="184" spans="1:2">
      <c r="A184" s="4" t="s">
        <v>6717</v>
      </c>
      <c r="B184" s="19">
        <v>1</v>
      </c>
    </row>
    <row r="185" spans="1:2">
      <c r="A185" s="4" t="s">
        <v>4768</v>
      </c>
      <c r="B185" s="19">
        <v>1</v>
      </c>
    </row>
    <row r="186" spans="1:2">
      <c r="A186" s="4" t="s">
        <v>6636</v>
      </c>
      <c r="B186" s="19">
        <v>1</v>
      </c>
    </row>
    <row r="187" spans="1:2">
      <c r="A187" s="4" t="s">
        <v>2044</v>
      </c>
      <c r="B187" s="19">
        <v>1</v>
      </c>
    </row>
    <row r="188" spans="1:2">
      <c r="A188" s="4" t="s">
        <v>7861</v>
      </c>
      <c r="B188" s="19">
        <v>1</v>
      </c>
    </row>
    <row r="189" spans="1:2">
      <c r="A189" s="4" t="s">
        <v>10449</v>
      </c>
      <c r="B189" s="19">
        <v>1</v>
      </c>
    </row>
    <row r="190" spans="1:2">
      <c r="A190" s="4" t="s">
        <v>6441</v>
      </c>
      <c r="B190" s="19">
        <v>1</v>
      </c>
    </row>
    <row r="191" spans="1:2">
      <c r="A191" s="4" t="s">
        <v>10278</v>
      </c>
      <c r="B191" s="19">
        <v>1</v>
      </c>
    </row>
    <row r="192" spans="1:2">
      <c r="A192" s="4" t="s">
        <v>12541</v>
      </c>
      <c r="B192" s="19">
        <v>1</v>
      </c>
    </row>
    <row r="193" spans="1:2">
      <c r="A193" s="4" t="s">
        <v>4870</v>
      </c>
      <c r="B193" s="19">
        <v>1</v>
      </c>
    </row>
    <row r="194" spans="1:2">
      <c r="A194" s="4" t="s">
        <v>2580</v>
      </c>
      <c r="B194" s="19">
        <v>1</v>
      </c>
    </row>
    <row r="195" spans="1:2">
      <c r="A195" s="4" t="s">
        <v>8353</v>
      </c>
      <c r="B195" s="19">
        <v>1</v>
      </c>
    </row>
    <row r="196" spans="1:2">
      <c r="A196" s="4" t="s">
        <v>11053</v>
      </c>
      <c r="B196" s="19">
        <v>1</v>
      </c>
    </row>
    <row r="197" spans="1:2">
      <c r="A197" s="4" t="s">
        <v>8207</v>
      </c>
      <c r="B197" s="19">
        <v>1</v>
      </c>
    </row>
    <row r="198" spans="1:2">
      <c r="A198" s="4" t="s">
        <v>9852</v>
      </c>
      <c r="B198" s="19">
        <v>1</v>
      </c>
    </row>
    <row r="199" spans="1:2">
      <c r="A199" s="4" t="s">
        <v>9042</v>
      </c>
      <c r="B199" s="19">
        <v>1</v>
      </c>
    </row>
    <row r="200" spans="1:2">
      <c r="A200" s="4" t="s">
        <v>10771</v>
      </c>
      <c r="B200" s="19">
        <v>1</v>
      </c>
    </row>
    <row r="201" spans="1:2">
      <c r="A201" s="4" t="s">
        <v>252</v>
      </c>
      <c r="B201" s="19">
        <v>1</v>
      </c>
    </row>
    <row r="202" spans="1:2">
      <c r="A202" s="4" t="s">
        <v>2642</v>
      </c>
      <c r="B202" s="19">
        <v>1</v>
      </c>
    </row>
    <row r="203" spans="1:2">
      <c r="A203" s="4" t="s">
        <v>8939</v>
      </c>
      <c r="B203" s="19">
        <v>1</v>
      </c>
    </row>
    <row r="204" spans="1:2">
      <c r="A204" s="4" t="s">
        <v>8479</v>
      </c>
      <c r="B204" s="19">
        <v>1</v>
      </c>
    </row>
    <row r="205" spans="1:2">
      <c r="A205" s="4" t="s">
        <v>12732</v>
      </c>
      <c r="B205" s="19">
        <v>1</v>
      </c>
    </row>
    <row r="206" spans="1:2">
      <c r="A206" s="4" t="s">
        <v>10852</v>
      </c>
      <c r="B206" s="19">
        <v>1</v>
      </c>
    </row>
    <row r="207" spans="1:2">
      <c r="A207" s="4" t="s">
        <v>5467</v>
      </c>
      <c r="B207" s="19">
        <v>1</v>
      </c>
    </row>
    <row r="208" spans="1:2">
      <c r="A208" s="4" t="s">
        <v>6085</v>
      </c>
      <c r="B208" s="19">
        <v>1</v>
      </c>
    </row>
    <row r="209" spans="1:2">
      <c r="A209" s="4" t="s">
        <v>7191</v>
      </c>
      <c r="B209" s="19">
        <v>1</v>
      </c>
    </row>
    <row r="210" spans="1:2">
      <c r="A210" s="4" t="s">
        <v>8384</v>
      </c>
      <c r="B210" s="19">
        <v>1</v>
      </c>
    </row>
    <row r="211" spans="1:2">
      <c r="A211" s="4" t="s">
        <v>12521</v>
      </c>
      <c r="B211" s="19">
        <v>1</v>
      </c>
    </row>
    <row r="212" spans="1:2">
      <c r="A212" s="4" t="s">
        <v>11695</v>
      </c>
      <c r="B212" s="19">
        <v>1</v>
      </c>
    </row>
    <row r="213" spans="1:2">
      <c r="A213" s="4" t="s">
        <v>8819</v>
      </c>
      <c r="B213" s="19">
        <v>1</v>
      </c>
    </row>
    <row r="214" spans="1:2">
      <c r="A214" s="4" t="s">
        <v>9328</v>
      </c>
      <c r="B214" s="19">
        <v>1</v>
      </c>
    </row>
    <row r="215" spans="1:2">
      <c r="A215" s="4" t="s">
        <v>5864</v>
      </c>
      <c r="B215" s="19">
        <v>1</v>
      </c>
    </row>
    <row r="216" spans="1:2">
      <c r="A216" s="4" t="s">
        <v>11294</v>
      </c>
      <c r="B216" s="19">
        <v>1</v>
      </c>
    </row>
    <row r="217" spans="1:2">
      <c r="A217" s="4" t="s">
        <v>5726</v>
      </c>
      <c r="B217" s="19">
        <v>1</v>
      </c>
    </row>
    <row r="218" spans="1:2">
      <c r="A218" s="4" t="s">
        <v>526</v>
      </c>
      <c r="B218" s="19">
        <v>1</v>
      </c>
    </row>
    <row r="219" spans="1:2">
      <c r="A219" s="4" t="s">
        <v>7962</v>
      </c>
      <c r="B219" s="19">
        <v>1</v>
      </c>
    </row>
    <row r="220" spans="1:2">
      <c r="A220" s="4" t="s">
        <v>8415</v>
      </c>
      <c r="B220" s="19">
        <v>1</v>
      </c>
    </row>
    <row r="221" spans="1:2">
      <c r="A221" s="4" t="s">
        <v>6627</v>
      </c>
      <c r="B221" s="19">
        <v>1</v>
      </c>
    </row>
    <row r="222" spans="1:2">
      <c r="A222" s="4" t="s">
        <v>2260</v>
      </c>
      <c r="B222" s="19">
        <v>1</v>
      </c>
    </row>
    <row r="223" spans="1:2">
      <c r="A223" s="4" t="s">
        <v>2526</v>
      </c>
      <c r="B223" s="19">
        <v>1</v>
      </c>
    </row>
    <row r="224" spans="1:2">
      <c r="A224" s="4" t="s">
        <v>9592</v>
      </c>
      <c r="B224" s="19">
        <v>1</v>
      </c>
    </row>
    <row r="225" spans="1:2">
      <c r="A225" s="4" t="s">
        <v>9318</v>
      </c>
      <c r="B225" s="19">
        <v>1</v>
      </c>
    </row>
    <row r="226" spans="1:2">
      <c r="A226" s="4" t="s">
        <v>1928</v>
      </c>
      <c r="B226" s="19">
        <v>1</v>
      </c>
    </row>
    <row r="227" spans="1:2">
      <c r="A227" s="4" t="s">
        <v>5675</v>
      </c>
      <c r="B227" s="19">
        <v>1</v>
      </c>
    </row>
    <row r="228" spans="1:2">
      <c r="A228" s="4" t="s">
        <v>12210</v>
      </c>
      <c r="B228" s="19">
        <v>1</v>
      </c>
    </row>
    <row r="229" spans="1:2">
      <c r="A229" s="4" t="s">
        <v>10548</v>
      </c>
      <c r="B229" s="19">
        <v>1</v>
      </c>
    </row>
    <row r="230" spans="1:2">
      <c r="A230" s="4" t="s">
        <v>491</v>
      </c>
      <c r="B230" s="19">
        <v>1</v>
      </c>
    </row>
    <row r="231" spans="1:2">
      <c r="A231" s="4" t="s">
        <v>2014</v>
      </c>
      <c r="B231" s="19">
        <v>1</v>
      </c>
    </row>
    <row r="232" spans="1:2">
      <c r="A232" s="4" t="s">
        <v>10509</v>
      </c>
      <c r="B232" s="19">
        <v>1</v>
      </c>
    </row>
    <row r="233" spans="1:2">
      <c r="A233" s="4" t="s">
        <v>1257</v>
      </c>
      <c r="B233" s="19">
        <v>1</v>
      </c>
    </row>
    <row r="234" spans="1:2">
      <c r="A234" s="4" t="s">
        <v>1247</v>
      </c>
      <c r="B234" s="19">
        <v>1</v>
      </c>
    </row>
    <row r="235" spans="1:2">
      <c r="A235" s="4" t="s">
        <v>9205</v>
      </c>
      <c r="B235" s="19">
        <v>1</v>
      </c>
    </row>
    <row r="236" spans="1:2">
      <c r="A236" s="4" t="s">
        <v>4743</v>
      </c>
      <c r="B236" s="19">
        <v>1</v>
      </c>
    </row>
    <row r="237" spans="1:2">
      <c r="A237" s="4" t="s">
        <v>7821</v>
      </c>
      <c r="B237" s="19">
        <v>1</v>
      </c>
    </row>
    <row r="238" spans="1:2">
      <c r="A238" s="4" t="s">
        <v>471</v>
      </c>
      <c r="B238" s="19">
        <v>1</v>
      </c>
    </row>
    <row r="239" spans="1:2">
      <c r="A239" s="4" t="s">
        <v>9513</v>
      </c>
      <c r="B239" s="19">
        <v>1</v>
      </c>
    </row>
    <row r="240" spans="1:2">
      <c r="A240" s="4" t="s">
        <v>11083</v>
      </c>
      <c r="B240" s="19">
        <v>1</v>
      </c>
    </row>
    <row r="241" spans="1:2">
      <c r="A241" s="4" t="s">
        <v>6361</v>
      </c>
      <c r="B241" s="19">
        <v>1</v>
      </c>
    </row>
    <row r="242" spans="1:2">
      <c r="A242" s="4" t="s">
        <v>3149</v>
      </c>
      <c r="B242" s="19">
        <v>1</v>
      </c>
    </row>
    <row r="243" spans="1:2">
      <c r="A243" s="4" t="s">
        <v>7772</v>
      </c>
      <c r="B243" s="19">
        <v>1</v>
      </c>
    </row>
    <row r="244" spans="1:2">
      <c r="A244" s="4" t="s">
        <v>10609</v>
      </c>
      <c r="B244" s="19">
        <v>1</v>
      </c>
    </row>
    <row r="245" spans="1:2">
      <c r="A245" s="4" t="s">
        <v>5571</v>
      </c>
      <c r="B245" s="19">
        <v>1</v>
      </c>
    </row>
    <row r="246" spans="1:2">
      <c r="A246" s="4" t="s">
        <v>5884</v>
      </c>
      <c r="B246" s="19">
        <v>1</v>
      </c>
    </row>
    <row r="247" spans="1:2">
      <c r="A247" s="4" t="s">
        <v>5833</v>
      </c>
      <c r="B247" s="19">
        <v>1</v>
      </c>
    </row>
    <row r="248" spans="1:2">
      <c r="A248" s="4" t="s">
        <v>9402</v>
      </c>
      <c r="B248" s="19">
        <v>1</v>
      </c>
    </row>
    <row r="249" spans="1:2">
      <c r="A249" s="4" t="s">
        <v>12270</v>
      </c>
      <c r="B249" s="19">
        <v>1</v>
      </c>
    </row>
    <row r="250" spans="1:2">
      <c r="A250" s="4" t="s">
        <v>2147</v>
      </c>
      <c r="B250" s="19">
        <v>1</v>
      </c>
    </row>
    <row r="251" spans="1:2">
      <c r="A251" s="4" t="s">
        <v>6044</v>
      </c>
      <c r="B251" s="19">
        <v>1</v>
      </c>
    </row>
    <row r="252" spans="1:2">
      <c r="A252" s="4" t="s">
        <v>7841</v>
      </c>
      <c r="B252" s="19">
        <v>1</v>
      </c>
    </row>
    <row r="253" spans="1:2">
      <c r="A253" s="4" t="s">
        <v>9432</v>
      </c>
      <c r="B253" s="19">
        <v>1</v>
      </c>
    </row>
    <row r="254" spans="1:2">
      <c r="A254" s="4" t="s">
        <v>11544</v>
      </c>
      <c r="B254" s="19">
        <v>1</v>
      </c>
    </row>
    <row r="255" spans="1:2">
      <c r="A255" s="4" t="s">
        <v>12220</v>
      </c>
      <c r="B255" s="19">
        <v>1</v>
      </c>
    </row>
    <row r="256" spans="1:2">
      <c r="A256" s="4" t="s">
        <v>2407</v>
      </c>
      <c r="B256" s="19">
        <v>1</v>
      </c>
    </row>
    <row r="257" spans="1:2">
      <c r="A257" s="4" t="s">
        <v>2345</v>
      </c>
      <c r="B257" s="19">
        <v>1</v>
      </c>
    </row>
    <row r="258" spans="1:2">
      <c r="A258" s="4" t="s">
        <v>11919</v>
      </c>
      <c r="B258" s="19">
        <v>1</v>
      </c>
    </row>
    <row r="259" spans="1:2">
      <c r="A259" s="4" t="s">
        <v>11404</v>
      </c>
      <c r="B259" s="19">
        <v>1</v>
      </c>
    </row>
    <row r="260" spans="1:2">
      <c r="A260" s="4" t="s">
        <v>5235</v>
      </c>
      <c r="B260" s="19">
        <v>1</v>
      </c>
    </row>
    <row r="261" spans="1:2">
      <c r="A261" s="4" t="s">
        <v>4931</v>
      </c>
      <c r="B261" s="19">
        <v>1</v>
      </c>
    </row>
    <row r="262" spans="1:2">
      <c r="A262" s="4" t="s">
        <v>12592</v>
      </c>
      <c r="B262" s="19">
        <v>1</v>
      </c>
    </row>
    <row r="263" spans="1:2">
      <c r="A263" s="4" t="s">
        <v>11614</v>
      </c>
      <c r="B263" s="19">
        <v>1</v>
      </c>
    </row>
    <row r="264" spans="1:2">
      <c r="A264" s="4" t="s">
        <v>5347</v>
      </c>
      <c r="B264" s="19">
        <v>1</v>
      </c>
    </row>
    <row r="265" spans="1:2">
      <c r="A265" s="4" t="s">
        <v>292</v>
      </c>
      <c r="B265" s="19">
        <v>1</v>
      </c>
    </row>
    <row r="266" spans="1:2">
      <c r="A266" s="4" t="s">
        <v>122</v>
      </c>
      <c r="B266" s="19">
        <v>1</v>
      </c>
    </row>
    <row r="267" spans="1:2">
      <c r="A267" s="4" t="s">
        <v>4541</v>
      </c>
      <c r="B267" s="19">
        <v>1</v>
      </c>
    </row>
    <row r="268" spans="1:2">
      <c r="A268" s="4" t="s">
        <v>10156</v>
      </c>
      <c r="B268" s="19">
        <v>1</v>
      </c>
    </row>
    <row r="269" spans="1:2">
      <c r="A269" s="4" t="s">
        <v>7112</v>
      </c>
      <c r="B269" s="19">
        <v>1</v>
      </c>
    </row>
    <row r="270" spans="1:2">
      <c r="A270" s="4" t="s">
        <v>10400</v>
      </c>
      <c r="B270" s="19">
        <v>1</v>
      </c>
    </row>
    <row r="271" spans="1:2">
      <c r="A271" s="4" t="s">
        <v>8468</v>
      </c>
      <c r="B271" s="19">
        <v>1</v>
      </c>
    </row>
    <row r="272" spans="1:2">
      <c r="A272" s="4" t="s">
        <v>11374</v>
      </c>
      <c r="B272" s="19">
        <v>1</v>
      </c>
    </row>
    <row r="273" spans="1:2">
      <c r="A273" s="4" t="s">
        <v>12401</v>
      </c>
      <c r="B273" s="19">
        <v>1</v>
      </c>
    </row>
    <row r="274" spans="1:2">
      <c r="A274" s="4" t="s">
        <v>8706</v>
      </c>
      <c r="B274" s="19">
        <v>1</v>
      </c>
    </row>
    <row r="275" spans="1:2">
      <c r="A275" s="4" t="s">
        <v>8919</v>
      </c>
      <c r="B275" s="19">
        <v>1</v>
      </c>
    </row>
    <row r="276" spans="1:2">
      <c r="A276" s="4" t="s">
        <v>8248</v>
      </c>
      <c r="B276" s="19">
        <v>1</v>
      </c>
    </row>
    <row r="277" spans="1:2">
      <c r="A277" s="4" t="s">
        <v>11989</v>
      </c>
      <c r="B277" s="19">
        <v>1</v>
      </c>
    </row>
    <row r="278" spans="1:2">
      <c r="A278" s="4" t="s">
        <v>10761</v>
      </c>
      <c r="B278" s="19">
        <v>1</v>
      </c>
    </row>
    <row r="279" spans="1:2">
      <c r="A279" s="4" t="s">
        <v>2231</v>
      </c>
      <c r="B279" s="19">
        <v>1</v>
      </c>
    </row>
    <row r="280" spans="1:2">
      <c r="A280" s="4" t="s">
        <v>641</v>
      </c>
      <c r="B280" s="19">
        <v>1</v>
      </c>
    </row>
    <row r="281" spans="1:2">
      <c r="A281" s="4" t="s">
        <v>10024</v>
      </c>
      <c r="B281" s="19">
        <v>1</v>
      </c>
    </row>
    <row r="282" spans="1:2">
      <c r="A282" s="4" t="s">
        <v>6566</v>
      </c>
      <c r="B282" s="19">
        <v>1</v>
      </c>
    </row>
    <row r="283" spans="1:2">
      <c r="A283" s="4" t="s">
        <v>7871</v>
      </c>
      <c r="B283" s="19">
        <v>1</v>
      </c>
    </row>
    <row r="284" spans="1:2">
      <c r="A284" s="4" t="s">
        <v>5357</v>
      </c>
      <c r="B284" s="19">
        <v>1</v>
      </c>
    </row>
    <row r="285" spans="1:2">
      <c r="A285" s="4" t="s">
        <v>566</v>
      </c>
      <c r="B285" s="19">
        <v>1</v>
      </c>
    </row>
    <row r="286" spans="1:2">
      <c r="A286" s="4" t="s">
        <v>12150</v>
      </c>
      <c r="B286" s="19">
        <v>1</v>
      </c>
    </row>
    <row r="287" spans="1:2">
      <c r="A287" s="4" t="s">
        <v>5812</v>
      </c>
      <c r="B287" s="19">
        <v>1</v>
      </c>
    </row>
    <row r="288" spans="1:2">
      <c r="A288" s="4" t="s">
        <v>10578</v>
      </c>
      <c r="B288" s="19">
        <v>1</v>
      </c>
    </row>
    <row r="289" spans="1:2">
      <c r="A289" s="4" t="s">
        <v>6116</v>
      </c>
      <c r="B289" s="19">
        <v>1</v>
      </c>
    </row>
    <row r="290" spans="1:2">
      <c r="A290" s="4" t="s">
        <v>5328</v>
      </c>
      <c r="B290" s="19">
        <v>1</v>
      </c>
    </row>
    <row r="291" spans="1:2">
      <c r="A291" s="4" t="s">
        <v>2274</v>
      </c>
      <c r="B291" s="19">
        <v>1</v>
      </c>
    </row>
    <row r="292" spans="1:2">
      <c r="A292" s="4" t="s">
        <v>10639</v>
      </c>
      <c r="B292" s="19">
        <v>1</v>
      </c>
    </row>
    <row r="293" spans="1:2">
      <c r="A293" s="4" t="s">
        <v>2536</v>
      </c>
      <c r="B293" s="19">
        <v>1</v>
      </c>
    </row>
    <row r="294" spans="1:2">
      <c r="A294" s="4" t="s">
        <v>1631</v>
      </c>
      <c r="B294" s="19">
        <v>1</v>
      </c>
    </row>
    <row r="295" spans="1:2">
      <c r="A295" s="4" t="s">
        <v>11534</v>
      </c>
      <c r="B295" s="19">
        <v>1</v>
      </c>
    </row>
    <row r="296" spans="1:2">
      <c r="A296" s="4" t="s">
        <v>12089</v>
      </c>
      <c r="B296" s="19">
        <v>1</v>
      </c>
    </row>
    <row r="297" spans="1:2">
      <c r="A297" s="4" t="s">
        <v>1681</v>
      </c>
      <c r="B297" s="19">
        <v>1</v>
      </c>
    </row>
    <row r="298" spans="1:2">
      <c r="A298" s="4" t="s">
        <v>5643</v>
      </c>
      <c r="B298" s="19">
        <v>1</v>
      </c>
    </row>
    <row r="299" spans="1:2">
      <c r="A299" s="4" t="s">
        <v>8767</v>
      </c>
      <c r="B299" s="19">
        <v>1</v>
      </c>
    </row>
    <row r="300" spans="1:2">
      <c r="A300" s="4" t="s">
        <v>7348</v>
      </c>
      <c r="B300" s="19">
        <v>1</v>
      </c>
    </row>
    <row r="301" spans="1:2">
      <c r="A301" s="4" t="s">
        <v>3667</v>
      </c>
      <c r="B301" s="19">
        <v>1</v>
      </c>
    </row>
    <row r="302" spans="1:2">
      <c r="A302" s="4" t="s">
        <v>6318</v>
      </c>
      <c r="B302" s="19">
        <v>1</v>
      </c>
    </row>
    <row r="303" spans="1:2">
      <c r="A303" s="4" t="s">
        <v>935</v>
      </c>
      <c r="B303" s="19">
        <v>1</v>
      </c>
    </row>
    <row r="304" spans="1:2">
      <c r="A304" s="4" t="s">
        <v>2279</v>
      </c>
      <c r="B304" s="19">
        <v>1</v>
      </c>
    </row>
    <row r="305" spans="1:2">
      <c r="A305" s="4" t="s">
        <v>10064</v>
      </c>
      <c r="B305" s="19">
        <v>1</v>
      </c>
    </row>
    <row r="306" spans="1:2">
      <c r="A306" s="4" t="s">
        <v>10489</v>
      </c>
      <c r="B306" s="19">
        <v>1</v>
      </c>
    </row>
    <row r="307" spans="1:2">
      <c r="A307" s="4" t="s">
        <v>2299</v>
      </c>
      <c r="B307" s="19">
        <v>1</v>
      </c>
    </row>
    <row r="308" spans="1:2">
      <c r="A308" s="4" t="s">
        <v>11838</v>
      </c>
      <c r="B308" s="19">
        <v>1</v>
      </c>
    </row>
    <row r="309" spans="1:2">
      <c r="A309" s="4" t="s">
        <v>11604</v>
      </c>
      <c r="B309" s="19">
        <v>1</v>
      </c>
    </row>
    <row r="310" spans="1:2">
      <c r="A310" s="4" t="s">
        <v>12561</v>
      </c>
      <c r="B310" s="19">
        <v>1</v>
      </c>
    </row>
    <row r="311" spans="1:2">
      <c r="A311" s="4" t="s">
        <v>12240</v>
      </c>
      <c r="B311" s="19">
        <v>1</v>
      </c>
    </row>
    <row r="312" spans="1:2">
      <c r="A312" s="4" t="s">
        <v>10034</v>
      </c>
      <c r="B312" s="19">
        <v>1</v>
      </c>
    </row>
    <row r="313" spans="1:2">
      <c r="A313" s="4" t="s">
        <v>9841</v>
      </c>
      <c r="B313" s="19">
        <v>1</v>
      </c>
    </row>
    <row r="314" spans="1:2">
      <c r="A314" s="4" t="s">
        <v>11726</v>
      </c>
      <c r="B314" s="19">
        <v>1</v>
      </c>
    </row>
    <row r="315" spans="1:2">
      <c r="A315" s="4" t="s">
        <v>6545</v>
      </c>
      <c r="B315" s="19">
        <v>1</v>
      </c>
    </row>
    <row r="316" spans="1:2">
      <c r="A316" s="4" t="s">
        <v>7436</v>
      </c>
      <c r="B316" s="19">
        <v>1</v>
      </c>
    </row>
    <row r="317" spans="1:2">
      <c r="A317" s="4" t="s">
        <v>12180</v>
      </c>
      <c r="B317" s="19">
        <v>1</v>
      </c>
    </row>
    <row r="318" spans="1:2">
      <c r="A318" s="4" t="s">
        <v>9790</v>
      </c>
      <c r="B318" s="19">
        <v>1</v>
      </c>
    </row>
    <row r="319" spans="1:2">
      <c r="A319" s="4" t="s">
        <v>8777</v>
      </c>
      <c r="B319" s="19">
        <v>1</v>
      </c>
    </row>
    <row r="320" spans="1:2">
      <c r="A320" s="4" t="s">
        <v>4054</v>
      </c>
      <c r="B320" s="19">
        <v>1</v>
      </c>
    </row>
    <row r="321" spans="1:2">
      <c r="A321" s="4" t="s">
        <v>3116</v>
      </c>
      <c r="B321" s="19">
        <v>1</v>
      </c>
    </row>
    <row r="322" spans="1:2">
      <c r="A322" s="4" t="s">
        <v>3454</v>
      </c>
      <c r="B322" s="19">
        <v>1</v>
      </c>
    </row>
    <row r="323" spans="1:2">
      <c r="A323" s="4" t="s">
        <v>788</v>
      </c>
      <c r="B323" s="19">
        <v>1</v>
      </c>
    </row>
    <row r="324" spans="1:2">
      <c r="A324" s="4" t="s">
        <v>5306</v>
      </c>
      <c r="B324" s="19">
        <v>1</v>
      </c>
    </row>
    <row r="325" spans="1:2">
      <c r="A325" s="4" t="s">
        <v>10913</v>
      </c>
      <c r="B325" s="19">
        <v>1</v>
      </c>
    </row>
    <row r="326" spans="1:2">
      <c r="A326" s="4" t="s">
        <v>3474</v>
      </c>
      <c r="B326" s="19">
        <v>1</v>
      </c>
    </row>
    <row r="327" spans="1:2">
      <c r="A327" s="4" t="s">
        <v>8435</v>
      </c>
      <c r="B327" s="19">
        <v>1</v>
      </c>
    </row>
    <row r="328" spans="1:2">
      <c r="A328" s="4" t="s">
        <v>4694</v>
      </c>
      <c r="B328" s="19">
        <v>1</v>
      </c>
    </row>
    <row r="329" spans="1:2">
      <c r="A329" s="4" t="s">
        <v>11494</v>
      </c>
      <c r="B329" s="19">
        <v>1</v>
      </c>
    </row>
    <row r="330" spans="1:2">
      <c r="A330" s="4" t="s">
        <v>8970</v>
      </c>
      <c r="B330" s="19">
        <v>1</v>
      </c>
    </row>
    <row r="331" spans="1:2">
      <c r="A331" s="4" t="s">
        <v>10419</v>
      </c>
      <c r="B331" s="19">
        <v>1</v>
      </c>
    </row>
    <row r="332" spans="1:2">
      <c r="A332" s="4" t="s">
        <v>7061</v>
      </c>
      <c r="B332" s="19">
        <v>1</v>
      </c>
    </row>
    <row r="333" spans="1:2">
      <c r="A333" s="4" t="s">
        <v>12049</v>
      </c>
      <c r="B333" s="19">
        <v>1</v>
      </c>
    </row>
    <row r="334" spans="1:2">
      <c r="A334" s="4" t="s">
        <v>1823</v>
      </c>
      <c r="B334" s="19">
        <v>1</v>
      </c>
    </row>
    <row r="335" spans="1:2">
      <c r="A335" s="4" t="s">
        <v>12039</v>
      </c>
      <c r="B335" s="19">
        <v>1</v>
      </c>
    </row>
    <row r="336" spans="1:2">
      <c r="A336" s="4" t="s">
        <v>6646</v>
      </c>
      <c r="B336" s="19">
        <v>1</v>
      </c>
    </row>
    <row r="337" spans="1:2">
      <c r="A337" s="4" t="s">
        <v>12702</v>
      </c>
      <c r="B337" s="19">
        <v>1</v>
      </c>
    </row>
    <row r="338" spans="1:2">
      <c r="A338" s="4" t="s">
        <v>7261</v>
      </c>
      <c r="B338" s="19">
        <v>1</v>
      </c>
    </row>
    <row r="339" spans="1:2">
      <c r="A339" s="4" t="s">
        <v>6451</v>
      </c>
      <c r="B339" s="19">
        <v>1</v>
      </c>
    </row>
    <row r="340" spans="1:2">
      <c r="A340" s="4" t="s">
        <v>10893</v>
      </c>
      <c r="B340" s="19">
        <v>1</v>
      </c>
    </row>
    <row r="341" spans="1:2">
      <c r="A341" s="4" t="s">
        <v>971</v>
      </c>
      <c r="B341" s="19">
        <v>1</v>
      </c>
    </row>
    <row r="342" spans="1:2">
      <c r="A342" s="4" t="s">
        <v>823</v>
      </c>
      <c r="B342" s="19">
        <v>1</v>
      </c>
    </row>
    <row r="343" spans="1:2">
      <c r="A343" s="4" t="s">
        <v>1949</v>
      </c>
      <c r="B343" s="19">
        <v>1</v>
      </c>
    </row>
    <row r="344" spans="1:2">
      <c r="A344" s="4" t="s">
        <v>5152</v>
      </c>
      <c r="B344" s="19">
        <v>1</v>
      </c>
    </row>
    <row r="345" spans="1:2">
      <c r="A345" s="4" t="s">
        <v>951</v>
      </c>
      <c r="B345" s="19">
        <v>1</v>
      </c>
    </row>
    <row r="346" spans="1:2">
      <c r="A346" s="4" t="s">
        <v>1486</v>
      </c>
      <c r="B346" s="19">
        <v>1</v>
      </c>
    </row>
    <row r="347" spans="1:2">
      <c r="A347" s="4" t="s">
        <v>5172</v>
      </c>
      <c r="B347" s="19">
        <v>1</v>
      </c>
    </row>
    <row r="348" spans="1:2">
      <c r="A348" s="4" t="s">
        <v>4851</v>
      </c>
      <c r="B348" s="19">
        <v>1</v>
      </c>
    </row>
    <row r="349" spans="1:2">
      <c r="A349" s="4" t="s">
        <v>415</v>
      </c>
      <c r="B349" s="19">
        <v>1</v>
      </c>
    </row>
    <row r="350" spans="1:2">
      <c r="A350" s="4" t="s">
        <v>16</v>
      </c>
      <c r="B350" s="19">
        <v>1</v>
      </c>
    </row>
    <row r="351" spans="1:2">
      <c r="A351" s="4" t="s">
        <v>12120</v>
      </c>
      <c r="B351" s="19">
        <v>1</v>
      </c>
    </row>
    <row r="352" spans="1:2">
      <c r="A352" s="4" t="s">
        <v>12652</v>
      </c>
      <c r="B352" s="19">
        <v>1</v>
      </c>
    </row>
    <row r="353" spans="1:2">
      <c r="A353" s="4" t="s">
        <v>11504</v>
      </c>
      <c r="B353" s="19">
        <v>1</v>
      </c>
    </row>
    <row r="354" spans="1:2">
      <c r="A354" s="4" t="s">
        <v>4953</v>
      </c>
      <c r="B354" s="19">
        <v>1</v>
      </c>
    </row>
    <row r="355" spans="1:2">
      <c r="A355" s="4" t="s">
        <v>10499</v>
      </c>
      <c r="B355" s="19">
        <v>1</v>
      </c>
    </row>
    <row r="356" spans="1:2">
      <c r="A356" s="4" t="s">
        <v>8014</v>
      </c>
      <c r="B356" s="19">
        <v>1</v>
      </c>
    </row>
    <row r="357" spans="1:2">
      <c r="A357" s="4" t="s">
        <v>5695</v>
      </c>
      <c r="B357" s="19">
        <v>1</v>
      </c>
    </row>
    <row r="358" spans="1:2">
      <c r="A358" s="4" t="s">
        <v>420</v>
      </c>
      <c r="B358" s="19">
        <v>1</v>
      </c>
    </row>
    <row r="359" spans="1:2">
      <c r="A359" s="4" t="s">
        <v>1433</v>
      </c>
      <c r="B359" s="19">
        <v>1</v>
      </c>
    </row>
    <row r="360" spans="1:2">
      <c r="A360" s="4" t="s">
        <v>127</v>
      </c>
      <c r="B360" s="19">
        <v>1</v>
      </c>
    </row>
    <row r="361" spans="1:2">
      <c r="A361" s="4" t="s">
        <v>4975</v>
      </c>
      <c r="B361" s="19">
        <v>1</v>
      </c>
    </row>
    <row r="362" spans="1:2">
      <c r="A362" s="4" t="s">
        <v>7901</v>
      </c>
      <c r="B362" s="19">
        <v>1</v>
      </c>
    </row>
    <row r="363" spans="1:2">
      <c r="A363" s="4" t="s">
        <v>6606</v>
      </c>
      <c r="B363" s="19">
        <v>1</v>
      </c>
    </row>
    <row r="364" spans="1:2">
      <c r="A364" s="4" t="s">
        <v>5428</v>
      </c>
      <c r="B364" s="19">
        <v>1</v>
      </c>
    </row>
    <row r="365" spans="1:2">
      <c r="A365" s="4" t="s">
        <v>5438</v>
      </c>
      <c r="B365" s="19">
        <v>1</v>
      </c>
    </row>
    <row r="366" spans="1:2">
      <c r="A366" s="4" t="s">
        <v>6922</v>
      </c>
      <c r="B366" s="19">
        <v>1</v>
      </c>
    </row>
    <row r="367" spans="1:2">
      <c r="A367" s="4" t="s">
        <v>11889</v>
      </c>
      <c r="B367" s="19">
        <v>1</v>
      </c>
    </row>
    <row r="368" spans="1:2">
      <c r="A368" s="4" t="s">
        <v>11828</v>
      </c>
      <c r="B368" s="19">
        <v>1</v>
      </c>
    </row>
    <row r="369" spans="1:2">
      <c r="A369" s="4" t="s">
        <v>8155</v>
      </c>
      <c r="B369" s="19">
        <v>1</v>
      </c>
    </row>
    <row r="370" spans="1:2">
      <c r="A370" s="4" t="s">
        <v>7762</v>
      </c>
      <c r="B370" s="19">
        <v>1</v>
      </c>
    </row>
    <row r="371" spans="1:2">
      <c r="A371" s="4" t="s">
        <v>5256</v>
      </c>
      <c r="B371" s="19">
        <v>1</v>
      </c>
    </row>
    <row r="372" spans="1:2">
      <c r="A372" s="4" t="s">
        <v>11787</v>
      </c>
      <c r="B372" s="19">
        <v>1</v>
      </c>
    </row>
    <row r="373" spans="1:2">
      <c r="A373" s="4" t="s">
        <v>756</v>
      </c>
      <c r="B373" s="19">
        <v>1</v>
      </c>
    </row>
    <row r="374" spans="1:2">
      <c r="A374" s="4" t="s">
        <v>1521</v>
      </c>
      <c r="B374" s="19">
        <v>1</v>
      </c>
    </row>
    <row r="375" spans="1:2">
      <c r="A375" s="4" t="s">
        <v>1676</v>
      </c>
      <c r="B375" s="19">
        <v>1</v>
      </c>
    </row>
    <row r="376" spans="1:2">
      <c r="A376" s="4" t="s">
        <v>506</v>
      </c>
      <c r="B376" s="19">
        <v>1</v>
      </c>
    </row>
    <row r="377" spans="1:2">
      <c r="A377" s="4" t="s">
        <v>9011</v>
      </c>
      <c r="B377" s="19">
        <v>1</v>
      </c>
    </row>
    <row r="378" spans="1:2">
      <c r="A378" s="4" t="s">
        <v>9622</v>
      </c>
      <c r="B378" s="19">
        <v>1</v>
      </c>
    </row>
    <row r="379" spans="1:2">
      <c r="A379" s="4" t="s">
        <v>6278</v>
      </c>
      <c r="B379" s="19">
        <v>1</v>
      </c>
    </row>
    <row r="380" spans="1:2">
      <c r="A380" s="4" t="s">
        <v>10167</v>
      </c>
      <c r="B380" s="19">
        <v>1</v>
      </c>
    </row>
    <row r="381" spans="1:2">
      <c r="A381" s="4" t="s">
        <v>5048</v>
      </c>
      <c r="B381" s="19">
        <v>1</v>
      </c>
    </row>
    <row r="382" spans="1:2">
      <c r="A382" s="4" t="s">
        <v>3699</v>
      </c>
      <c r="B382" s="19">
        <v>1</v>
      </c>
    </row>
    <row r="383" spans="1:2">
      <c r="A383" s="4" t="s">
        <v>6483</v>
      </c>
      <c r="B383" s="19">
        <v>1</v>
      </c>
    </row>
    <row r="384" spans="1:2">
      <c r="A384" s="4" t="s">
        <v>8321</v>
      </c>
      <c r="B384" s="19">
        <v>1</v>
      </c>
    </row>
    <row r="385" spans="1:2">
      <c r="A385" s="4" t="s">
        <v>10136</v>
      </c>
      <c r="B385" s="19">
        <v>1</v>
      </c>
    </row>
    <row r="386" spans="1:2">
      <c r="A386" s="4" t="s">
        <v>12510</v>
      </c>
      <c r="B386" s="19">
        <v>1</v>
      </c>
    </row>
    <row r="387" spans="1:2">
      <c r="A387" s="4" t="s">
        <v>9883</v>
      </c>
      <c r="B387" s="19">
        <v>1</v>
      </c>
    </row>
    <row r="388" spans="1:2">
      <c r="A388" s="4" t="s">
        <v>7537</v>
      </c>
      <c r="B388" s="19">
        <v>1</v>
      </c>
    </row>
    <row r="389" spans="1:2">
      <c r="A389" s="4" t="s">
        <v>11979</v>
      </c>
      <c r="B389" s="19">
        <v>1</v>
      </c>
    </row>
    <row r="390" spans="1:2">
      <c r="A390" s="4" t="s">
        <v>7654</v>
      </c>
      <c r="B390" s="19">
        <v>1</v>
      </c>
    </row>
    <row r="391" spans="1:2">
      <c r="A391" s="4" t="s">
        <v>481</v>
      </c>
      <c r="B391" s="19">
        <v>1</v>
      </c>
    </row>
    <row r="392" spans="1:2">
      <c r="A392" s="4" t="s">
        <v>2034</v>
      </c>
      <c r="B392" s="19">
        <v>1</v>
      </c>
    </row>
    <row r="393" spans="1:2">
      <c r="A393" s="4" t="s">
        <v>3271</v>
      </c>
      <c r="B393" s="19">
        <v>1</v>
      </c>
    </row>
    <row r="394" spans="1:2">
      <c r="A394" s="4" t="s">
        <v>5337</v>
      </c>
      <c r="B394" s="19">
        <v>1</v>
      </c>
    </row>
    <row r="395" spans="1:2">
      <c r="A395" s="4" t="s">
        <v>4841</v>
      </c>
      <c r="B395" s="19">
        <v>1</v>
      </c>
    </row>
    <row r="396" spans="1:2">
      <c r="A396" s="4" t="s">
        <v>11757</v>
      </c>
      <c r="B396" s="19">
        <v>1</v>
      </c>
    </row>
    <row r="397" spans="1:2">
      <c r="A397" s="4" t="s">
        <v>3936</v>
      </c>
      <c r="B397" s="19">
        <v>1</v>
      </c>
    </row>
    <row r="398" spans="1:2">
      <c r="A398" s="4" t="s">
        <v>5192</v>
      </c>
      <c r="B398" s="19">
        <v>1</v>
      </c>
    </row>
    <row r="399" spans="1:2">
      <c r="A399" s="4" t="s">
        <v>4674</v>
      </c>
      <c r="B399" s="19">
        <v>1</v>
      </c>
    </row>
    <row r="400" spans="1:2">
      <c r="A400" s="4" t="s">
        <v>8602</v>
      </c>
      <c r="B400" s="19">
        <v>1</v>
      </c>
    </row>
    <row r="401" spans="1:2">
      <c r="A401" s="4" t="s">
        <v>9473</v>
      </c>
      <c r="B401" s="19">
        <v>1</v>
      </c>
    </row>
    <row r="402" spans="1:2">
      <c r="A402" s="4" t="s">
        <v>8268</v>
      </c>
      <c r="B402" s="19">
        <v>1</v>
      </c>
    </row>
    <row r="403" spans="1:2">
      <c r="A403" s="4" t="s">
        <v>4985</v>
      </c>
      <c r="B403" s="19">
        <v>1</v>
      </c>
    </row>
    <row r="404" spans="1:2">
      <c r="A404" s="4" t="s">
        <v>11475</v>
      </c>
      <c r="B404" s="19">
        <v>1</v>
      </c>
    </row>
    <row r="405" spans="1:2">
      <c r="A405" s="4" t="s">
        <v>7982</v>
      </c>
      <c r="B405" s="19">
        <v>1</v>
      </c>
    </row>
    <row r="406" spans="1:2">
      <c r="A406" s="4" t="s">
        <v>10599</v>
      </c>
      <c r="B406" s="19">
        <v>1</v>
      </c>
    </row>
    <row r="407" spans="1:2">
      <c r="A407" s="4" t="s">
        <v>3573</v>
      </c>
      <c r="B407" s="19">
        <v>1</v>
      </c>
    </row>
    <row r="408" spans="1:2">
      <c r="A408" s="4" t="s">
        <v>2677</v>
      </c>
      <c r="B408" s="19">
        <v>1</v>
      </c>
    </row>
    <row r="409" spans="1:2">
      <c r="A409" s="4" t="s">
        <v>9993</v>
      </c>
      <c r="B409" s="19">
        <v>1</v>
      </c>
    </row>
    <row r="410" spans="1:2">
      <c r="A410" s="4" t="s">
        <v>2550</v>
      </c>
      <c r="B410" s="19">
        <v>1</v>
      </c>
    </row>
    <row r="411" spans="1:2">
      <c r="A411" s="4" t="s">
        <v>7811</v>
      </c>
      <c r="B411" s="19">
        <v>1</v>
      </c>
    </row>
    <row r="412" spans="1:2">
      <c r="A412" s="4" t="s">
        <v>6971</v>
      </c>
      <c r="B412" s="19">
        <v>1</v>
      </c>
    </row>
    <row r="413" spans="1:2">
      <c r="A413" s="4" t="s">
        <v>8808</v>
      </c>
      <c r="B413" s="19">
        <v>1</v>
      </c>
    </row>
    <row r="414" spans="1:2">
      <c r="A414" s="4" t="s">
        <v>11164</v>
      </c>
      <c r="B414" s="19">
        <v>1</v>
      </c>
    </row>
    <row r="415" spans="1:2">
      <c r="A415" s="4" t="s">
        <v>3689</v>
      </c>
      <c r="B415" s="19">
        <v>1</v>
      </c>
    </row>
    <row r="416" spans="1:2">
      <c r="A416" s="4" t="s">
        <v>6890</v>
      </c>
      <c r="B416" s="19">
        <v>1</v>
      </c>
    </row>
    <row r="417" spans="1:2">
      <c r="A417" s="4" t="s">
        <v>5069</v>
      </c>
      <c r="B417" s="19">
        <v>1</v>
      </c>
    </row>
    <row r="418" spans="1:2">
      <c r="A418" s="4" t="s">
        <v>10963</v>
      </c>
      <c r="B418" s="19">
        <v>1</v>
      </c>
    </row>
    <row r="419" spans="1:2">
      <c r="A419" s="4" t="s">
        <v>9893</v>
      </c>
      <c r="B419" s="19">
        <v>1</v>
      </c>
    </row>
    <row r="420" spans="1:2">
      <c r="A420" s="4" t="s">
        <v>8716</v>
      </c>
      <c r="B420" s="19">
        <v>1</v>
      </c>
    </row>
    <row r="421" spans="1:2">
      <c r="A421" s="4" t="s">
        <v>7380</v>
      </c>
      <c r="B421" s="19">
        <v>1</v>
      </c>
    </row>
    <row r="422" spans="1:2">
      <c r="A422" s="4" t="s">
        <v>12381</v>
      </c>
      <c r="B422" s="19">
        <v>1</v>
      </c>
    </row>
    <row r="423" spans="1:2">
      <c r="A423" s="4" t="s">
        <v>9983</v>
      </c>
      <c r="B423" s="19">
        <v>1</v>
      </c>
    </row>
    <row r="424" spans="1:2">
      <c r="A424" s="4" t="s">
        <v>4831</v>
      </c>
      <c r="B424" s="19">
        <v>1</v>
      </c>
    </row>
    <row r="425" spans="1:2">
      <c r="A425" s="4" t="s">
        <v>7665</v>
      </c>
      <c r="B425" s="19">
        <v>1</v>
      </c>
    </row>
    <row r="426" spans="1:2">
      <c r="A426" s="4" t="s">
        <v>11644</v>
      </c>
      <c r="B426" s="19">
        <v>1</v>
      </c>
    </row>
    <row r="427" spans="1:2">
      <c r="A427" s="4" t="s">
        <v>4900</v>
      </c>
      <c r="B427" s="19">
        <v>1</v>
      </c>
    </row>
    <row r="428" spans="1:2">
      <c r="A428" s="4" t="s">
        <v>7455</v>
      </c>
      <c r="B428" s="19">
        <v>1</v>
      </c>
    </row>
    <row r="429" spans="1:2">
      <c r="A429" s="4" t="s">
        <v>5399</v>
      </c>
      <c r="B429" s="19">
        <v>1</v>
      </c>
    </row>
    <row r="430" spans="1:2">
      <c r="A430" s="4" t="s">
        <v>11939</v>
      </c>
      <c r="B430" s="19">
        <v>1</v>
      </c>
    </row>
    <row r="431" spans="1:2">
      <c r="A431" s="4" t="s">
        <v>11634</v>
      </c>
      <c r="B431" s="19">
        <v>1</v>
      </c>
    </row>
    <row r="432" spans="1:2">
      <c r="A432" s="4" t="s">
        <v>2075</v>
      </c>
      <c r="B432" s="19">
        <v>1</v>
      </c>
    </row>
    <row r="433" spans="1:2">
      <c r="A433" s="4" t="s">
        <v>6168</v>
      </c>
      <c r="B433" s="19">
        <v>1</v>
      </c>
    </row>
    <row r="434" spans="1:2">
      <c r="A434" s="4" t="s">
        <v>2821</v>
      </c>
      <c r="B434" s="19">
        <v>1</v>
      </c>
    </row>
    <row r="435" spans="1:2">
      <c r="A435" s="4" t="s">
        <v>8364</v>
      </c>
      <c r="B435" s="19">
        <v>1</v>
      </c>
    </row>
    <row r="436" spans="1:2">
      <c r="A436" s="4" t="s">
        <v>8343</v>
      </c>
      <c r="B436" s="19">
        <v>1</v>
      </c>
    </row>
    <row r="437" spans="1:2">
      <c r="A437" s="4" t="s">
        <v>1413</v>
      </c>
      <c r="B437" s="19">
        <v>1</v>
      </c>
    </row>
    <row r="438" spans="1:2">
      <c r="A438" s="4" t="s">
        <v>6381</v>
      </c>
      <c r="B438" s="19">
        <v>1</v>
      </c>
    </row>
    <row r="439" spans="1:2">
      <c r="A439" s="4" t="s">
        <v>7251</v>
      </c>
      <c r="B439" s="19">
        <v>1</v>
      </c>
    </row>
    <row r="440" spans="1:2">
      <c r="A440" s="4" t="s">
        <v>2246</v>
      </c>
      <c r="B440" s="19">
        <v>1</v>
      </c>
    </row>
    <row r="441" spans="1:2">
      <c r="A441" s="4" t="s">
        <v>8310</v>
      </c>
      <c r="B441" s="19">
        <v>1</v>
      </c>
    </row>
    <row r="442" spans="1:2">
      <c r="A442" s="4" t="s">
        <v>11594</v>
      </c>
      <c r="B442" s="19">
        <v>1</v>
      </c>
    </row>
    <row r="443" spans="1:2">
      <c r="A443" s="4" t="s">
        <v>12531</v>
      </c>
      <c r="B443" s="19">
        <v>1</v>
      </c>
    </row>
    <row r="444" spans="1:2">
      <c r="A444" s="4" t="s">
        <v>8176</v>
      </c>
      <c r="B444" s="19">
        <v>1</v>
      </c>
    </row>
    <row r="445" spans="1:2">
      <c r="A445" s="4" t="s">
        <v>10390</v>
      </c>
      <c r="B445" s="19">
        <v>1</v>
      </c>
    </row>
    <row r="446" spans="1:2">
      <c r="A446" s="4" t="s">
        <v>6011</v>
      </c>
      <c r="B446" s="19">
        <v>1</v>
      </c>
    </row>
    <row r="447" spans="1:2">
      <c r="A447" s="4" t="s">
        <v>8278</v>
      </c>
      <c r="B447" s="19">
        <v>1</v>
      </c>
    </row>
    <row r="448" spans="1:2">
      <c r="A448" s="4" t="s">
        <v>7782</v>
      </c>
      <c r="B448" s="19">
        <v>1</v>
      </c>
    </row>
    <row r="449" spans="1:2">
      <c r="A449" s="4" t="s">
        <v>3771</v>
      </c>
      <c r="B449" s="19">
        <v>1</v>
      </c>
    </row>
    <row r="450" spans="1:2">
      <c r="A450" s="4" t="s">
        <v>3681</v>
      </c>
      <c r="B450" s="19">
        <v>1</v>
      </c>
    </row>
    <row r="451" spans="1:2">
      <c r="A451" s="4" t="s">
        <v>3399</v>
      </c>
      <c r="B451" s="19">
        <v>1</v>
      </c>
    </row>
    <row r="452" spans="1:2">
      <c r="A452" s="4" t="s">
        <v>3459</v>
      </c>
      <c r="B452" s="19">
        <v>1</v>
      </c>
    </row>
    <row r="453" spans="1:2">
      <c r="A453" s="4" t="s">
        <v>4112</v>
      </c>
      <c r="B453" s="19">
        <v>1</v>
      </c>
    </row>
    <row r="454" spans="1:2">
      <c r="A454" s="4" t="s">
        <v>3105</v>
      </c>
      <c r="B454" s="19">
        <v>1</v>
      </c>
    </row>
    <row r="455" spans="1:2">
      <c r="A455" s="4" t="s">
        <v>3235</v>
      </c>
      <c r="B455" s="19">
        <v>1</v>
      </c>
    </row>
    <row r="456" spans="1:2">
      <c r="A456" s="4" t="s">
        <v>9084</v>
      </c>
      <c r="B456" s="19">
        <v>1</v>
      </c>
    </row>
    <row r="457" spans="1:2">
      <c r="A457" s="4" t="s">
        <v>4026</v>
      </c>
      <c r="B457" s="19">
        <v>1</v>
      </c>
    </row>
    <row r="458" spans="1:2">
      <c r="A458" s="4" t="s">
        <v>3729</v>
      </c>
      <c r="B458" s="19">
        <v>1</v>
      </c>
    </row>
    <row r="459" spans="1:2">
      <c r="A459" s="4" t="s">
        <v>3801</v>
      </c>
      <c r="B459" s="19">
        <v>1</v>
      </c>
    </row>
    <row r="460" spans="1:2">
      <c r="A460" s="4" t="s">
        <v>3677</v>
      </c>
      <c r="B460" s="19">
        <v>1</v>
      </c>
    </row>
    <row r="461" spans="1:2">
      <c r="A461" s="4" t="s">
        <v>4428</v>
      </c>
      <c r="B461" s="19">
        <v>1</v>
      </c>
    </row>
    <row r="462" spans="1:2">
      <c r="A462" s="4" t="s">
        <v>4088</v>
      </c>
      <c r="B462" s="19">
        <v>1</v>
      </c>
    </row>
    <row r="463" spans="1:2">
      <c r="A463" s="4" t="s">
        <v>3298</v>
      </c>
      <c r="B463" s="19">
        <v>1</v>
      </c>
    </row>
    <row r="464" spans="1:2">
      <c r="A464" s="4" t="s">
        <v>3873</v>
      </c>
      <c r="B464" s="19">
        <v>1</v>
      </c>
    </row>
    <row r="465" spans="1:2">
      <c r="A465" s="4" t="s">
        <v>9650</v>
      </c>
      <c r="B465" s="19">
        <v>1</v>
      </c>
    </row>
    <row r="466" spans="1:2">
      <c r="A466" s="4" t="s">
        <v>9573</v>
      </c>
      <c r="B466" s="19">
        <v>1</v>
      </c>
    </row>
    <row r="467" spans="1:2">
      <c r="A467" s="4" t="s">
        <v>6493</v>
      </c>
      <c r="B467" s="19">
        <v>1</v>
      </c>
    </row>
    <row r="468" spans="1:2">
      <c r="A468" s="4" t="s">
        <v>8288</v>
      </c>
      <c r="B468" s="19">
        <v>1</v>
      </c>
    </row>
    <row r="469" spans="1:2">
      <c r="A469" s="4" t="s">
        <v>8747</v>
      </c>
      <c r="B469" s="19">
        <v>1</v>
      </c>
    </row>
    <row r="470" spans="1:2">
      <c r="A470" s="4" t="s">
        <v>10528</v>
      </c>
      <c r="B470" s="19">
        <v>1</v>
      </c>
    </row>
    <row r="471" spans="1:2">
      <c r="A471" s="4" t="s">
        <v>6901</v>
      </c>
      <c r="B471" s="19">
        <v>1</v>
      </c>
    </row>
    <row r="472" spans="1:2">
      <c r="A472" s="4" t="s">
        <v>7313</v>
      </c>
      <c r="B472" s="19">
        <v>1</v>
      </c>
    </row>
    <row r="473" spans="1:2">
      <c r="A473" s="4" t="s">
        <v>4820</v>
      </c>
      <c r="B473" s="19">
        <v>1</v>
      </c>
    </row>
    <row r="474" spans="1:2">
      <c r="A474" s="4" t="s">
        <v>7556</v>
      </c>
      <c r="B474" s="19">
        <v>1</v>
      </c>
    </row>
    <row r="475" spans="1:2">
      <c r="A475" s="4" t="s">
        <v>435</v>
      </c>
      <c r="B475" s="19">
        <v>1</v>
      </c>
    </row>
    <row r="476" spans="1:2">
      <c r="A476" s="4" t="s">
        <v>356</v>
      </c>
      <c r="B476" s="19">
        <v>1</v>
      </c>
    </row>
    <row r="477" spans="1:2">
      <c r="A477" s="4" t="s">
        <v>5736</v>
      </c>
      <c r="B477" s="19">
        <v>1</v>
      </c>
    </row>
    <row r="478" spans="1:2">
      <c r="A478" s="4" t="s">
        <v>11909</v>
      </c>
      <c r="B478" s="19">
        <v>1</v>
      </c>
    </row>
    <row r="479" spans="1:2">
      <c r="A479" s="4" t="s">
        <v>12260</v>
      </c>
      <c r="B479" s="19">
        <v>1</v>
      </c>
    </row>
    <row r="480" spans="1:2">
      <c r="A480" s="4" t="s">
        <v>10993</v>
      </c>
      <c r="B480" s="19">
        <v>1</v>
      </c>
    </row>
    <row r="481" spans="1:2">
      <c r="A481" s="4" t="s">
        <v>10208</v>
      </c>
      <c r="B481" s="19">
        <v>1</v>
      </c>
    </row>
    <row r="482" spans="1:2">
      <c r="A482" s="4" t="s">
        <v>10429</v>
      </c>
      <c r="B482" s="19">
        <v>1</v>
      </c>
    </row>
    <row r="483" spans="1:2">
      <c r="A483" s="4" t="s">
        <v>7911</v>
      </c>
      <c r="B483" s="19">
        <v>1</v>
      </c>
    </row>
    <row r="484" spans="1:2">
      <c r="A484" s="4" t="s">
        <v>6033</v>
      </c>
      <c r="B484" s="19">
        <v>1</v>
      </c>
    </row>
    <row r="485" spans="1:2">
      <c r="A485" s="4" t="s">
        <v>7181</v>
      </c>
      <c r="B485" s="19">
        <v>1</v>
      </c>
    </row>
    <row r="486" spans="1:2">
      <c r="A486" s="4" t="s">
        <v>5685</v>
      </c>
      <c r="B486" s="19">
        <v>1</v>
      </c>
    </row>
    <row r="487" spans="1:2">
      <c r="A487" s="4" t="s">
        <v>11274</v>
      </c>
      <c r="B487" s="19">
        <v>1</v>
      </c>
    </row>
    <row r="488" spans="1:2">
      <c r="A488" s="4" t="s">
        <v>8509</v>
      </c>
      <c r="B488" s="19">
        <v>1</v>
      </c>
    </row>
    <row r="489" spans="1:2">
      <c r="A489" s="4" t="s">
        <v>11624</v>
      </c>
      <c r="B489" s="19">
        <v>1</v>
      </c>
    </row>
    <row r="490" spans="1:2">
      <c r="A490" s="4" t="s">
        <v>1372</v>
      </c>
      <c r="B490" s="19">
        <v>1</v>
      </c>
    </row>
    <row r="491" spans="1:2">
      <c r="A491" s="4" t="s">
        <v>7152</v>
      </c>
      <c r="B491" s="19">
        <v>1</v>
      </c>
    </row>
    <row r="492" spans="1:2">
      <c r="A492" s="4" t="s">
        <v>5936</v>
      </c>
      <c r="B492" s="19">
        <v>1</v>
      </c>
    </row>
    <row r="493" spans="1:2">
      <c r="A493" s="4" t="s">
        <v>1983</v>
      </c>
      <c r="B493" s="19">
        <v>1</v>
      </c>
    </row>
    <row r="494" spans="1:2">
      <c r="A494" s="4" t="s">
        <v>6022</v>
      </c>
      <c r="B494" s="19">
        <v>1</v>
      </c>
    </row>
    <row r="495" spans="1:2">
      <c r="A495" s="4" t="s">
        <v>6411</v>
      </c>
      <c r="B495" s="19">
        <v>1</v>
      </c>
    </row>
    <row r="496" spans="1:2">
      <c r="A496" s="4" t="s">
        <v>7507</v>
      </c>
      <c r="B496" s="19">
        <v>1</v>
      </c>
    </row>
    <row r="497" spans="1:2">
      <c r="A497" s="4" t="s">
        <v>5822</v>
      </c>
      <c r="B497" s="19">
        <v>1</v>
      </c>
    </row>
    <row r="498" spans="1:2">
      <c r="A498" s="4" t="s">
        <v>9691</v>
      </c>
      <c r="B498" s="19">
        <v>1</v>
      </c>
    </row>
    <row r="499" spans="1:2">
      <c r="A499" s="4" t="s">
        <v>6869</v>
      </c>
      <c r="B499" s="19">
        <v>1</v>
      </c>
    </row>
    <row r="500" spans="1:2">
      <c r="A500" s="4" t="s">
        <v>11063</v>
      </c>
      <c r="B500" s="19">
        <v>1</v>
      </c>
    </row>
    <row r="501" spans="1:2">
      <c r="A501" s="4" t="s">
        <v>6535</v>
      </c>
      <c r="B501" s="19">
        <v>1</v>
      </c>
    </row>
    <row r="502" spans="1:2">
      <c r="A502" s="4" t="s">
        <v>1774</v>
      </c>
      <c r="B502" s="19">
        <v>1</v>
      </c>
    </row>
    <row r="503" spans="1:2">
      <c r="A503" s="4" t="s">
        <v>9830</v>
      </c>
      <c r="B503" s="19">
        <v>1</v>
      </c>
    </row>
    <row r="504" spans="1:2">
      <c r="A504" s="4" t="s">
        <v>10568</v>
      </c>
      <c r="B504" s="19">
        <v>1</v>
      </c>
    </row>
    <row r="505" spans="1:2">
      <c r="A505" s="4" t="s">
        <v>8633</v>
      </c>
      <c r="B505" s="19">
        <v>1</v>
      </c>
    </row>
    <row r="506" spans="1:2">
      <c r="A506" s="4" t="s">
        <v>7292</v>
      </c>
      <c r="B506" s="19">
        <v>1</v>
      </c>
    </row>
    <row r="507" spans="1:2">
      <c r="A507" s="4" t="s">
        <v>5202</v>
      </c>
      <c r="B507" s="19">
        <v>1</v>
      </c>
    </row>
    <row r="508" spans="1:2">
      <c r="A508" s="4" t="s">
        <v>5409</v>
      </c>
      <c r="B508" s="19">
        <v>1</v>
      </c>
    </row>
    <row r="509" spans="1:2">
      <c r="A509" s="4" t="s">
        <v>11225</v>
      </c>
      <c r="B509" s="19">
        <v>1</v>
      </c>
    </row>
    <row r="510" spans="1:2">
      <c r="A510" s="4" t="s">
        <v>1443</v>
      </c>
      <c r="B510" s="19">
        <v>1</v>
      </c>
    </row>
    <row r="511" spans="1:2">
      <c r="A511" s="4" t="s">
        <v>2143</v>
      </c>
      <c r="B511" s="19">
        <v>1</v>
      </c>
    </row>
    <row r="512" spans="1:2">
      <c r="A512" s="4" t="s">
        <v>1476</v>
      </c>
      <c r="B512" s="19">
        <v>1</v>
      </c>
    </row>
    <row r="513" spans="1:2">
      <c r="A513" s="4" t="s">
        <v>12371</v>
      </c>
      <c r="B513" s="19">
        <v>1</v>
      </c>
    </row>
    <row r="514" spans="1:2">
      <c r="A514" s="4" t="s">
        <v>10751</v>
      </c>
      <c r="B514" s="19">
        <v>1</v>
      </c>
    </row>
    <row r="515" spans="1:2">
      <c r="A515" s="4" t="s">
        <v>10074</v>
      </c>
      <c r="B515" s="19">
        <v>1</v>
      </c>
    </row>
    <row r="516" spans="1:2">
      <c r="A516" s="4" t="s">
        <v>6420</v>
      </c>
      <c r="B516" s="19">
        <v>1</v>
      </c>
    </row>
    <row r="517" spans="1:2">
      <c r="A517" s="4" t="s">
        <v>8950</v>
      </c>
      <c r="B517" s="19">
        <v>1</v>
      </c>
    </row>
    <row r="518" spans="1:2">
      <c r="A518" s="4" t="s">
        <v>178</v>
      </c>
      <c r="B518" s="19">
        <v>1</v>
      </c>
    </row>
    <row r="519" spans="1:2">
      <c r="A519" s="4" t="s">
        <v>107</v>
      </c>
      <c r="B519" s="19">
        <v>1</v>
      </c>
    </row>
    <row r="520" spans="1:2">
      <c r="A520" s="4" t="s">
        <v>1212</v>
      </c>
      <c r="B520" s="19">
        <v>1</v>
      </c>
    </row>
    <row r="521" spans="1:2">
      <c r="A521" s="4" t="s">
        <v>927</v>
      </c>
      <c r="B521" s="19">
        <v>1</v>
      </c>
    </row>
    <row r="522" spans="1:2">
      <c r="A522" s="4" t="s">
        <v>1312</v>
      </c>
      <c r="B522" s="19">
        <v>1</v>
      </c>
    </row>
    <row r="523" spans="1:2">
      <c r="A523" s="4" t="s">
        <v>496</v>
      </c>
      <c r="B523" s="19">
        <v>1</v>
      </c>
    </row>
    <row r="524" spans="1:2">
      <c r="A524" s="4" t="s">
        <v>11564</v>
      </c>
      <c r="B524" s="19">
        <v>1</v>
      </c>
    </row>
    <row r="525" spans="1:2">
      <c r="A525" s="4" t="s">
        <v>8737</v>
      </c>
      <c r="B525" s="19">
        <v>1</v>
      </c>
    </row>
    <row r="526" spans="1:2">
      <c r="A526" s="4" t="s">
        <v>157</v>
      </c>
      <c r="B526" s="19">
        <v>1</v>
      </c>
    </row>
    <row r="527" spans="1:2">
      <c r="A527" s="4" t="s">
        <v>10689</v>
      </c>
      <c r="B527" s="19">
        <v>1</v>
      </c>
    </row>
    <row r="528" spans="1:2">
      <c r="A528" s="4" t="s">
        <v>8490</v>
      </c>
      <c r="B528" s="19">
        <v>1</v>
      </c>
    </row>
    <row r="529" spans="1:2">
      <c r="A529" s="4" t="s">
        <v>1964</v>
      </c>
      <c r="B529" s="19">
        <v>1</v>
      </c>
    </row>
    <row r="530" spans="1:2">
      <c r="A530" s="4" t="s">
        <v>10095</v>
      </c>
      <c r="B530" s="19">
        <v>1</v>
      </c>
    </row>
    <row r="531" spans="1:2">
      <c r="A531" s="4" t="s">
        <v>9780</v>
      </c>
      <c r="B531" s="19">
        <v>1</v>
      </c>
    </row>
    <row r="532" spans="1:2">
      <c r="A532" s="4" t="s">
        <v>8990</v>
      </c>
      <c r="B532" s="19">
        <v>1</v>
      </c>
    </row>
    <row r="533" spans="1:2">
      <c r="A533" s="4" t="s">
        <v>9862</v>
      </c>
      <c r="B533" s="19">
        <v>1</v>
      </c>
    </row>
    <row r="534" spans="1:2">
      <c r="A534" s="4" t="s">
        <v>5286</v>
      </c>
      <c r="B534" s="19">
        <v>1</v>
      </c>
    </row>
    <row r="535" spans="1:2">
      <c r="A535" s="4" t="s">
        <v>6838</v>
      </c>
      <c r="B535" s="19">
        <v>1</v>
      </c>
    </row>
    <row r="536" spans="1:2">
      <c r="A536" s="4" t="s">
        <v>7942</v>
      </c>
      <c r="B536" s="19">
        <v>1</v>
      </c>
    </row>
    <row r="537" spans="1:2">
      <c r="A537" s="4" t="s">
        <v>1888</v>
      </c>
      <c r="B537" s="19">
        <v>1</v>
      </c>
    </row>
    <row r="538" spans="1:2">
      <c r="A538" s="4" t="s">
        <v>3791</v>
      </c>
      <c r="B538" s="19">
        <v>1</v>
      </c>
    </row>
    <row r="539" spans="1:2">
      <c r="A539" s="4" t="s">
        <v>7741</v>
      </c>
      <c r="B539" s="19">
        <v>1</v>
      </c>
    </row>
    <row r="540" spans="1:2">
      <c r="A540" s="4" t="s">
        <v>5089</v>
      </c>
      <c r="B540" s="19">
        <v>1</v>
      </c>
    </row>
    <row r="541" spans="1:2">
      <c r="A541" s="4" t="s">
        <v>2831</v>
      </c>
      <c r="B541" s="19">
        <v>1</v>
      </c>
    </row>
    <row r="542" spans="1:2">
      <c r="A542" s="4" t="s">
        <v>8004</v>
      </c>
      <c r="B542" s="19">
        <v>1</v>
      </c>
    </row>
    <row r="543" spans="1:2">
      <c r="A543" s="4" t="s">
        <v>8076</v>
      </c>
      <c r="B543" s="19">
        <v>1</v>
      </c>
    </row>
    <row r="544" spans="1:2">
      <c r="A544" s="4" t="s">
        <v>8145</v>
      </c>
      <c r="B544" s="19">
        <v>1</v>
      </c>
    </row>
    <row r="545" spans="1:2">
      <c r="A545" s="4" t="s">
        <v>6797</v>
      </c>
      <c r="B545" s="19">
        <v>1</v>
      </c>
    </row>
    <row r="546" spans="1:2">
      <c r="A546" s="4" t="s">
        <v>4131</v>
      </c>
      <c r="B546" s="19">
        <v>1</v>
      </c>
    </row>
    <row r="547" spans="1:2">
      <c r="A547" s="4" t="s">
        <v>1734</v>
      </c>
      <c r="B547" s="19">
        <v>1</v>
      </c>
    </row>
    <row r="548" spans="1:2">
      <c r="A548" s="4" t="s">
        <v>1086</v>
      </c>
      <c r="B548" s="19">
        <v>1</v>
      </c>
    </row>
    <row r="549" spans="1:2">
      <c r="A549" s="4" t="s">
        <v>2089</v>
      </c>
      <c r="B549" s="19">
        <v>1</v>
      </c>
    </row>
    <row r="550" spans="1:2">
      <c r="A550" s="4" t="s">
        <v>1397</v>
      </c>
      <c r="B550" s="19">
        <v>1</v>
      </c>
    </row>
    <row r="551" spans="1:2">
      <c r="A551" s="4" t="s">
        <v>1466</v>
      </c>
      <c r="B551" s="19">
        <v>1</v>
      </c>
    </row>
    <row r="552" spans="1:2">
      <c r="A552" s="4" t="s">
        <v>2304</v>
      </c>
      <c r="B552" s="19">
        <v>1</v>
      </c>
    </row>
    <row r="553" spans="1:2">
      <c r="A553" s="4" t="s">
        <v>5530</v>
      </c>
      <c r="B553" s="19">
        <v>1</v>
      </c>
    </row>
    <row r="554" spans="1:2">
      <c r="A554" s="4" t="s">
        <v>213</v>
      </c>
      <c r="B554" s="19">
        <v>1</v>
      </c>
    </row>
    <row r="555" spans="1:2">
      <c r="A555" s="4" t="s">
        <v>5367</v>
      </c>
      <c r="B555" s="19">
        <v>1</v>
      </c>
    </row>
    <row r="556" spans="1:2">
      <c r="A556" s="4" t="s">
        <v>5317</v>
      </c>
      <c r="B556" s="19">
        <v>1</v>
      </c>
    </row>
    <row r="557" spans="1:2">
      <c r="A557" s="4" t="s">
        <v>1272</v>
      </c>
      <c r="B557" s="19">
        <v>1</v>
      </c>
    </row>
    <row r="558" spans="1:2">
      <c r="A558" s="4" t="s">
        <v>3978</v>
      </c>
      <c r="B558" s="19">
        <v>1</v>
      </c>
    </row>
    <row r="559" spans="1:2">
      <c r="A559" s="4" t="s">
        <v>138</v>
      </c>
      <c r="B559" s="19">
        <v>1</v>
      </c>
    </row>
    <row r="560" spans="1:2">
      <c r="A560" s="4" t="s">
        <v>3498</v>
      </c>
      <c r="B560" s="19">
        <v>1</v>
      </c>
    </row>
    <row r="561" spans="1:2">
      <c r="A561" s="4" t="s">
        <v>11424</v>
      </c>
      <c r="B561" s="19">
        <v>1</v>
      </c>
    </row>
    <row r="562" spans="1:2">
      <c r="A562" s="4" t="s">
        <v>3559</v>
      </c>
      <c r="B562" s="19">
        <v>1</v>
      </c>
    </row>
    <row r="563" spans="1:2">
      <c r="A563" s="4" t="s">
        <v>12160</v>
      </c>
      <c r="B563" s="19">
        <v>1</v>
      </c>
    </row>
    <row r="564" spans="1:2">
      <c r="A564" s="4" t="s">
        <v>6461</v>
      </c>
      <c r="B564" s="19">
        <v>1</v>
      </c>
    </row>
    <row r="565" spans="1:2">
      <c r="A565" s="4" t="s">
        <v>11013</v>
      </c>
      <c r="B565" s="19">
        <v>1</v>
      </c>
    </row>
    <row r="566" spans="1:2">
      <c r="A566" s="4" t="s">
        <v>2916</v>
      </c>
      <c r="B566" s="19">
        <v>1</v>
      </c>
    </row>
    <row r="567" spans="1:2">
      <c r="A567" s="4" t="s">
        <v>7891</v>
      </c>
      <c r="B567" s="19">
        <v>1</v>
      </c>
    </row>
    <row r="568" spans="1:2">
      <c r="A568" s="4" t="s">
        <v>8135</v>
      </c>
      <c r="B568" s="19">
        <v>1</v>
      </c>
    </row>
    <row r="569" spans="1:2">
      <c r="A569" s="4" t="s">
        <v>5747</v>
      </c>
      <c r="B569" s="19">
        <v>1</v>
      </c>
    </row>
    <row r="570" spans="1:2">
      <c r="A570" s="4" t="s">
        <v>10519</v>
      </c>
      <c r="B570" s="19">
        <v>1</v>
      </c>
    </row>
    <row r="571" spans="1:2">
      <c r="A571" s="4" t="s">
        <v>7172</v>
      </c>
      <c r="B571" s="19">
        <v>1</v>
      </c>
    </row>
    <row r="572" spans="1:2">
      <c r="A572" s="4" t="s">
        <v>5038</v>
      </c>
      <c r="B572" s="19">
        <v>1</v>
      </c>
    </row>
    <row r="573" spans="1:2">
      <c r="A573" s="4" t="s">
        <v>2876</v>
      </c>
      <c r="B573" s="19">
        <v>1</v>
      </c>
    </row>
    <row r="574" spans="1:2">
      <c r="A574" s="4" t="s">
        <v>8909</v>
      </c>
      <c r="B574" s="19">
        <v>1</v>
      </c>
    </row>
    <row r="575" spans="1:2">
      <c r="A575" s="4" t="s">
        <v>10298</v>
      </c>
      <c r="B575" s="19">
        <v>1</v>
      </c>
    </row>
    <row r="576" spans="1:2">
      <c r="A576" s="4" t="s">
        <v>7720</v>
      </c>
      <c r="B576" s="19">
        <v>1</v>
      </c>
    </row>
    <row r="577" spans="1:2">
      <c r="A577" s="4" t="s">
        <v>12109</v>
      </c>
      <c r="B577" s="19">
        <v>1</v>
      </c>
    </row>
    <row r="578" spans="1:2">
      <c r="A578" s="4" t="s">
        <v>1402</v>
      </c>
      <c r="B578" s="19">
        <v>1</v>
      </c>
    </row>
    <row r="579" spans="1:2">
      <c r="A579" s="4" t="s">
        <v>4714</v>
      </c>
      <c r="B579" s="19">
        <v>1</v>
      </c>
    </row>
    <row r="580" spans="1:2">
      <c r="A580" s="4" t="s">
        <v>8655</v>
      </c>
      <c r="B580" s="19">
        <v>1</v>
      </c>
    </row>
    <row r="581" spans="1:2">
      <c r="A581" s="4" t="s">
        <v>12472</v>
      </c>
      <c r="B581" s="19">
        <v>1</v>
      </c>
    </row>
    <row r="582" spans="1:2">
      <c r="A582" s="4" t="s">
        <v>3637</v>
      </c>
      <c r="B582" s="19">
        <v>1</v>
      </c>
    </row>
    <row r="583" spans="1:2">
      <c r="A583" s="4" t="s">
        <v>262</v>
      </c>
      <c r="B583" s="19">
        <v>1</v>
      </c>
    </row>
    <row r="584" spans="1:2">
      <c r="A584" s="4" t="s">
        <v>6738</v>
      </c>
      <c r="B584" s="19">
        <v>1</v>
      </c>
    </row>
    <row r="585" spans="1:2">
      <c r="A585" s="4" t="s">
        <v>4508</v>
      </c>
      <c r="B585" s="19">
        <v>1</v>
      </c>
    </row>
    <row r="586" spans="1:2">
      <c r="A586" s="4" t="s">
        <v>2811</v>
      </c>
      <c r="B586" s="19">
        <v>1</v>
      </c>
    </row>
    <row r="587" spans="1:2">
      <c r="A587" s="4" t="s">
        <v>11113</v>
      </c>
      <c r="B587" s="19">
        <v>1</v>
      </c>
    </row>
    <row r="588" spans="1:2">
      <c r="A588" s="4" t="s">
        <v>4387</v>
      </c>
      <c r="B588" s="19">
        <v>1</v>
      </c>
    </row>
    <row r="589" spans="1:2">
      <c r="A589" s="4" t="s">
        <v>6216</v>
      </c>
      <c r="B589" s="19">
        <v>1</v>
      </c>
    </row>
    <row r="590" spans="1:2">
      <c r="A590" s="4" t="s">
        <v>10730</v>
      </c>
      <c r="B590" s="19">
        <v>1</v>
      </c>
    </row>
    <row r="591" spans="1:2">
      <c r="A591" s="4" t="s">
        <v>556</v>
      </c>
      <c r="B591" s="19">
        <v>1</v>
      </c>
    </row>
    <row r="592" spans="1:2">
      <c r="A592" s="4" t="s">
        <v>57</v>
      </c>
      <c r="B592" s="19">
        <v>1</v>
      </c>
    </row>
    <row r="593" spans="1:2">
      <c r="A593" s="4" t="s">
        <v>112</v>
      </c>
      <c r="B593" s="19">
        <v>1</v>
      </c>
    </row>
    <row r="594" spans="1:2">
      <c r="A594" s="4" t="s">
        <v>5448</v>
      </c>
      <c r="B594" s="19">
        <v>1</v>
      </c>
    </row>
    <row r="595" spans="1:2">
      <c r="A595" s="4" t="s">
        <v>6258</v>
      </c>
      <c r="B595" s="19">
        <v>1</v>
      </c>
    </row>
    <row r="596" spans="1:2">
      <c r="A596" s="4" t="s">
        <v>8960</v>
      </c>
      <c r="B596" s="19">
        <v>1</v>
      </c>
    </row>
    <row r="597" spans="1:2">
      <c r="A597" s="4" t="s">
        <v>11384</v>
      </c>
      <c r="B597" s="19">
        <v>1</v>
      </c>
    </row>
    <row r="598" spans="1:2">
      <c r="A598" s="4" t="s">
        <v>907</v>
      </c>
      <c r="B598" s="19">
        <v>1</v>
      </c>
    </row>
    <row r="599" spans="1:2">
      <c r="A599" s="4" t="s">
        <v>5951</v>
      </c>
      <c r="B599" s="19">
        <v>1</v>
      </c>
    </row>
    <row r="600" spans="1:2">
      <c r="A600" s="4" t="s">
        <v>1843</v>
      </c>
      <c r="B600" s="19">
        <v>1</v>
      </c>
    </row>
    <row r="601" spans="1:2">
      <c r="A601" s="4" t="s">
        <v>10720</v>
      </c>
      <c r="B601" s="19">
        <v>1</v>
      </c>
    </row>
    <row r="602" spans="1:2">
      <c r="A602" s="4" t="s">
        <v>7395</v>
      </c>
      <c r="B602" s="19">
        <v>1</v>
      </c>
    </row>
    <row r="603" spans="1:2">
      <c r="A603" s="4" t="s">
        <v>1292</v>
      </c>
      <c r="B603" s="19">
        <v>1</v>
      </c>
    </row>
    <row r="604" spans="1:2">
      <c r="A604" s="4" t="s">
        <v>2270</v>
      </c>
      <c r="B604" s="19">
        <v>1</v>
      </c>
    </row>
    <row r="605" spans="1:2">
      <c r="A605" s="4" t="s">
        <v>1540</v>
      </c>
      <c r="B605" s="19">
        <v>1</v>
      </c>
    </row>
    <row r="606" spans="1:2">
      <c r="A606" s="4" t="s">
        <v>7587</v>
      </c>
      <c r="B606" s="19">
        <v>1</v>
      </c>
    </row>
    <row r="607" spans="1:2">
      <c r="A607" s="4" t="s">
        <v>5551</v>
      </c>
      <c r="B607" s="19">
        <v>1</v>
      </c>
    </row>
    <row r="608" spans="1:2">
      <c r="A608" s="4" t="s">
        <v>5130</v>
      </c>
      <c r="B608" s="19">
        <v>1</v>
      </c>
    </row>
    <row r="609" spans="1:2">
      <c r="A609" s="4" t="s">
        <v>8227</v>
      </c>
      <c r="B609" s="19">
        <v>1</v>
      </c>
    </row>
    <row r="610" spans="1:2">
      <c r="A610" s="4" t="s">
        <v>5182</v>
      </c>
      <c r="B610" s="19">
        <v>1</v>
      </c>
    </row>
    <row r="611" spans="1:2">
      <c r="A611" s="4" t="s">
        <v>6932</v>
      </c>
      <c r="B611" s="19">
        <v>1</v>
      </c>
    </row>
    <row r="612" spans="1:2">
      <c r="A612" s="4" t="s">
        <v>9053</v>
      </c>
      <c r="B612" s="19">
        <v>1</v>
      </c>
    </row>
    <row r="613" spans="1:2">
      <c r="A613" s="4" t="s">
        <v>3509</v>
      </c>
      <c r="B613" s="19">
        <v>1</v>
      </c>
    </row>
    <row r="614" spans="1:2">
      <c r="A614" s="4" t="s">
        <v>3085</v>
      </c>
      <c r="B614" s="19">
        <v>1</v>
      </c>
    </row>
    <row r="615" spans="1:2">
      <c r="A615" s="4" t="s">
        <v>7791</v>
      </c>
      <c r="B615" s="19">
        <v>1</v>
      </c>
    </row>
    <row r="616" spans="1:2">
      <c r="A616" s="4" t="s">
        <v>7081</v>
      </c>
      <c r="B616" s="19">
        <v>1</v>
      </c>
    </row>
    <row r="617" spans="1:2">
      <c r="A617" s="4" t="s">
        <v>2004</v>
      </c>
      <c r="B617" s="19">
        <v>1</v>
      </c>
    </row>
    <row r="618" spans="1:2">
      <c r="A618" s="4" t="s">
        <v>86</v>
      </c>
      <c r="B618" s="19">
        <v>1</v>
      </c>
    </row>
    <row r="619" spans="1:2">
      <c r="A619" s="4" t="s">
        <v>193</v>
      </c>
      <c r="B619" s="19">
        <v>1</v>
      </c>
    </row>
    <row r="620" spans="1:2">
      <c r="A620" s="4" t="s">
        <v>9031</v>
      </c>
      <c r="B620" s="19">
        <v>1</v>
      </c>
    </row>
    <row r="621" spans="1:2">
      <c r="A621" s="4" t="s">
        <v>5705</v>
      </c>
      <c r="B621" s="19">
        <v>1</v>
      </c>
    </row>
    <row r="622" spans="1:2">
      <c r="A622" s="4" t="s">
        <v>2851</v>
      </c>
      <c r="B622" s="19">
        <v>1</v>
      </c>
    </row>
    <row r="623" spans="1:2">
      <c r="A623" s="4" t="s">
        <v>7528</v>
      </c>
      <c r="B623" s="19">
        <v>1</v>
      </c>
    </row>
    <row r="624" spans="1:2">
      <c r="A624" s="4" t="s">
        <v>3484</v>
      </c>
      <c r="B624" s="19">
        <v>1</v>
      </c>
    </row>
    <row r="625" spans="1:2">
      <c r="A625" s="4" t="s">
        <v>5017</v>
      </c>
      <c r="B625" s="19">
        <v>1</v>
      </c>
    </row>
    <row r="626" spans="1:2">
      <c r="A626" s="4" t="s">
        <v>7446</v>
      </c>
      <c r="B626" s="19">
        <v>1</v>
      </c>
    </row>
    <row r="627" spans="1:2">
      <c r="A627" s="4" t="s">
        <v>7628</v>
      </c>
      <c r="B627" s="19">
        <v>1</v>
      </c>
    </row>
    <row r="628" spans="1:2">
      <c r="A628" s="4" t="s">
        <v>2782</v>
      </c>
      <c r="B628" s="19">
        <v>1</v>
      </c>
    </row>
    <row r="629" spans="1:2">
      <c r="A629" s="4" t="s">
        <v>3380</v>
      </c>
      <c r="B629" s="19">
        <v>1</v>
      </c>
    </row>
    <row r="630" spans="1:2">
      <c r="A630" s="4" t="s">
        <v>2657</v>
      </c>
      <c r="B630" s="19">
        <v>1</v>
      </c>
    </row>
    <row r="631" spans="1:2">
      <c r="A631" s="4" t="s">
        <v>9953</v>
      </c>
      <c r="B631" s="19">
        <v>1</v>
      </c>
    </row>
    <row r="632" spans="1:2">
      <c r="A632" s="4" t="s">
        <v>9923</v>
      </c>
      <c r="B632" s="19">
        <v>1</v>
      </c>
    </row>
    <row r="633" spans="1:2">
      <c r="A633" s="4" t="s">
        <v>1694</v>
      </c>
      <c r="B633" s="19">
        <v>1</v>
      </c>
    </row>
    <row r="634" spans="1:2">
      <c r="A634" s="4" t="s">
        <v>9760</v>
      </c>
      <c r="B634" s="19">
        <v>1</v>
      </c>
    </row>
    <row r="635" spans="1:2">
      <c r="A635" s="4" t="s">
        <v>8929</v>
      </c>
      <c r="B635" s="19">
        <v>1</v>
      </c>
    </row>
    <row r="636" spans="1:2">
      <c r="A636" s="4" t="s">
        <v>7607</v>
      </c>
      <c r="B636" s="19">
        <v>1</v>
      </c>
    </row>
    <row r="637" spans="1:2">
      <c r="A637" s="4" t="s">
        <v>6329</v>
      </c>
      <c r="B637" s="19">
        <v>1</v>
      </c>
    </row>
    <row r="638" spans="1:2">
      <c r="A638" s="4" t="s">
        <v>4342</v>
      </c>
      <c r="B638" s="19">
        <v>1</v>
      </c>
    </row>
    <row r="639" spans="1:2">
      <c r="A639" s="4" t="s">
        <v>2716</v>
      </c>
      <c r="B639" s="19">
        <v>1</v>
      </c>
    </row>
    <row r="640" spans="1:2">
      <c r="A640" s="4" t="s">
        <v>10054</v>
      </c>
      <c r="B640" s="19">
        <v>1</v>
      </c>
    </row>
    <row r="641" spans="1:2">
      <c r="A641" s="4" t="s">
        <v>10822</v>
      </c>
      <c r="B641" s="19">
        <v>1</v>
      </c>
    </row>
    <row r="642" spans="1:2">
      <c r="A642" s="4" t="s">
        <v>10629</v>
      </c>
      <c r="B642" s="19">
        <v>1</v>
      </c>
    </row>
    <row r="643" spans="1:2">
      <c r="A643" s="4" t="s">
        <v>5110</v>
      </c>
      <c r="B643" s="19">
        <v>1</v>
      </c>
    </row>
    <row r="644" spans="1:2">
      <c r="A644" s="4" t="s">
        <v>6178</v>
      </c>
      <c r="B644" s="19">
        <v>1</v>
      </c>
    </row>
    <row r="645" spans="1:2">
      <c r="A645" s="4" t="s">
        <v>10679</v>
      </c>
      <c r="B645" s="19">
        <v>1</v>
      </c>
    </row>
    <row r="646" spans="1:2">
      <c r="A646" s="4" t="s">
        <v>843</v>
      </c>
      <c r="B646" s="19">
        <v>1</v>
      </c>
    </row>
    <row r="647" spans="1:2">
      <c r="A647" s="4" t="s">
        <v>47</v>
      </c>
      <c r="B647" s="19">
        <v>1</v>
      </c>
    </row>
    <row r="648" spans="1:2">
      <c r="A648" s="4" t="s">
        <v>4498</v>
      </c>
      <c r="B648" s="19">
        <v>1</v>
      </c>
    </row>
    <row r="649" spans="1:2">
      <c r="A649" s="4" t="s">
        <v>10258</v>
      </c>
      <c r="B649" s="19">
        <v>1</v>
      </c>
    </row>
    <row r="650" spans="1:2">
      <c r="A650" s="4" t="s">
        <v>5295</v>
      </c>
      <c r="B650" s="19">
        <v>1</v>
      </c>
    </row>
    <row r="651" spans="1:2">
      <c r="A651" s="4" t="s">
        <v>6686</v>
      </c>
      <c r="B651" s="19">
        <v>1</v>
      </c>
    </row>
    <row r="652" spans="1:2">
      <c r="A652" s="4" t="s">
        <v>4157</v>
      </c>
      <c r="B652" s="19">
        <v>1</v>
      </c>
    </row>
    <row r="653" spans="1:2">
      <c r="A653" s="4" t="s">
        <v>2977</v>
      </c>
      <c r="B653" s="19">
        <v>1</v>
      </c>
    </row>
    <row r="654" spans="1:2">
      <c r="A654" s="4" t="s">
        <v>3719</v>
      </c>
      <c r="B654" s="19">
        <v>1</v>
      </c>
    </row>
    <row r="655" spans="1:2">
      <c r="A655" s="4" t="s">
        <v>3144</v>
      </c>
      <c r="B655" s="19">
        <v>1</v>
      </c>
    </row>
    <row r="656" spans="1:2">
      <c r="A656" s="4" t="s">
        <v>7546</v>
      </c>
      <c r="B656" s="19">
        <v>1</v>
      </c>
    </row>
    <row r="657" spans="1:2">
      <c r="A657" s="4" t="s">
        <v>10228</v>
      </c>
      <c r="B657" s="19">
        <v>1</v>
      </c>
    </row>
    <row r="658" spans="1:2">
      <c r="A658" s="4" t="s">
        <v>7497</v>
      </c>
      <c r="B658" s="19">
        <v>1</v>
      </c>
    </row>
    <row r="659" spans="1:2">
      <c r="A659" s="4" t="s">
        <v>6758</v>
      </c>
      <c r="B659" s="19">
        <v>1</v>
      </c>
    </row>
    <row r="660" spans="1:2">
      <c r="A660" s="4" t="s">
        <v>11868</v>
      </c>
      <c r="B660" s="19">
        <v>1</v>
      </c>
    </row>
    <row r="661" spans="1:2">
      <c r="A661" s="4" t="s">
        <v>6504</v>
      </c>
      <c r="B661" s="19">
        <v>1</v>
      </c>
    </row>
    <row r="662" spans="1:2">
      <c r="A662" s="4" t="s">
        <v>4790</v>
      </c>
      <c r="B662" s="19">
        <v>1</v>
      </c>
    </row>
    <row r="663" spans="1:2">
      <c r="A663" s="4" t="s">
        <v>10105</v>
      </c>
      <c r="B663" s="19">
        <v>1</v>
      </c>
    </row>
    <row r="664" spans="1:2">
      <c r="A664" s="4" t="s">
        <v>4317</v>
      </c>
      <c r="B664" s="19">
        <v>1</v>
      </c>
    </row>
    <row r="665" spans="1:2">
      <c r="A665" s="4" t="s">
        <v>11818</v>
      </c>
      <c r="B665" s="19">
        <v>1</v>
      </c>
    </row>
    <row r="666" spans="1:2">
      <c r="A666" s="4" t="s">
        <v>3961</v>
      </c>
      <c r="B666" s="19">
        <v>1</v>
      </c>
    </row>
    <row r="667" spans="1:2">
      <c r="A667" s="4" t="s">
        <v>3973</v>
      </c>
      <c r="B667" s="19">
        <v>1</v>
      </c>
    </row>
    <row r="668" spans="1:2">
      <c r="A668" s="4" t="s">
        <v>6827</v>
      </c>
      <c r="B668" s="19">
        <v>1</v>
      </c>
    </row>
    <row r="669" spans="1:2">
      <c r="A669" s="4" t="s">
        <v>8457</v>
      </c>
      <c r="B669" s="19">
        <v>1</v>
      </c>
    </row>
    <row r="670" spans="1:2">
      <c r="A670" s="4" t="s">
        <v>6706</v>
      </c>
      <c r="B670" s="19">
        <v>1</v>
      </c>
    </row>
    <row r="671" spans="1:2">
      <c r="A671" s="4" t="s">
        <v>7272</v>
      </c>
      <c r="B671" s="19">
        <v>1</v>
      </c>
    </row>
    <row r="672" spans="1:2">
      <c r="A672" s="4" t="s">
        <v>11797</v>
      </c>
      <c r="B672" s="19">
        <v>1</v>
      </c>
    </row>
    <row r="673" spans="1:2">
      <c r="A673" s="4" t="s">
        <v>10903</v>
      </c>
      <c r="B673" s="19">
        <v>1</v>
      </c>
    </row>
    <row r="674" spans="1:2">
      <c r="A674" s="4" t="s">
        <v>1191</v>
      </c>
      <c r="B674" s="19">
        <v>1</v>
      </c>
    </row>
    <row r="675" spans="1:2">
      <c r="A675" s="4" t="s">
        <v>4373</v>
      </c>
      <c r="B675" s="19">
        <v>1</v>
      </c>
    </row>
    <row r="676" spans="1:2">
      <c r="A676" s="4" t="s">
        <v>3201</v>
      </c>
      <c r="B676" s="19">
        <v>1</v>
      </c>
    </row>
    <row r="677" spans="1:2">
      <c r="A677" s="4" t="s">
        <v>12722</v>
      </c>
      <c r="B677" s="19">
        <v>1</v>
      </c>
    </row>
    <row r="678" spans="1:2">
      <c r="A678" s="4" t="s">
        <v>5653</v>
      </c>
      <c r="B678" s="19">
        <v>1</v>
      </c>
    </row>
    <row r="679" spans="1:2">
      <c r="A679" s="4" t="s">
        <v>6371</v>
      </c>
      <c r="B679" s="19">
        <v>1</v>
      </c>
    </row>
    <row r="680" spans="1:2">
      <c r="A680" s="4" t="s">
        <v>887</v>
      </c>
      <c r="B680" s="19">
        <v>1</v>
      </c>
    </row>
    <row r="681" spans="1:2">
      <c r="A681" s="4" t="s">
        <v>5120</v>
      </c>
      <c r="B681" s="19">
        <v>1</v>
      </c>
    </row>
    <row r="682" spans="1:2">
      <c r="A682" s="4" t="s">
        <v>7282</v>
      </c>
      <c r="B682" s="19">
        <v>1</v>
      </c>
    </row>
    <row r="683" spans="1:2">
      <c r="A683" s="4" t="s">
        <v>12029</v>
      </c>
      <c r="B683" s="19">
        <v>1</v>
      </c>
    </row>
    <row r="684" spans="1:2">
      <c r="A684" s="4" t="s">
        <v>7022</v>
      </c>
      <c r="B684" s="19">
        <v>1</v>
      </c>
    </row>
    <row r="685" spans="1:2">
      <c r="A685" s="4" t="s">
        <v>4468</v>
      </c>
      <c r="B685" s="19">
        <v>1</v>
      </c>
    </row>
    <row r="686" spans="1:2">
      <c r="A686" s="4" t="s">
        <v>3134</v>
      </c>
      <c r="B686" s="19">
        <v>1</v>
      </c>
    </row>
    <row r="687" spans="1:2">
      <c r="A687" s="4" t="s">
        <v>5275</v>
      </c>
      <c r="B687" s="19">
        <v>1</v>
      </c>
    </row>
    <row r="688" spans="1:2">
      <c r="A688" s="4" t="s">
        <v>3611</v>
      </c>
      <c r="B688" s="19">
        <v>1</v>
      </c>
    </row>
    <row r="689" spans="1:2">
      <c r="A689" s="4" t="s">
        <v>7406</v>
      </c>
      <c r="B689" s="19">
        <v>1</v>
      </c>
    </row>
    <row r="690" spans="1:2">
      <c r="A690" s="4" t="s">
        <v>9124</v>
      </c>
      <c r="B690" s="19">
        <v>1</v>
      </c>
    </row>
    <row r="691" spans="1:2">
      <c r="A691" s="4" t="s">
        <v>9216</v>
      </c>
      <c r="B691" s="19">
        <v>1</v>
      </c>
    </row>
    <row r="692" spans="1:2">
      <c r="A692" s="4" t="s">
        <v>11023</v>
      </c>
      <c r="B692" s="19">
        <v>1</v>
      </c>
    </row>
    <row r="693" spans="1:2">
      <c r="A693" s="4" t="s">
        <v>7972</v>
      </c>
      <c r="B693" s="19">
        <v>1</v>
      </c>
    </row>
    <row r="694" spans="1:2">
      <c r="A694" s="4" t="s">
        <v>11215</v>
      </c>
      <c r="B694" s="19">
        <v>1</v>
      </c>
    </row>
    <row r="695" spans="1:2">
      <c r="A695" s="4" t="s">
        <v>10188</v>
      </c>
      <c r="B695" s="19">
        <v>1</v>
      </c>
    </row>
    <row r="696" spans="1:2">
      <c r="A696" s="4" t="s">
        <v>5874</v>
      </c>
      <c r="B696" s="19">
        <v>1</v>
      </c>
    </row>
    <row r="697" spans="1:2">
      <c r="A697" s="4" t="s">
        <v>2241</v>
      </c>
      <c r="B697" s="19">
        <v>1</v>
      </c>
    </row>
    <row r="698" spans="1:2">
      <c r="A698" s="4" t="s">
        <v>12500</v>
      </c>
      <c r="B698" s="19">
        <v>1</v>
      </c>
    </row>
    <row r="699" spans="1:2">
      <c r="A699" s="4" t="s">
        <v>2177</v>
      </c>
      <c r="B699" s="19">
        <v>1</v>
      </c>
    </row>
    <row r="700" spans="1:2">
      <c r="A700" s="4" t="s">
        <v>2762</v>
      </c>
      <c r="B700" s="19">
        <v>1</v>
      </c>
    </row>
    <row r="701" spans="1:2">
      <c r="A701" s="4" t="s">
        <v>1724</v>
      </c>
      <c r="B701" s="19">
        <v>1</v>
      </c>
    </row>
    <row r="702" spans="1:2">
      <c r="A702" s="4" t="s">
        <v>6065</v>
      </c>
      <c r="B702" s="19">
        <v>1</v>
      </c>
    </row>
    <row r="703" spans="1:2">
      <c r="A703" s="4" t="s">
        <v>2896</v>
      </c>
      <c r="B703" s="19">
        <v>1</v>
      </c>
    </row>
    <row r="704" spans="1:2">
      <c r="A704" s="4" t="s">
        <v>1918</v>
      </c>
      <c r="B704" s="19">
        <v>1</v>
      </c>
    </row>
    <row r="705" spans="1:2">
      <c r="A705" s="4" t="s">
        <v>1262</v>
      </c>
      <c r="B705" s="19">
        <v>1</v>
      </c>
    </row>
    <row r="706" spans="1:2">
      <c r="A706" s="4" t="s">
        <v>1576</v>
      </c>
      <c r="B706" s="19">
        <v>1</v>
      </c>
    </row>
    <row r="707" spans="1:2">
      <c r="A707" s="4" t="s">
        <v>1367</v>
      </c>
      <c r="B707" s="19">
        <v>1</v>
      </c>
    </row>
    <row r="708" spans="1:2">
      <c r="A708" s="4" t="s">
        <v>2397</v>
      </c>
      <c r="B708" s="19">
        <v>1</v>
      </c>
    </row>
    <row r="709" spans="1:2">
      <c r="A709" s="4" t="s">
        <v>6106</v>
      </c>
      <c r="B709" s="19">
        <v>1</v>
      </c>
    </row>
    <row r="710" spans="1:2">
      <c r="A710" s="4" t="s">
        <v>11716</v>
      </c>
      <c r="B710" s="19">
        <v>1</v>
      </c>
    </row>
    <row r="711" spans="1:2">
      <c r="A711" s="4" t="s">
        <v>5418</v>
      </c>
      <c r="B711" s="19">
        <v>1</v>
      </c>
    </row>
    <row r="712" spans="1:2">
      <c r="A712" s="4" t="s">
        <v>320</v>
      </c>
      <c r="B712" s="19">
        <v>1</v>
      </c>
    </row>
    <row r="713" spans="1:2">
      <c r="A713" s="4" t="s">
        <v>1362</v>
      </c>
      <c r="B713" s="19">
        <v>1</v>
      </c>
    </row>
    <row r="714" spans="1:2">
      <c r="A714" s="4" t="s">
        <v>9741</v>
      </c>
      <c r="B714" s="19">
        <v>1</v>
      </c>
    </row>
    <row r="715" spans="1:2">
      <c r="A715" s="4" t="s">
        <v>768</v>
      </c>
      <c r="B715" s="19">
        <v>1</v>
      </c>
    </row>
    <row r="716" spans="1:2">
      <c r="A716" s="4" t="s">
        <v>687</v>
      </c>
      <c r="B716" s="19">
        <v>1</v>
      </c>
    </row>
    <row r="717" spans="1:2">
      <c r="A717" s="4" t="s">
        <v>1452</v>
      </c>
      <c r="B717" s="19">
        <v>1</v>
      </c>
    </row>
    <row r="718" spans="1:2">
      <c r="A718" s="4" t="s">
        <v>12059</v>
      </c>
      <c r="B718" s="19">
        <v>1</v>
      </c>
    </row>
    <row r="719" spans="1:2">
      <c r="A719" s="4" t="s">
        <v>1863</v>
      </c>
      <c r="B719" s="19">
        <v>1</v>
      </c>
    </row>
    <row r="720" spans="1:2">
      <c r="A720" s="4" t="s">
        <v>1061</v>
      </c>
      <c r="B720" s="19">
        <v>1</v>
      </c>
    </row>
    <row r="721" spans="1:2">
      <c r="A721" s="4" t="s">
        <v>1423</v>
      </c>
      <c r="B721" s="19">
        <v>1</v>
      </c>
    </row>
    <row r="722" spans="1:2">
      <c r="A722" s="4" t="s">
        <v>1277</v>
      </c>
      <c r="B722" s="19">
        <v>1</v>
      </c>
    </row>
    <row r="723" spans="1:2">
      <c r="A723" s="4" t="s">
        <v>2491</v>
      </c>
      <c r="B723" s="19">
        <v>1</v>
      </c>
    </row>
    <row r="724" spans="1:2">
      <c r="A724" s="4" t="s">
        <v>3781</v>
      </c>
      <c r="B724" s="19">
        <v>1</v>
      </c>
    </row>
    <row r="725" spans="1:2">
      <c r="A725" s="4" t="s">
        <v>10349</v>
      </c>
      <c r="B725" s="19">
        <v>1</v>
      </c>
    </row>
    <row r="726" spans="1:2">
      <c r="A726" s="4" t="s">
        <v>8258</v>
      </c>
      <c r="B726" s="19">
        <v>1</v>
      </c>
    </row>
    <row r="727" spans="1:2">
      <c r="A727" s="4" t="s">
        <v>10409</v>
      </c>
      <c r="B727" s="19">
        <v>1</v>
      </c>
    </row>
    <row r="728" spans="1:2">
      <c r="A728" s="4" t="s">
        <v>7618</v>
      </c>
      <c r="B728" s="19">
        <v>1</v>
      </c>
    </row>
    <row r="729" spans="1:2">
      <c r="A729" s="4" t="s">
        <v>5961</v>
      </c>
      <c r="B729" s="19">
        <v>1</v>
      </c>
    </row>
    <row r="730" spans="1:2">
      <c r="A730" s="4" t="s">
        <v>12230</v>
      </c>
      <c r="B730" s="19">
        <v>1</v>
      </c>
    </row>
    <row r="731" spans="1:2">
      <c r="A731" s="4" t="s">
        <v>11093</v>
      </c>
      <c r="B731" s="19">
        <v>1</v>
      </c>
    </row>
    <row r="732" spans="1:2">
      <c r="A732" s="4" t="s">
        <v>8115</v>
      </c>
      <c r="B732" s="19">
        <v>1</v>
      </c>
    </row>
    <row r="733" spans="1:2">
      <c r="A733" s="4" t="s">
        <v>11899</v>
      </c>
      <c r="B733" s="19">
        <v>1</v>
      </c>
    </row>
    <row r="734" spans="1:2">
      <c r="A734" s="4" t="s">
        <v>7921</v>
      </c>
      <c r="B734" s="19">
        <v>1</v>
      </c>
    </row>
    <row r="735" spans="1:2">
      <c r="A735" s="4" t="s">
        <v>5664</v>
      </c>
      <c r="B735" s="19">
        <v>1</v>
      </c>
    </row>
    <row r="736" spans="1:2">
      <c r="A736" s="4" t="s">
        <v>1237</v>
      </c>
      <c r="B736" s="19">
        <v>1</v>
      </c>
    </row>
    <row r="737" spans="1:2">
      <c r="A737" s="4" t="s">
        <v>8879</v>
      </c>
      <c r="B737" s="19">
        <v>1</v>
      </c>
    </row>
    <row r="738" spans="1:2">
      <c r="A738" s="4" t="s">
        <v>7689</v>
      </c>
      <c r="B738" s="19">
        <v>1</v>
      </c>
    </row>
    <row r="739" spans="1:2">
      <c r="A739" s="4" t="s">
        <v>11254</v>
      </c>
      <c r="B739" s="19">
        <v>1</v>
      </c>
    </row>
    <row r="740" spans="1:2">
      <c r="A740" s="4" t="s">
        <v>9973</v>
      </c>
      <c r="B740" s="19">
        <v>1</v>
      </c>
    </row>
    <row r="741" spans="1:2">
      <c r="A741" s="4" t="s">
        <v>4810</v>
      </c>
      <c r="B741" s="19">
        <v>1</v>
      </c>
    </row>
    <row r="742" spans="1:2">
      <c r="A742" s="4" t="s">
        <v>2447</v>
      </c>
      <c r="B742" s="19">
        <v>1</v>
      </c>
    </row>
    <row r="743" spans="1:2">
      <c r="A743" s="4" t="s">
        <v>2891</v>
      </c>
      <c r="B743" s="19">
        <v>1</v>
      </c>
    </row>
    <row r="744" spans="1:2">
      <c r="A744" s="4" t="s">
        <v>3742</v>
      </c>
      <c r="B744" s="19">
        <v>1</v>
      </c>
    </row>
    <row r="745" spans="1:2">
      <c r="A745" s="4" t="s">
        <v>3350</v>
      </c>
      <c r="B745" s="19">
        <v>1</v>
      </c>
    </row>
    <row r="746" spans="1:2">
      <c r="A746" s="4" t="s">
        <v>4620</v>
      </c>
      <c r="B746" s="19">
        <v>1</v>
      </c>
    </row>
    <row r="747" spans="1:2">
      <c r="A747" s="4" t="s">
        <v>3370</v>
      </c>
      <c r="B747" s="19">
        <v>1</v>
      </c>
    </row>
    <row r="748" spans="1:2">
      <c r="A748" s="4" t="s">
        <v>3160</v>
      </c>
      <c r="B748" s="19">
        <v>1</v>
      </c>
    </row>
    <row r="749" spans="1:2">
      <c r="A749" s="4" t="s">
        <v>11143</v>
      </c>
      <c r="B749" s="19">
        <v>1</v>
      </c>
    </row>
    <row r="750" spans="1:2">
      <c r="A750" s="4" t="s">
        <v>9247</v>
      </c>
      <c r="B750" s="19">
        <v>1</v>
      </c>
    </row>
    <row r="751" spans="1:2">
      <c r="A751" s="4" t="s">
        <v>9963</v>
      </c>
      <c r="B751" s="19">
        <v>1</v>
      </c>
    </row>
    <row r="752" spans="1:2">
      <c r="A752" s="4" t="s">
        <v>10740</v>
      </c>
      <c r="B752" s="19">
        <v>1</v>
      </c>
    </row>
    <row r="753" spans="1:2">
      <c r="A753" s="4" t="s">
        <v>5941</v>
      </c>
      <c r="B753" s="19">
        <v>1</v>
      </c>
    </row>
    <row r="754" spans="1:2">
      <c r="A754" s="4" t="s">
        <v>3439</v>
      </c>
      <c r="B754" s="19">
        <v>1</v>
      </c>
    </row>
    <row r="755" spans="1:2">
      <c r="A755" s="4" t="s">
        <v>4861</v>
      </c>
      <c r="B755" s="19">
        <v>1</v>
      </c>
    </row>
    <row r="756" spans="1:2">
      <c r="A756" s="4" t="s">
        <v>10801</v>
      </c>
      <c r="B756" s="19">
        <v>1</v>
      </c>
    </row>
    <row r="757" spans="1:2">
      <c r="A757" s="4" t="s">
        <v>6617</v>
      </c>
      <c r="B757" s="19">
        <v>1</v>
      </c>
    </row>
    <row r="758" spans="1:2">
      <c r="A758" s="4" t="s">
        <v>7102</v>
      </c>
      <c r="B758" s="19">
        <v>1</v>
      </c>
    </row>
    <row r="759" spans="1:2">
      <c r="A759" s="4" t="s">
        <v>8066</v>
      </c>
      <c r="B759" s="19">
        <v>1</v>
      </c>
    </row>
    <row r="760" spans="1:2">
      <c r="A760" s="4" t="s">
        <v>7674</v>
      </c>
      <c r="B760" s="19">
        <v>1</v>
      </c>
    </row>
    <row r="761" spans="1:2">
      <c r="A761" s="4" t="s">
        <v>1656</v>
      </c>
      <c r="B761" s="19">
        <v>1</v>
      </c>
    </row>
    <row r="762" spans="1:2">
      <c r="A762" s="4" t="s">
        <v>7162</v>
      </c>
      <c r="B762" s="19">
        <v>1</v>
      </c>
    </row>
    <row r="763" spans="1:2">
      <c r="A763" s="4" t="s">
        <v>183</v>
      </c>
      <c r="B763" s="19">
        <v>1</v>
      </c>
    </row>
    <row r="764" spans="1:2">
      <c r="A764" s="4" t="s">
        <v>10003</v>
      </c>
      <c r="B764" s="19">
        <v>1</v>
      </c>
    </row>
    <row r="765" spans="1:2">
      <c r="A765" s="4" t="s">
        <v>76</v>
      </c>
      <c r="B765" s="19">
        <v>1</v>
      </c>
    </row>
    <row r="766" spans="1:2">
      <c r="A766" s="4" t="s">
        <v>12452</v>
      </c>
      <c r="B766" s="19">
        <v>1</v>
      </c>
    </row>
    <row r="767" spans="1:2">
      <c r="A767" s="4" t="s">
        <v>7475</v>
      </c>
      <c r="B767" s="19">
        <v>1</v>
      </c>
    </row>
    <row r="768" spans="1:2">
      <c r="A768" s="4" t="s">
        <v>10619</v>
      </c>
      <c r="B768" s="19">
        <v>1</v>
      </c>
    </row>
    <row r="769" spans="1:2">
      <c r="A769" s="4" t="s">
        <v>1744</v>
      </c>
      <c r="B769" s="19">
        <v>1</v>
      </c>
    </row>
    <row r="770" spans="1:2">
      <c r="A770" s="4" t="s">
        <v>1586</v>
      </c>
      <c r="B770" s="19">
        <v>1</v>
      </c>
    </row>
    <row r="771" spans="1:2">
      <c r="A771" s="4" t="s">
        <v>7709</v>
      </c>
      <c r="B771" s="19">
        <v>1</v>
      </c>
    </row>
    <row r="772" spans="1:2">
      <c r="A772" s="4" t="s">
        <v>2590</v>
      </c>
      <c r="B772" s="19">
        <v>1</v>
      </c>
    </row>
    <row r="773" spans="1:2">
      <c r="A773" s="4" t="s">
        <v>2516</v>
      </c>
      <c r="B773" s="19">
        <v>1</v>
      </c>
    </row>
    <row r="774" spans="1:2">
      <c r="A774" s="4" t="s">
        <v>350</v>
      </c>
      <c r="B774" s="19">
        <v>1</v>
      </c>
    </row>
    <row r="775" spans="1:2">
      <c r="A775" s="4" t="s">
        <v>66</v>
      </c>
      <c r="B775" s="19">
        <v>1</v>
      </c>
    </row>
    <row r="776" spans="1:2">
      <c r="A776" s="4" t="s">
        <v>1126</v>
      </c>
      <c r="B776" s="19">
        <v>1</v>
      </c>
    </row>
    <row r="777" spans="1:2">
      <c r="A777" s="4" t="s">
        <v>7416</v>
      </c>
      <c r="B777" s="19">
        <v>1</v>
      </c>
    </row>
    <row r="778" spans="1:2">
      <c r="A778" s="4" t="s">
        <v>995</v>
      </c>
      <c r="B778" s="19">
        <v>1</v>
      </c>
    </row>
    <row r="779" spans="1:2">
      <c r="A779" s="4" t="s">
        <v>7328</v>
      </c>
      <c r="B779" s="19">
        <v>1</v>
      </c>
    </row>
    <row r="780" spans="1:2">
      <c r="A780" s="4" t="s">
        <v>9642</v>
      </c>
      <c r="B780" s="19">
        <v>1</v>
      </c>
    </row>
    <row r="781" spans="1:2">
      <c r="A781" s="4" t="s">
        <v>8125</v>
      </c>
      <c r="B781" s="19">
        <v>1</v>
      </c>
    </row>
    <row r="782" spans="1:2">
      <c r="A782" s="4" t="s">
        <v>6147</v>
      </c>
      <c r="B782" s="19">
        <v>1</v>
      </c>
    </row>
    <row r="783" spans="1:2">
      <c r="A783" s="4" t="s">
        <v>5028</v>
      </c>
      <c r="B783" s="19">
        <v>1</v>
      </c>
    </row>
    <row r="784" spans="1:2">
      <c r="A784" s="4" t="s">
        <v>11264</v>
      </c>
      <c r="B784" s="19">
        <v>1</v>
      </c>
    </row>
    <row r="785" spans="1:2">
      <c r="A785" s="4" t="s">
        <v>12130</v>
      </c>
      <c r="B785" s="19">
        <v>1</v>
      </c>
    </row>
    <row r="786" spans="1:2">
      <c r="A786" s="4" t="s">
        <v>2792</v>
      </c>
      <c r="B786" s="19">
        <v>1</v>
      </c>
    </row>
    <row r="787" spans="1:2">
      <c r="A787" s="4" t="s">
        <v>11334</v>
      </c>
      <c r="B787" s="19">
        <v>1</v>
      </c>
    </row>
    <row r="788" spans="1:2">
      <c r="A788" s="4" t="s">
        <v>5006</v>
      </c>
      <c r="B788" s="19">
        <v>1</v>
      </c>
    </row>
    <row r="789" spans="1:2">
      <c r="A789" s="4" t="s">
        <v>3335</v>
      </c>
      <c r="B789" s="19">
        <v>1</v>
      </c>
    </row>
    <row r="790" spans="1:2">
      <c r="A790" s="4" t="s">
        <v>12662</v>
      </c>
      <c r="B790" s="19">
        <v>1</v>
      </c>
    </row>
    <row r="791" spans="1:2">
      <c r="A791" s="4" t="s">
        <v>1954</v>
      </c>
      <c r="B791" s="19">
        <v>1</v>
      </c>
    </row>
    <row r="792" spans="1:2">
      <c r="A792" s="4" t="s">
        <v>9670</v>
      </c>
      <c r="B792" s="19">
        <v>1</v>
      </c>
    </row>
    <row r="793" spans="1:2">
      <c r="A793" s="4" t="s">
        <v>6817</v>
      </c>
      <c r="B793" s="19">
        <v>1</v>
      </c>
    </row>
    <row r="794" spans="1:2">
      <c r="A794" s="4" t="s">
        <v>6961</v>
      </c>
      <c r="B794" s="19">
        <v>1</v>
      </c>
    </row>
    <row r="795" spans="1:2">
      <c r="A795" s="4" t="s">
        <v>9422</v>
      </c>
      <c r="B795" s="19">
        <v>1</v>
      </c>
    </row>
    <row r="796" spans="1:2">
      <c r="A796" s="4" t="s">
        <v>9195</v>
      </c>
      <c r="B796" s="19">
        <v>1</v>
      </c>
    </row>
    <row r="797" spans="1:2">
      <c r="A797" s="4" t="s">
        <v>4016</v>
      </c>
      <c r="B797" s="19">
        <v>1</v>
      </c>
    </row>
    <row r="798" spans="1:2">
      <c r="A798" s="4" t="s">
        <v>808</v>
      </c>
      <c r="B798" s="19">
        <v>1</v>
      </c>
    </row>
    <row r="799" spans="1:2">
      <c r="A799" s="4" t="s">
        <v>2427</v>
      </c>
      <c r="B799" s="19">
        <v>1</v>
      </c>
    </row>
    <row r="800" spans="1:2">
      <c r="A800" s="4" t="s">
        <v>3899</v>
      </c>
      <c r="B800" s="19">
        <v>1</v>
      </c>
    </row>
    <row r="801" spans="1:2">
      <c r="A801" s="4" t="s">
        <v>12421</v>
      </c>
      <c r="B801" s="19">
        <v>1</v>
      </c>
    </row>
    <row r="802" spans="1:2">
      <c r="A802" s="4" t="s">
        <v>5079</v>
      </c>
      <c r="B802" s="19">
        <v>1</v>
      </c>
    </row>
    <row r="803" spans="1:2">
      <c r="A803" s="4" t="s">
        <v>867</v>
      </c>
      <c r="B803" s="19">
        <v>1</v>
      </c>
    </row>
    <row r="804" spans="1:2">
      <c r="A804" s="4" t="s">
        <v>877</v>
      </c>
      <c r="B804" s="19">
        <v>1</v>
      </c>
    </row>
    <row r="805" spans="1:2">
      <c r="A805" s="4" t="s">
        <v>2632</v>
      </c>
      <c r="B805" s="19">
        <v>1</v>
      </c>
    </row>
    <row r="806" spans="1:2">
      <c r="A806" s="4" t="s">
        <v>11454</v>
      </c>
      <c r="B806" s="19">
        <v>1</v>
      </c>
    </row>
    <row r="807" spans="1:2">
      <c r="A807" s="4" t="s">
        <v>9021</v>
      </c>
      <c r="B807" s="19">
        <v>1</v>
      </c>
    </row>
    <row r="808" spans="1:2">
      <c r="A808" s="4" t="s">
        <v>4074</v>
      </c>
      <c r="B808" s="19">
        <v>1</v>
      </c>
    </row>
    <row r="809" spans="1:2">
      <c r="A809" s="4" t="s">
        <v>5905</v>
      </c>
      <c r="B809" s="19">
        <v>1</v>
      </c>
    </row>
    <row r="810" spans="1:2">
      <c r="A810" s="4" t="s">
        <v>9810</v>
      </c>
      <c r="B810" s="19">
        <v>1</v>
      </c>
    </row>
    <row r="811" spans="1:2">
      <c r="A811" s="4" t="s">
        <v>7390</v>
      </c>
      <c r="B811" s="19">
        <v>1</v>
      </c>
    </row>
    <row r="812" spans="1:2">
      <c r="A812" s="4" t="s">
        <v>272</v>
      </c>
      <c r="B812" s="19">
        <v>1</v>
      </c>
    </row>
    <row r="813" spans="1:2">
      <c r="A813" s="4" t="s">
        <v>6596</v>
      </c>
      <c r="B813" s="19">
        <v>1</v>
      </c>
    </row>
    <row r="814" spans="1:2">
      <c r="A814" s="4" t="s">
        <v>3419</v>
      </c>
      <c r="B814" s="19">
        <v>1</v>
      </c>
    </row>
    <row r="815" spans="1:2">
      <c r="A815" s="4" t="s">
        <v>1833</v>
      </c>
      <c r="B815" s="19">
        <v>1</v>
      </c>
    </row>
    <row r="816" spans="1:2">
      <c r="A816" s="4" t="s">
        <v>2871</v>
      </c>
      <c r="B816" s="19">
        <v>1</v>
      </c>
    </row>
    <row r="817" spans="1:2">
      <c r="A817" s="4" t="s">
        <v>1908</v>
      </c>
      <c r="B817" s="19">
        <v>1</v>
      </c>
    </row>
    <row r="818" spans="1:2">
      <c r="A818" s="4" t="s">
        <v>11807</v>
      </c>
      <c r="B818" s="19">
        <v>1</v>
      </c>
    </row>
    <row r="819" spans="1:2">
      <c r="A819" s="4" t="s">
        <v>10983</v>
      </c>
      <c r="B819" s="19">
        <v>1</v>
      </c>
    </row>
    <row r="820" spans="1:2">
      <c r="A820" s="4" t="s">
        <v>3747</v>
      </c>
      <c r="B820" s="19">
        <v>1</v>
      </c>
    </row>
    <row r="821" spans="1:2">
      <c r="A821" s="4" t="s">
        <v>6524</v>
      </c>
      <c r="B821" s="19">
        <v>1</v>
      </c>
    </row>
    <row r="822" spans="1:2">
      <c r="A822" s="4" t="s">
        <v>10459</v>
      </c>
      <c r="B822" s="19">
        <v>1</v>
      </c>
    </row>
    <row r="823" spans="1:2">
      <c r="A823" s="4" t="s">
        <v>37</v>
      </c>
      <c r="B823" s="19">
        <v>1</v>
      </c>
    </row>
    <row r="824" spans="1:2">
      <c r="A824" s="4" t="s">
        <v>11364</v>
      </c>
      <c r="B824" s="19">
        <v>1</v>
      </c>
    </row>
    <row r="825" spans="1:2">
      <c r="A825" s="4" t="s">
        <v>4277</v>
      </c>
      <c r="B825" s="19">
        <v>1</v>
      </c>
    </row>
    <row r="826" spans="1:2">
      <c r="A826" s="4" t="s">
        <v>3586</v>
      </c>
      <c r="B826" s="19">
        <v>1</v>
      </c>
    </row>
    <row r="827" spans="1:2">
      <c r="A827" s="4" t="s">
        <v>8561</v>
      </c>
      <c r="B827" s="19">
        <v>1</v>
      </c>
    </row>
    <row r="828" spans="1:2">
      <c r="A828" s="4" t="s">
        <v>3844</v>
      </c>
      <c r="B828" s="19">
        <v>1</v>
      </c>
    </row>
    <row r="829" spans="1:2">
      <c r="A829" s="4" t="s">
        <v>5972</v>
      </c>
      <c r="B829" s="19">
        <v>1</v>
      </c>
    </row>
    <row r="830" spans="1:2">
      <c r="A830" s="4" t="s">
        <v>1011</v>
      </c>
      <c r="B830" s="19">
        <v>1</v>
      </c>
    </row>
    <row r="831" spans="1:2">
      <c r="A831" s="4" t="s">
        <v>778</v>
      </c>
      <c r="B831" s="19">
        <v>1</v>
      </c>
    </row>
    <row r="832" spans="1:2">
      <c r="A832" s="4" t="s">
        <v>12441</v>
      </c>
      <c r="B832" s="19">
        <v>1</v>
      </c>
    </row>
    <row r="833" spans="1:2">
      <c r="A833" s="4" t="s">
        <v>2355</v>
      </c>
      <c r="B833" s="19">
        <v>1</v>
      </c>
    </row>
    <row r="834" spans="1:2">
      <c r="A834" s="4" t="s">
        <v>5540</v>
      </c>
      <c r="B834" s="19">
        <v>1</v>
      </c>
    </row>
    <row r="835" spans="1:2">
      <c r="A835" s="4" t="s">
        <v>5925</v>
      </c>
      <c r="B835" s="19">
        <v>1</v>
      </c>
    </row>
    <row r="836" spans="1:2">
      <c r="A836" s="4" t="s">
        <v>2741</v>
      </c>
      <c r="B836" s="19">
        <v>1</v>
      </c>
    </row>
    <row r="837" spans="1:2">
      <c r="A837" s="4" t="s">
        <v>11777</v>
      </c>
      <c r="B837" s="19">
        <v>1</v>
      </c>
    </row>
    <row r="838" spans="1:2">
      <c r="A838" s="4" t="s">
        <v>3758</v>
      </c>
      <c r="B838" s="19">
        <v>1</v>
      </c>
    </row>
    <row r="839" spans="1:2">
      <c r="A839" s="4" t="s">
        <v>8500</v>
      </c>
      <c r="B839" s="19">
        <v>1</v>
      </c>
    </row>
    <row r="840" spans="1:2">
      <c r="A840" s="4" t="s">
        <v>8869</v>
      </c>
      <c r="B840" s="19">
        <v>1</v>
      </c>
    </row>
    <row r="841" spans="1:2">
      <c r="A841" s="4" t="s">
        <v>8520</v>
      </c>
      <c r="B841" s="19">
        <v>1</v>
      </c>
    </row>
    <row r="842" spans="1:2">
      <c r="A842" s="4" t="s">
        <v>9001</v>
      </c>
      <c r="B842" s="19">
        <v>1</v>
      </c>
    </row>
    <row r="843" spans="1:2">
      <c r="A843" s="4" t="s">
        <v>9185</v>
      </c>
      <c r="B843" s="19">
        <v>1</v>
      </c>
    </row>
    <row r="844" spans="1:2">
      <c r="A844" s="4" t="s">
        <v>11767</v>
      </c>
      <c r="B844" s="19">
        <v>1</v>
      </c>
    </row>
    <row r="845" spans="1:2">
      <c r="A845" s="4" t="s">
        <v>9533</v>
      </c>
      <c r="B845" s="19">
        <v>1</v>
      </c>
    </row>
    <row r="846" spans="1:2">
      <c r="A846" s="4" t="s">
        <v>2098</v>
      </c>
      <c r="B846" s="19">
        <v>1</v>
      </c>
    </row>
    <row r="847" spans="1:2">
      <c r="A847" s="4" t="s">
        <v>975</v>
      </c>
      <c r="B847" s="19">
        <v>1</v>
      </c>
    </row>
    <row r="848" spans="1:2">
      <c r="A848" s="4" t="s">
        <v>10238</v>
      </c>
      <c r="B848" s="19">
        <v>1</v>
      </c>
    </row>
    <row r="849" spans="1:2">
      <c r="A849" s="4" t="s">
        <v>6248</v>
      </c>
      <c r="B849" s="19">
        <v>1</v>
      </c>
    </row>
    <row r="850" spans="1:2">
      <c r="A850" s="4" t="s">
        <v>5519</v>
      </c>
      <c r="B850" s="19">
        <v>1</v>
      </c>
    </row>
    <row r="851" spans="1:2">
      <c r="A851" s="4" t="s">
        <v>2382</v>
      </c>
      <c r="B851" s="19">
        <v>1</v>
      </c>
    </row>
    <row r="852" spans="1:2">
      <c r="A852" s="4" t="s">
        <v>27</v>
      </c>
      <c r="B852" s="19">
        <v>1</v>
      </c>
    </row>
    <row r="853" spans="1:2">
      <c r="A853" s="4" t="s">
        <v>4684</v>
      </c>
      <c r="B853" s="19">
        <v>1</v>
      </c>
    </row>
    <row r="854" spans="1:2">
      <c r="A854" s="4" t="s">
        <v>6298</v>
      </c>
      <c r="B854" s="19">
        <v>1</v>
      </c>
    </row>
    <row r="855" spans="1:2">
      <c r="A855" s="4" t="s">
        <v>10439</v>
      </c>
      <c r="B855" s="19">
        <v>1</v>
      </c>
    </row>
    <row r="856" spans="1:2">
      <c r="A856" s="4" t="s">
        <v>2167</v>
      </c>
      <c r="B856" s="19">
        <v>1</v>
      </c>
    </row>
    <row r="857" spans="1:2">
      <c r="A857" s="4" t="s">
        <v>7566</v>
      </c>
      <c r="B857" s="19">
        <v>1</v>
      </c>
    </row>
    <row r="858" spans="1:2">
      <c r="A858" s="4" t="s">
        <v>3545</v>
      </c>
      <c r="B858" s="19">
        <v>1</v>
      </c>
    </row>
    <row r="859" spans="1:2">
      <c r="A859" s="4" t="s">
        <v>586</v>
      </c>
      <c r="B859" s="19">
        <v>1</v>
      </c>
    </row>
    <row r="860" spans="1:2">
      <c r="A860" s="4" t="s">
        <v>7051</v>
      </c>
      <c r="B860" s="19">
        <v>1</v>
      </c>
    </row>
    <row r="861" spans="1:2">
      <c r="A861" s="4" t="s">
        <v>10873</v>
      </c>
      <c r="B861" s="19">
        <v>1</v>
      </c>
    </row>
    <row r="862" spans="1:2">
      <c r="A862" s="4" t="s">
        <v>1116</v>
      </c>
      <c r="B862" s="19">
        <v>1</v>
      </c>
    </row>
    <row r="863" spans="1:2">
      <c r="A863" s="4" t="s">
        <v>9943</v>
      </c>
      <c r="B863" s="19">
        <v>1</v>
      </c>
    </row>
    <row r="864" spans="1:2">
      <c r="A864" s="4" t="s">
        <v>7731</v>
      </c>
      <c r="B864" s="19">
        <v>1</v>
      </c>
    </row>
    <row r="865" spans="1:2">
      <c r="A865" s="4" t="s">
        <v>8045</v>
      </c>
      <c r="B865" s="19">
        <v>1</v>
      </c>
    </row>
    <row r="866" spans="1:2">
      <c r="A866" s="4" t="s">
        <v>10308</v>
      </c>
      <c r="B866" s="19">
        <v>1</v>
      </c>
    </row>
    <row r="867" spans="1:2">
      <c r="A867" s="4" t="s">
        <v>2211</v>
      </c>
      <c r="B867" s="19">
        <v>1</v>
      </c>
    </row>
    <row r="868" spans="1:2">
      <c r="A868" s="4" t="s">
        <v>8035</v>
      </c>
      <c r="B868" s="19">
        <v>1</v>
      </c>
    </row>
    <row r="869" spans="1:2">
      <c r="A869" s="4" t="s">
        <v>4723</v>
      </c>
      <c r="B869" s="19">
        <v>1</v>
      </c>
    </row>
    <row r="870" spans="1:2">
      <c r="A870" s="4" t="s">
        <v>4572</v>
      </c>
      <c r="B870" s="19">
        <v>1</v>
      </c>
    </row>
    <row r="871" spans="1:2">
      <c r="A871" s="4" t="s">
        <v>12362</v>
      </c>
      <c r="B871" s="19">
        <v>1</v>
      </c>
    </row>
    <row r="872" spans="1:2">
      <c r="A872" s="4" t="s">
        <v>6340</v>
      </c>
      <c r="B872" s="19">
        <v>1</v>
      </c>
    </row>
    <row r="873" spans="1:2">
      <c r="A873" s="4" t="s">
        <v>4352</v>
      </c>
      <c r="B873" s="19">
        <v>1</v>
      </c>
    </row>
    <row r="874" spans="1:2">
      <c r="A874" s="4" t="s">
        <v>7369</v>
      </c>
      <c r="B874" s="19">
        <v>1</v>
      </c>
    </row>
    <row r="875" spans="1:2">
      <c r="A875" s="4" t="s">
        <v>2191</v>
      </c>
      <c r="B875" s="19">
        <v>1</v>
      </c>
    </row>
    <row r="876" spans="1:2">
      <c r="A876" s="4" t="s">
        <v>917</v>
      </c>
      <c r="B876" s="19">
        <v>1</v>
      </c>
    </row>
    <row r="877" spans="1:2">
      <c r="A877" s="4" t="s">
        <v>1784</v>
      </c>
      <c r="B877" s="19">
        <v>1</v>
      </c>
    </row>
    <row r="878" spans="1:2">
      <c r="A878" s="4" t="s">
        <v>1704</v>
      </c>
      <c r="B878" s="19">
        <v>1</v>
      </c>
    </row>
    <row r="879" spans="1:2">
      <c r="A879" s="4" t="s">
        <v>1342</v>
      </c>
      <c r="B879" s="19">
        <v>1</v>
      </c>
    </row>
    <row r="880" spans="1:2">
      <c r="A880" s="4" t="s">
        <v>386</v>
      </c>
      <c r="B880" s="19">
        <v>1</v>
      </c>
    </row>
    <row r="881" spans="1:2">
      <c r="A881" s="4" t="s">
        <v>203</v>
      </c>
      <c r="B881" s="19">
        <v>1</v>
      </c>
    </row>
    <row r="882" spans="1:2">
      <c r="A882" s="4" t="s">
        <v>9278</v>
      </c>
      <c r="B882" s="19">
        <v>1</v>
      </c>
    </row>
    <row r="883" spans="1:2">
      <c r="A883" s="4" t="s">
        <v>9503</v>
      </c>
      <c r="B883" s="19">
        <v>1</v>
      </c>
    </row>
    <row r="884" spans="1:2">
      <c r="A884" s="4" t="s">
        <v>312</v>
      </c>
      <c r="B884" s="19">
        <v>1</v>
      </c>
    </row>
    <row r="885" spans="1:2">
      <c r="A885" s="4" t="s">
        <v>707</v>
      </c>
      <c r="B885" s="19">
        <v>1</v>
      </c>
    </row>
    <row r="886" spans="1:2">
      <c r="A886" s="4" t="s">
        <v>1321</v>
      </c>
      <c r="B886" s="19">
        <v>1</v>
      </c>
    </row>
    <row r="887" spans="1:2">
      <c r="A887" s="4" t="s">
        <v>4779</v>
      </c>
      <c r="B887" s="19">
        <v>1</v>
      </c>
    </row>
    <row r="888" spans="1:2">
      <c r="A888" s="4" t="s">
        <v>10469</v>
      </c>
      <c r="B888" s="19">
        <v>1</v>
      </c>
    </row>
    <row r="889" spans="1:2">
      <c r="A889" s="4" t="s">
        <v>7426</v>
      </c>
      <c r="B889" s="19">
        <v>1</v>
      </c>
    </row>
    <row r="890" spans="1:2">
      <c r="A890" s="4" t="s">
        <v>1051</v>
      </c>
      <c r="B890" s="19">
        <v>1</v>
      </c>
    </row>
    <row r="891" spans="1:2">
      <c r="A891" s="4" t="s">
        <v>5614</v>
      </c>
      <c r="B891" s="19">
        <v>1</v>
      </c>
    </row>
    <row r="892" spans="1:2">
      <c r="A892" s="4" t="s">
        <v>9582</v>
      </c>
      <c r="B892" s="19">
        <v>1</v>
      </c>
    </row>
    <row r="893" spans="1:2">
      <c r="A893" s="4" t="s">
        <v>10842</v>
      </c>
      <c r="B893" s="19">
        <v>1</v>
      </c>
    </row>
    <row r="894" spans="1:2">
      <c r="A894" s="4" t="s">
        <v>2886</v>
      </c>
      <c r="B894" s="19">
        <v>1</v>
      </c>
    </row>
    <row r="895" spans="1:2">
      <c r="A895" s="4" t="s">
        <v>7302</v>
      </c>
      <c r="B895" s="19">
        <v>1</v>
      </c>
    </row>
    <row r="896" spans="1:2">
      <c r="A896" s="4" t="s">
        <v>8187</v>
      </c>
      <c r="B896" s="19">
        <v>1</v>
      </c>
    </row>
    <row r="897" spans="1:2">
      <c r="A897" s="4" t="s">
        <v>2309</v>
      </c>
      <c r="B897" s="19">
        <v>1</v>
      </c>
    </row>
    <row r="898" spans="1:2">
      <c r="A898" s="4" t="s">
        <v>9800</v>
      </c>
      <c r="B898" s="19">
        <v>1</v>
      </c>
    </row>
    <row r="899" spans="1:2">
      <c r="A899" s="4" t="s">
        <v>223</v>
      </c>
      <c r="B899" s="19">
        <v>1</v>
      </c>
    </row>
    <row r="900" spans="1:2">
      <c r="A900" s="4" t="s">
        <v>1001</v>
      </c>
      <c r="B900" s="19">
        <v>1</v>
      </c>
    </row>
    <row r="901" spans="1:2">
      <c r="A901" s="4" t="s">
        <v>606</v>
      </c>
      <c r="B901" s="19">
        <v>1</v>
      </c>
    </row>
    <row r="902" spans="1:2">
      <c r="A902" s="4" t="s">
        <v>3315</v>
      </c>
      <c r="B902" s="19">
        <v>1</v>
      </c>
    </row>
    <row r="903" spans="1:2">
      <c r="A903" s="4" t="s">
        <v>12069</v>
      </c>
      <c r="B903" s="19">
        <v>1</v>
      </c>
    </row>
    <row r="904" spans="1:2">
      <c r="A904" s="4" t="s">
        <v>3709</v>
      </c>
      <c r="B904" s="19">
        <v>1</v>
      </c>
    </row>
    <row r="905" spans="1:2">
      <c r="A905" s="4" t="s">
        <v>12311</v>
      </c>
      <c r="B905" s="19">
        <v>1</v>
      </c>
    </row>
    <row r="906" spans="1:2">
      <c r="A906" s="4" t="s">
        <v>9820</v>
      </c>
      <c r="B906" s="19">
        <v>1</v>
      </c>
    </row>
    <row r="907" spans="1:2">
      <c r="A907" s="4" t="s">
        <v>11464</v>
      </c>
      <c r="B907" s="19">
        <v>1</v>
      </c>
    </row>
    <row r="908" spans="1:2">
      <c r="A908" s="4" t="s">
        <v>2118</v>
      </c>
      <c r="B908" s="19">
        <v>1</v>
      </c>
    </row>
    <row r="909" spans="1:2">
      <c r="A909" s="4" t="s">
        <v>5488</v>
      </c>
      <c r="B909" s="19">
        <v>1</v>
      </c>
    </row>
    <row r="910" spans="1:2">
      <c r="A910" s="4" t="s">
        <v>7644</v>
      </c>
      <c r="B910" s="19">
        <v>1</v>
      </c>
    </row>
    <row r="911" spans="1:2">
      <c r="A911" s="4" t="s">
        <v>3258</v>
      </c>
      <c r="B911" s="19">
        <v>1</v>
      </c>
    </row>
    <row r="912" spans="1:2">
      <c r="A912" s="4" t="s">
        <v>3910</v>
      </c>
      <c r="B912" s="19">
        <v>1</v>
      </c>
    </row>
    <row r="913" spans="1:2">
      <c r="A913" s="4" t="s">
        <v>6514</v>
      </c>
      <c r="B913" s="19">
        <v>1</v>
      </c>
    </row>
    <row r="914" spans="1:2">
      <c r="A914" s="4" t="s">
        <v>4606</v>
      </c>
      <c r="B914" s="19">
        <v>1</v>
      </c>
    </row>
    <row r="915" spans="1:2">
      <c r="A915" s="4" t="s">
        <v>3248</v>
      </c>
      <c r="B915" s="19">
        <v>1</v>
      </c>
    </row>
    <row r="916" spans="1:2">
      <c r="A916" s="4" t="s">
        <v>6576</v>
      </c>
      <c r="B916" s="19">
        <v>1</v>
      </c>
    </row>
    <row r="917" spans="1:2">
      <c r="A917" s="4" t="s">
        <v>4287</v>
      </c>
      <c r="B917" s="19">
        <v>1</v>
      </c>
    </row>
    <row r="918" spans="1:2">
      <c r="A918" s="4" t="s">
        <v>9257</v>
      </c>
      <c r="B918" s="19">
        <v>1</v>
      </c>
    </row>
    <row r="919" spans="1:2">
      <c r="A919" s="4" t="s">
        <v>10933</v>
      </c>
      <c r="B919" s="19">
        <v>1</v>
      </c>
    </row>
    <row r="920" spans="1:2">
      <c r="A920" s="4" t="s">
        <v>1994</v>
      </c>
      <c r="B920" s="19">
        <v>1</v>
      </c>
    </row>
    <row r="921" spans="1:2">
      <c r="A921" s="4" t="s">
        <v>9903</v>
      </c>
      <c r="B921" s="19">
        <v>1</v>
      </c>
    </row>
    <row r="922" spans="1:2">
      <c r="A922" s="4" t="s">
        <v>12551</v>
      </c>
      <c r="B922" s="19">
        <v>1</v>
      </c>
    </row>
    <row r="923" spans="1:2">
      <c r="A923" s="4" t="s">
        <v>2731</v>
      </c>
      <c r="B923" s="19">
        <v>1</v>
      </c>
    </row>
    <row r="924" spans="1:2">
      <c r="A924" s="4" t="s">
        <v>2600</v>
      </c>
      <c r="B924" s="19">
        <v>1</v>
      </c>
    </row>
    <row r="925" spans="1:2">
      <c r="A925" s="4" t="s">
        <v>2612</v>
      </c>
      <c r="B925" s="19">
        <v>1</v>
      </c>
    </row>
    <row r="926" spans="1:2">
      <c r="A926" s="4" t="s">
        <v>2442</v>
      </c>
      <c r="B926" s="19">
        <v>1</v>
      </c>
    </row>
    <row r="927" spans="1:2">
      <c r="A927" s="4" t="s">
        <v>12290</v>
      </c>
      <c r="B927" s="19">
        <v>1</v>
      </c>
    </row>
    <row r="928" spans="1:2">
      <c r="A928" s="4" t="s">
        <v>4557</v>
      </c>
      <c r="B928" s="19">
        <v>1</v>
      </c>
    </row>
    <row r="929" spans="1:2">
      <c r="A929" s="4" t="s">
        <v>2392</v>
      </c>
      <c r="B929" s="19">
        <v>1</v>
      </c>
    </row>
    <row r="930" spans="1:2">
      <c r="A930" s="4" t="s">
        <v>3925</v>
      </c>
      <c r="B930" s="19">
        <v>1</v>
      </c>
    </row>
    <row r="931" spans="1:2">
      <c r="A931" s="4" t="s">
        <v>10943</v>
      </c>
      <c r="B931" s="19">
        <v>1</v>
      </c>
    </row>
    <row r="932" spans="1:2">
      <c r="A932" s="4" t="s">
        <v>8685</v>
      </c>
      <c r="B932" s="19">
        <v>1</v>
      </c>
    </row>
    <row r="933" spans="1:2">
      <c r="A933" s="4" t="s">
        <v>10649</v>
      </c>
      <c r="B933" s="19">
        <v>1</v>
      </c>
    </row>
    <row r="934" spans="1:2">
      <c r="A934" s="4" t="s">
        <v>11879</v>
      </c>
      <c r="B934" s="19">
        <v>1</v>
      </c>
    </row>
    <row r="935" spans="1:2">
      <c r="A935" s="4" t="s">
        <v>1491</v>
      </c>
      <c r="B935" s="19">
        <v>1</v>
      </c>
    </row>
    <row r="936" spans="1:2">
      <c r="A936" s="4" t="s">
        <v>9288</v>
      </c>
      <c r="B936" s="19">
        <v>1</v>
      </c>
    </row>
    <row r="937" spans="1:2">
      <c r="A937" s="4" t="s">
        <v>406</v>
      </c>
      <c r="B937" s="19">
        <v>1</v>
      </c>
    </row>
    <row r="938" spans="1:2">
      <c r="A938" s="4" t="s">
        <v>3805</v>
      </c>
      <c r="B938" s="19">
        <v>1</v>
      </c>
    </row>
    <row r="939" spans="1:2">
      <c r="A939" s="4" t="s">
        <v>4202</v>
      </c>
      <c r="B939" s="19">
        <v>1</v>
      </c>
    </row>
    <row r="940" spans="1:2">
      <c r="A940" s="4" t="s">
        <v>1939</v>
      </c>
      <c r="B940" s="19">
        <v>1</v>
      </c>
    </row>
    <row r="941" spans="1:2">
      <c r="A941" s="4" t="s">
        <v>3833</v>
      </c>
      <c r="B941" s="19">
        <v>1</v>
      </c>
    </row>
    <row r="942" spans="1:2">
      <c r="A942" s="4" t="s">
        <v>1041</v>
      </c>
      <c r="B942" s="19">
        <v>1</v>
      </c>
    </row>
    <row r="943" spans="1:2">
      <c r="A943" s="4" t="s">
        <v>148</v>
      </c>
      <c r="B943" s="19">
        <v>1</v>
      </c>
    </row>
    <row r="944" spans="1:2">
      <c r="A944" s="4" t="s">
        <v>8581</v>
      </c>
      <c r="B944" s="19">
        <v>1</v>
      </c>
    </row>
    <row r="945" spans="1:2">
      <c r="A945" s="4" t="s">
        <v>10146</v>
      </c>
      <c r="B945" s="19">
        <v>1</v>
      </c>
    </row>
    <row r="946" spans="1:2">
      <c r="A946" s="4" t="s">
        <v>10923</v>
      </c>
      <c r="B946" s="19">
        <v>1</v>
      </c>
    </row>
    <row r="947" spans="1:2">
      <c r="A947" s="4" t="s">
        <v>2157</v>
      </c>
      <c r="B947" s="19">
        <v>1</v>
      </c>
    </row>
    <row r="948" spans="1:2">
      <c r="A948" s="4" t="s">
        <v>460</v>
      </c>
      <c r="B948" s="19">
        <v>1</v>
      </c>
    </row>
    <row r="949" spans="1:2">
      <c r="A949" s="4" t="s">
        <v>1596</v>
      </c>
      <c r="B949" s="19">
        <v>1</v>
      </c>
    </row>
    <row r="950" spans="1:2">
      <c r="A950" s="4" t="s">
        <v>7318</v>
      </c>
      <c r="B950" s="19">
        <v>1</v>
      </c>
    </row>
    <row r="951" spans="1:2">
      <c r="A951" s="4" t="s">
        <v>11736</v>
      </c>
      <c r="B951" s="19">
        <v>1</v>
      </c>
    </row>
    <row r="952" spans="1:2">
      <c r="A952" s="4" t="s">
        <v>1560</v>
      </c>
      <c r="B952" s="19">
        <v>1</v>
      </c>
    </row>
    <row r="953" spans="1:2">
      <c r="A953" s="4" t="s">
        <v>4102</v>
      </c>
      <c r="B953" s="19">
        <v>1</v>
      </c>
    </row>
    <row r="954" spans="1:2">
      <c r="A954" s="4" t="s">
        <v>4327</v>
      </c>
      <c r="B954" s="19">
        <v>1</v>
      </c>
    </row>
    <row r="955" spans="1:2">
      <c r="A955" s="4" t="s">
        <v>4167</v>
      </c>
      <c r="B955" s="19">
        <v>1</v>
      </c>
    </row>
    <row r="956" spans="1:2">
      <c r="A956" s="4" t="s">
        <v>12602</v>
      </c>
      <c r="B956" s="19">
        <v>1</v>
      </c>
    </row>
    <row r="957" spans="1:2">
      <c r="A957" s="4" t="s">
        <v>8571</v>
      </c>
      <c r="B957" s="19">
        <v>1</v>
      </c>
    </row>
    <row r="958" spans="1:2">
      <c r="A958" s="4" t="s">
        <v>2319</v>
      </c>
      <c r="B958" s="19">
        <v>1</v>
      </c>
    </row>
    <row r="959" spans="1:2">
      <c r="A959" s="4" t="s">
        <v>2366</v>
      </c>
      <c r="B959" s="19">
        <v>1</v>
      </c>
    </row>
    <row r="960" spans="1:2">
      <c r="A960" s="4" t="s">
        <v>2417</v>
      </c>
      <c r="B960" s="19">
        <v>1</v>
      </c>
    </row>
    <row r="961" spans="1:2">
      <c r="A961" s="4" t="s">
        <v>8829</v>
      </c>
      <c r="B961" s="19">
        <v>1</v>
      </c>
    </row>
    <row r="962" spans="1:2">
      <c r="A962" s="4" t="s">
        <v>11584</v>
      </c>
      <c r="B962" s="19">
        <v>1</v>
      </c>
    </row>
    <row r="963" spans="1:2">
      <c r="A963" s="4" t="s">
        <v>6002</v>
      </c>
      <c r="B963" s="19">
        <v>1</v>
      </c>
    </row>
    <row r="964" spans="1:2">
      <c r="A964" s="4" t="s">
        <v>6401</v>
      </c>
      <c r="B964" s="19">
        <v>1</v>
      </c>
    </row>
    <row r="965" spans="1:2">
      <c r="A965" s="4" t="s">
        <v>11706</v>
      </c>
      <c r="B965" s="19">
        <v>1</v>
      </c>
    </row>
    <row r="966" spans="1:2">
      <c r="A966" s="4" t="s">
        <v>7576</v>
      </c>
      <c r="B966" s="19">
        <v>1</v>
      </c>
    </row>
    <row r="967" spans="1:2">
      <c r="A967" s="4" t="s">
        <v>12250</v>
      </c>
      <c r="B967" s="19">
        <v>1</v>
      </c>
    </row>
    <row r="968" spans="1:2">
      <c r="A968" s="4" t="s">
        <v>2055</v>
      </c>
      <c r="B968" s="19">
        <v>1</v>
      </c>
    </row>
    <row r="969" spans="1:2">
      <c r="A969" s="4" t="s">
        <v>7801</v>
      </c>
      <c r="B969" s="19">
        <v>1</v>
      </c>
    </row>
    <row r="970" spans="1:2">
      <c r="A970" s="4" t="s">
        <v>4307</v>
      </c>
      <c r="B970" s="19">
        <v>1</v>
      </c>
    </row>
    <row r="971" spans="1:2">
      <c r="A971" s="4" t="s">
        <v>1161</v>
      </c>
      <c r="B971" s="19">
        <v>1</v>
      </c>
    </row>
    <row r="972" spans="1:2">
      <c r="A972" s="4" t="s">
        <v>2602</v>
      </c>
      <c r="B972" s="19">
        <v>1</v>
      </c>
    </row>
    <row r="973" spans="1:2">
      <c r="A973" s="4" t="s">
        <v>11514</v>
      </c>
      <c r="B973" s="19">
        <v>1</v>
      </c>
    </row>
    <row r="974" spans="1:2">
      <c r="A974" s="4" t="s">
        <v>3409</v>
      </c>
      <c r="B974" s="19">
        <v>1</v>
      </c>
    </row>
    <row r="975" spans="1:2">
      <c r="A975" s="4" t="s">
        <v>3569</v>
      </c>
      <c r="B975" s="19">
        <v>1</v>
      </c>
    </row>
    <row r="976" spans="1:2">
      <c r="A976" s="4" t="s">
        <v>3429</v>
      </c>
      <c r="B976" s="19">
        <v>1</v>
      </c>
    </row>
    <row r="977" spans="1:2">
      <c r="A977" s="4" t="s">
        <v>10126</v>
      </c>
      <c r="B977" s="19">
        <v>1</v>
      </c>
    </row>
    <row r="978" spans="1:2">
      <c r="A978" s="4" t="s">
        <v>9523</v>
      </c>
      <c r="B978" s="19">
        <v>1</v>
      </c>
    </row>
    <row r="979" spans="1:2">
      <c r="A979" s="4" t="s">
        <v>4592</v>
      </c>
      <c r="B979" s="19">
        <v>1</v>
      </c>
    </row>
    <row r="980" spans="1:2">
      <c r="A980" s="4" t="s">
        <v>6586</v>
      </c>
      <c r="B980" s="19">
        <v>1</v>
      </c>
    </row>
    <row r="981" spans="1:2">
      <c r="A981" s="4" t="s">
        <v>3733</v>
      </c>
      <c r="B981" s="19">
        <v>1</v>
      </c>
    </row>
    <row r="982" spans="1:2">
      <c r="A982" s="4" t="s">
        <v>10832</v>
      </c>
      <c r="B982" s="19">
        <v>1</v>
      </c>
    </row>
    <row r="983" spans="1:2">
      <c r="A983" s="4" t="s">
        <v>4747</v>
      </c>
      <c r="B983" s="19">
        <v>1</v>
      </c>
    </row>
    <row r="984" spans="1:2">
      <c r="A984" s="4" t="s">
        <v>6288</v>
      </c>
      <c r="B984" s="19">
        <v>1</v>
      </c>
    </row>
    <row r="985" spans="1:2">
      <c r="A985" s="4" t="s">
        <v>9660</v>
      </c>
      <c r="B985" s="19">
        <v>1</v>
      </c>
    </row>
    <row r="986" spans="1:2">
      <c r="A986" s="4" t="s">
        <v>6981</v>
      </c>
      <c r="B986" s="19">
        <v>1</v>
      </c>
    </row>
    <row r="987" spans="1:2">
      <c r="A987" s="4" t="s">
        <v>7032</v>
      </c>
      <c r="B987" s="19">
        <v>1</v>
      </c>
    </row>
    <row r="988" spans="1:2">
      <c r="A988" s="4" t="s">
        <v>12582</v>
      </c>
      <c r="B988" s="19">
        <v>1</v>
      </c>
    </row>
    <row r="989" spans="1:2">
      <c r="A989" s="4" t="s">
        <v>233</v>
      </c>
      <c r="B989" s="19">
        <v>1</v>
      </c>
    </row>
    <row r="990" spans="1:2">
      <c r="A990" s="4" t="s">
        <v>430</v>
      </c>
      <c r="B990" s="19">
        <v>1</v>
      </c>
    </row>
    <row r="991" spans="1:2">
      <c r="A991" s="4" t="s">
        <v>762</v>
      </c>
      <c r="B991" s="19">
        <v>1</v>
      </c>
    </row>
    <row r="992" spans="1:2">
      <c r="A992" s="4" t="s">
        <v>4212</v>
      </c>
      <c r="B992" s="19">
        <v>1</v>
      </c>
    </row>
    <row r="993" spans="1:2">
      <c r="A993" s="4" t="s">
        <v>4002</v>
      </c>
      <c r="B993" s="19">
        <v>1</v>
      </c>
    </row>
    <row r="994" spans="1:2">
      <c r="A994" s="4" t="s">
        <v>8849</v>
      </c>
      <c r="B994" s="19">
        <v>1</v>
      </c>
    </row>
    <row r="995" spans="1:2">
      <c r="A995" s="4" t="s">
        <v>2065</v>
      </c>
      <c r="B995" s="19">
        <v>1</v>
      </c>
    </row>
    <row r="996" spans="1:2">
      <c r="A996" s="4" t="s">
        <v>7071</v>
      </c>
      <c r="B996" s="19">
        <v>1</v>
      </c>
    </row>
    <row r="997" spans="1:2">
      <c r="A997" s="4" t="s">
        <v>2706</v>
      </c>
      <c r="B997" s="19">
        <v>1</v>
      </c>
    </row>
    <row r="998" spans="1:2">
      <c r="A998" s="4" t="s">
        <v>12331</v>
      </c>
      <c r="B998" s="19">
        <v>1</v>
      </c>
    </row>
    <row r="999" spans="1:2">
      <c r="A999" s="4" t="s">
        <v>5162</v>
      </c>
      <c r="B999" s="19">
        <v>1</v>
      </c>
    </row>
    <row r="1000" spans="1:2">
      <c r="A1000" s="4" t="s">
        <v>11654</v>
      </c>
      <c r="B1000" s="19">
        <v>1</v>
      </c>
    </row>
    <row r="1001" spans="1:2">
      <c r="A1001" s="4" t="s">
        <v>9453</v>
      </c>
      <c r="B1001" s="19">
        <v>1</v>
      </c>
    </row>
    <row r="1002" spans="1:2">
      <c r="A1002" s="4" t="s">
        <v>4650</v>
      </c>
      <c r="B1002" s="19">
        <v>1</v>
      </c>
    </row>
    <row r="1003" spans="1:2">
      <c r="A1003" s="4" t="s">
        <v>3171</v>
      </c>
      <c r="B1003" s="19">
        <v>1</v>
      </c>
    </row>
    <row r="1004" spans="1:2">
      <c r="A1004" s="4" t="s">
        <v>4640</v>
      </c>
      <c r="B1004" s="19">
        <v>1</v>
      </c>
    </row>
    <row r="1005" spans="1:2">
      <c r="A1005" s="4" t="s">
        <v>4448</v>
      </c>
      <c r="B1005" s="19">
        <v>1</v>
      </c>
    </row>
    <row r="1006" spans="1:2">
      <c r="A1006" s="4" t="s">
        <v>12190</v>
      </c>
      <c r="B1006" s="19">
        <v>1</v>
      </c>
    </row>
    <row r="1007" spans="1:2">
      <c r="A1007" s="4" t="s">
        <v>5777</v>
      </c>
      <c r="B1007" s="19">
        <v>1</v>
      </c>
    </row>
    <row r="1008" spans="1:2">
      <c r="A1008" s="4" t="s">
        <v>11043</v>
      </c>
      <c r="B1008" s="19">
        <v>1</v>
      </c>
    </row>
    <row r="1009" spans="1:2">
      <c r="A1009" s="4" t="s">
        <v>7122</v>
      </c>
      <c r="B1009" s="19">
        <v>1</v>
      </c>
    </row>
    <row r="1010" spans="1:2">
      <c r="A1010" s="4" t="s">
        <v>6268</v>
      </c>
      <c r="B1010" s="19">
        <v>1</v>
      </c>
    </row>
    <row r="1011" spans="1:2">
      <c r="A1011" s="4" t="s">
        <v>3657</v>
      </c>
      <c r="B1011" s="19">
        <v>1</v>
      </c>
    </row>
    <row r="1012" spans="1:2">
      <c r="A1012" s="4" t="s">
        <v>2801</v>
      </c>
      <c r="B1012" s="19">
        <v>1</v>
      </c>
    </row>
    <row r="1013" spans="1:2">
      <c r="A1013" s="4" t="s">
        <v>11414</v>
      </c>
      <c r="B1013" s="19">
        <v>1</v>
      </c>
    </row>
    <row r="1014" spans="1:2">
      <c r="A1014" s="4" t="s">
        <v>5509</v>
      </c>
      <c r="B1014" s="19">
        <v>1</v>
      </c>
    </row>
    <row r="1015" spans="1:2">
      <c r="A1015" s="4" t="s">
        <v>2686</v>
      </c>
      <c r="B1015" s="19">
        <v>1</v>
      </c>
    </row>
    <row r="1016" spans="1:2">
      <c r="A1016" s="4" t="s">
        <v>4039</v>
      </c>
      <c r="B1016" s="19">
        <v>1</v>
      </c>
    </row>
    <row r="1017" spans="1:2">
      <c r="A1017" s="4" t="s">
        <v>3390</v>
      </c>
      <c r="B1017" s="19">
        <v>1</v>
      </c>
    </row>
    <row r="1018" spans="1:2">
      <c r="A1018" s="4" t="s">
        <v>1511</v>
      </c>
      <c r="B1018" s="19">
        <v>1</v>
      </c>
    </row>
    <row r="1019" spans="1:2">
      <c r="A1019" s="4" t="s">
        <v>2467</v>
      </c>
      <c r="B1019" s="19">
        <v>1</v>
      </c>
    </row>
    <row r="1020" spans="1:2">
      <c r="A1020" s="4" t="s">
        <v>8025</v>
      </c>
      <c r="B1020" s="19">
        <v>1</v>
      </c>
    </row>
    <row r="1021" spans="1:2">
      <c r="A1021" s="4" t="s">
        <v>838</v>
      </c>
      <c r="B1021" s="19">
        <v>1</v>
      </c>
    </row>
    <row r="1022" spans="1:2">
      <c r="A1022" s="4" t="s">
        <v>541</v>
      </c>
      <c r="B1022" s="19">
        <v>1</v>
      </c>
    </row>
    <row r="1023" spans="1:2">
      <c r="A1023" s="4" t="s">
        <v>621</v>
      </c>
      <c r="B1023" s="19">
        <v>1</v>
      </c>
    </row>
    <row r="1024" spans="1:2">
      <c r="A1024" s="4" t="s">
        <v>1974</v>
      </c>
      <c r="B1024" s="19">
        <v>1</v>
      </c>
    </row>
    <row r="1025" spans="1:2">
      <c r="A1025" s="4" t="s">
        <v>961</v>
      </c>
      <c r="B1025" s="19">
        <v>1</v>
      </c>
    </row>
    <row r="1026" spans="1:2">
      <c r="A1026" s="4" t="s">
        <v>1186</v>
      </c>
      <c r="B1026" s="19">
        <v>1</v>
      </c>
    </row>
    <row r="1027" spans="1:2">
      <c r="A1027" s="4" t="s">
        <v>3622</v>
      </c>
      <c r="B1027" s="19">
        <v>1</v>
      </c>
    </row>
    <row r="1028" spans="1:2">
      <c r="A1028" s="4" t="s">
        <v>4529</v>
      </c>
      <c r="B1028" s="19">
        <v>1</v>
      </c>
    </row>
    <row r="1029" spans="1:2">
      <c r="A1029" s="4" t="s">
        <v>4154</v>
      </c>
      <c r="B1029" s="19">
        <v>1</v>
      </c>
    </row>
    <row r="1030" spans="1:2">
      <c r="A1030" s="4" t="s">
        <v>4116</v>
      </c>
      <c r="B1030" s="19">
        <v>1</v>
      </c>
    </row>
    <row r="1031" spans="1:2">
      <c r="A1031" s="4" t="s">
        <v>11747</v>
      </c>
      <c r="B1031" s="19">
        <v>1</v>
      </c>
    </row>
    <row r="1032" spans="1:2">
      <c r="A1032" s="4" t="s">
        <v>10013</v>
      </c>
      <c r="B1032" s="19">
        <v>1</v>
      </c>
    </row>
    <row r="1033" spans="1:2">
      <c r="A1033" s="4" t="s">
        <v>6431</v>
      </c>
      <c r="B1033" s="19">
        <v>1</v>
      </c>
    </row>
    <row r="1034" spans="1:2">
      <c r="A1034" s="4" t="s">
        <v>4478</v>
      </c>
      <c r="B1034" s="19">
        <v>1</v>
      </c>
    </row>
    <row r="1035" spans="1:2">
      <c r="A1035" s="4" t="s">
        <v>682</v>
      </c>
      <c r="B1035" s="19">
        <v>1</v>
      </c>
    </row>
    <row r="1036" spans="1:2">
      <c r="A1036" s="4" t="s">
        <v>6696</v>
      </c>
      <c r="B1036" s="19">
        <v>1</v>
      </c>
    </row>
    <row r="1037" spans="1:2">
      <c r="A1037" s="4" t="s">
        <v>3325</v>
      </c>
      <c r="B1037" s="19">
        <v>1</v>
      </c>
    </row>
    <row r="1038" spans="1:2">
      <c r="A1038" s="4" t="s">
        <v>2221</v>
      </c>
      <c r="B1038" s="19">
        <v>1</v>
      </c>
    </row>
    <row r="1039" spans="1:2">
      <c r="A1039" s="4" t="s">
        <v>2926</v>
      </c>
      <c r="B1039" s="19">
        <v>1</v>
      </c>
    </row>
    <row r="1040" spans="1:2">
      <c r="A1040" s="4" t="s">
        <v>697</v>
      </c>
      <c r="B1040" s="19">
        <v>1</v>
      </c>
    </row>
    <row r="1041" spans="1:2">
      <c r="A1041" s="4" t="s">
        <v>1026</v>
      </c>
      <c r="B1041" s="19">
        <v>1</v>
      </c>
    </row>
    <row r="1042" spans="1:2">
      <c r="A1042" s="4" t="s">
        <v>366</v>
      </c>
      <c r="B1042" s="19">
        <v>1</v>
      </c>
    </row>
    <row r="1043" spans="1:2">
      <c r="A1043" s="4" t="s">
        <v>2752</v>
      </c>
      <c r="B1043" s="19">
        <v>1</v>
      </c>
    </row>
    <row r="1044" spans="1:2">
      <c r="A1044" s="4" t="s">
        <v>11344</v>
      </c>
      <c r="B1044" s="19">
        <v>1</v>
      </c>
    </row>
    <row r="1045" spans="1:2">
      <c r="A1045" s="4" t="s">
        <v>9873</v>
      </c>
      <c r="B1045" s="19">
        <v>1</v>
      </c>
    </row>
    <row r="1046" spans="1:2">
      <c r="A1046" s="4" t="s">
        <v>6787</v>
      </c>
      <c r="B1046" s="19">
        <v>1</v>
      </c>
    </row>
    <row r="1047" spans="1:2">
      <c r="A1047" s="4" t="s">
        <v>4408</v>
      </c>
      <c r="B1047" s="19">
        <v>1</v>
      </c>
    </row>
    <row r="1048" spans="1:2">
      <c r="A1048" s="4" t="s">
        <v>10085</v>
      </c>
      <c r="B1048" s="19">
        <v>1</v>
      </c>
    </row>
    <row r="1049" spans="1:2">
      <c r="A1049" s="4" t="s">
        <v>10360</v>
      </c>
      <c r="B1049" s="19">
        <v>1</v>
      </c>
    </row>
    <row r="1050" spans="1:2">
      <c r="A1050" s="4" t="s">
        <v>3685</v>
      </c>
      <c r="B1050" s="19">
        <v>1</v>
      </c>
    </row>
    <row r="1051" spans="1:2">
      <c r="A1051" s="4" t="s">
        <v>3632</v>
      </c>
      <c r="B1051" s="19">
        <v>1</v>
      </c>
    </row>
    <row r="1052" spans="1:2">
      <c r="A1052" s="4" t="s">
        <v>4601</v>
      </c>
      <c r="B1052" s="19">
        <v>1</v>
      </c>
    </row>
    <row r="1053" spans="1:2">
      <c r="A1053" s="4" t="s">
        <v>3360</v>
      </c>
      <c r="B1053" s="19">
        <v>1</v>
      </c>
    </row>
    <row r="1054" spans="1:2">
      <c r="A1054" s="4" t="s">
        <v>4995</v>
      </c>
      <c r="B1054" s="19">
        <v>1</v>
      </c>
    </row>
    <row r="1055" spans="1:2">
      <c r="A1055" s="4" t="s">
        <v>857</v>
      </c>
      <c r="B1055" s="19">
        <v>1</v>
      </c>
    </row>
    <row r="1056" spans="1:2">
      <c r="A1056" s="4" t="s">
        <v>7679</v>
      </c>
      <c r="B1056" s="19">
        <v>1</v>
      </c>
    </row>
    <row r="1057" spans="1:2">
      <c r="A1057" s="4" t="s">
        <v>7241</v>
      </c>
      <c r="B1057" s="19">
        <v>1</v>
      </c>
    </row>
    <row r="1058" spans="1:2">
      <c r="A1058" s="4" t="s">
        <v>4064</v>
      </c>
      <c r="B1058" s="19">
        <v>1</v>
      </c>
    </row>
    <row r="1059" spans="1:2">
      <c r="A1059" s="4" t="s">
        <v>1031</v>
      </c>
      <c r="B1059" s="19">
        <v>1</v>
      </c>
    </row>
    <row r="1060" spans="1:2">
      <c r="A1060" s="4" t="s">
        <v>3230</v>
      </c>
      <c r="B1060" s="19">
        <v>1</v>
      </c>
    </row>
    <row r="1061" spans="1:2">
      <c r="A1061" s="4" t="s">
        <v>3191</v>
      </c>
      <c r="B1061" s="19">
        <v>1</v>
      </c>
    </row>
    <row r="1062" spans="1:2">
      <c r="A1062" s="4" t="s">
        <v>2541</v>
      </c>
      <c r="B1062" s="19">
        <v>1</v>
      </c>
    </row>
    <row r="1063" spans="1:2">
      <c r="A1063" s="4" t="s">
        <v>3054</v>
      </c>
      <c r="B1063" s="19">
        <v>1</v>
      </c>
    </row>
    <row r="1064" spans="1:2">
      <c r="A1064" s="4" t="s">
        <v>4084</v>
      </c>
      <c r="B1064" s="19">
        <v>1</v>
      </c>
    </row>
    <row r="1065" spans="1:2">
      <c r="A1065" s="4" t="s">
        <v>3815</v>
      </c>
      <c r="B1065" s="19">
        <v>1</v>
      </c>
    </row>
    <row r="1066" spans="1:2">
      <c r="A1066" s="4" t="s">
        <v>3555</v>
      </c>
      <c r="B1066" s="19">
        <v>1</v>
      </c>
    </row>
    <row r="1067" spans="1:2">
      <c r="A1067" s="4" t="s">
        <v>3043</v>
      </c>
      <c r="B1067" s="19">
        <v>1</v>
      </c>
    </row>
    <row r="1068" spans="1:2">
      <c r="A1068" s="4" t="s">
        <v>6807</v>
      </c>
      <c r="B1068" s="19">
        <v>1</v>
      </c>
    </row>
    <row r="1069" spans="1:2">
      <c r="A1069" s="4" t="s">
        <v>798</v>
      </c>
      <c r="B1069" s="19">
        <v>1</v>
      </c>
    </row>
    <row r="1070" spans="1:2">
      <c r="A1070" s="4" t="s">
        <v>4664</v>
      </c>
      <c r="B1070" s="19">
        <v>1</v>
      </c>
    </row>
    <row r="1071" spans="1:2">
      <c r="A1071" s="4" t="s">
        <v>10589</v>
      </c>
      <c r="B1071" s="19">
        <v>1</v>
      </c>
    </row>
    <row r="1072" spans="1:2">
      <c r="A1072" s="4" t="s">
        <v>2432</v>
      </c>
      <c r="B1072" s="19">
        <v>1</v>
      </c>
    </row>
    <row r="1073" spans="1:2">
      <c r="A1073" s="4" t="s">
        <v>9133</v>
      </c>
      <c r="B1073" s="19">
        <v>1</v>
      </c>
    </row>
    <row r="1074" spans="1:2">
      <c r="A1074" s="4" t="s">
        <v>11234</v>
      </c>
      <c r="B1074" s="19">
        <v>1</v>
      </c>
    </row>
    <row r="1075" spans="1:2">
      <c r="A1075" s="4" t="s">
        <v>11685</v>
      </c>
      <c r="B1075" s="19">
        <v>1</v>
      </c>
    </row>
    <row r="1076" spans="1:2">
      <c r="A1076" s="4" t="s">
        <v>847</v>
      </c>
      <c r="B1076" s="19">
        <v>1</v>
      </c>
    </row>
    <row r="1077" spans="1:2">
      <c r="A1077" s="4" t="s">
        <v>4251</v>
      </c>
      <c r="B1077" s="19">
        <v>1</v>
      </c>
    </row>
    <row r="1078" spans="1:2">
      <c r="A1078" s="4" t="s">
        <v>282</v>
      </c>
      <c r="B1078" s="19">
        <v>1</v>
      </c>
    </row>
    <row r="1079" spans="1:2">
      <c r="A1079" s="4" t="s">
        <v>12009</v>
      </c>
      <c r="B1079" s="19">
        <v>1</v>
      </c>
    </row>
    <row r="1080" spans="1:2">
      <c r="A1080" s="4" t="s">
        <v>12411</v>
      </c>
      <c r="B1080" s="19">
        <v>1</v>
      </c>
    </row>
    <row r="1081" spans="1:2">
      <c r="A1081" s="4" t="s">
        <v>9602</v>
      </c>
      <c r="B1081" s="19">
        <v>1</v>
      </c>
    </row>
    <row r="1082" spans="1:2">
      <c r="A1082" s="4" t="s">
        <v>2201</v>
      </c>
      <c r="B1082" s="19">
        <v>1</v>
      </c>
    </row>
    <row r="1083" spans="1:2">
      <c r="A1083" s="4" t="s">
        <v>3523</v>
      </c>
      <c r="B1083" s="19">
        <v>1</v>
      </c>
    </row>
    <row r="1084" spans="1:2">
      <c r="A1084" s="4" t="s">
        <v>1151</v>
      </c>
      <c r="B1084" s="19">
        <v>1</v>
      </c>
    </row>
    <row r="1085" spans="1:2">
      <c r="A1085" s="4" t="s">
        <v>8531</v>
      </c>
      <c r="B1085" s="19">
        <v>1</v>
      </c>
    </row>
    <row r="1086" spans="1:2">
      <c r="A1086" s="4" t="s">
        <v>10811</v>
      </c>
      <c r="B1086" s="19">
        <v>1</v>
      </c>
    </row>
    <row r="1087" spans="1:2">
      <c r="A1087" s="4" t="s">
        <v>6951</v>
      </c>
      <c r="B1087" s="19">
        <v>1</v>
      </c>
    </row>
    <row r="1088" spans="1:2">
      <c r="A1088" s="4" t="s">
        <v>1202</v>
      </c>
      <c r="B1088" s="19">
        <v>1</v>
      </c>
    </row>
    <row r="1089" spans="1:2">
      <c r="A1089" s="4" t="s">
        <v>7002</v>
      </c>
      <c r="B1089" s="19">
        <v>1</v>
      </c>
    </row>
    <row r="1090" spans="1:2">
      <c r="A1090" s="4" t="s">
        <v>9632</v>
      </c>
      <c r="B1090" s="19">
        <v>1</v>
      </c>
    </row>
    <row r="1091" spans="1:2">
      <c r="A1091" s="4" t="s">
        <v>3267</v>
      </c>
      <c r="B1091" s="19">
        <v>1</v>
      </c>
    </row>
    <row r="1092" spans="1:2">
      <c r="A1092" s="4" t="s">
        <v>3311</v>
      </c>
      <c r="B1092" s="19">
        <v>1</v>
      </c>
    </row>
    <row r="1093" spans="1:2">
      <c r="A1093" s="4" t="s">
        <v>3095</v>
      </c>
      <c r="B1093" s="19">
        <v>1</v>
      </c>
    </row>
    <row r="1094" spans="1:2">
      <c r="A1094" s="4" t="s">
        <v>3599</v>
      </c>
      <c r="B1094" s="19">
        <v>1</v>
      </c>
    </row>
    <row r="1095" spans="1:2">
      <c r="A1095" s="4" t="s">
        <v>11959</v>
      </c>
      <c r="B1095" s="19">
        <v>1</v>
      </c>
    </row>
    <row r="1096" spans="1:2">
      <c r="A1096" s="4" t="s">
        <v>1387</v>
      </c>
      <c r="B1096" s="19">
        <v>1</v>
      </c>
    </row>
    <row r="1097" spans="1:2">
      <c r="A1097" s="4" t="s">
        <v>4418</v>
      </c>
      <c r="B1097" s="19">
        <v>1</v>
      </c>
    </row>
    <row r="1098" spans="1:2">
      <c r="A1098" s="4" t="s">
        <v>10953</v>
      </c>
      <c r="B1098" s="19">
        <v>1</v>
      </c>
    </row>
    <row r="1099" spans="1:2">
      <c r="A1099" s="4" t="s">
        <v>12019</v>
      </c>
      <c r="B1099" s="19">
        <v>1</v>
      </c>
    </row>
    <row r="1100" spans="1:2">
      <c r="A1100" s="4" t="s">
        <v>5457</v>
      </c>
      <c r="B1100" s="19">
        <v>1</v>
      </c>
    </row>
    <row r="1101" spans="1:2">
      <c r="A1101" s="4" t="s">
        <v>7931</v>
      </c>
      <c r="B1101" s="19">
        <v>1</v>
      </c>
    </row>
    <row r="1102" spans="1:2">
      <c r="A1102" s="4" t="s">
        <v>6197</v>
      </c>
      <c r="B1102" s="19">
        <v>1</v>
      </c>
    </row>
    <row r="1103" spans="1:2">
      <c r="A1103" s="4" t="s">
        <v>11574</v>
      </c>
      <c r="B1103" s="19">
        <v>1</v>
      </c>
    </row>
    <row r="1104" spans="1:2">
      <c r="A1104" s="4" t="s">
        <v>8675</v>
      </c>
      <c r="B1104" s="19">
        <v>1</v>
      </c>
    </row>
    <row r="1105" spans="1:2">
      <c r="A1105" s="4" t="s">
        <v>5624</v>
      </c>
      <c r="B1105" s="19">
        <v>1</v>
      </c>
    </row>
    <row r="1106" spans="1:2">
      <c r="A1106" s="4" t="s">
        <v>3724</v>
      </c>
      <c r="B1106" s="19">
        <v>1</v>
      </c>
    </row>
    <row r="1107" spans="1:2">
      <c r="A1107" s="4" t="s">
        <v>3768</v>
      </c>
      <c r="B1107" s="19">
        <v>1</v>
      </c>
    </row>
    <row r="1108" spans="1:2">
      <c r="A1108" s="4" t="s">
        <v>2772</v>
      </c>
      <c r="B1108" s="19">
        <v>1</v>
      </c>
    </row>
    <row r="1109" spans="1:2">
      <c r="A1109" s="4" t="s">
        <v>1016</v>
      </c>
      <c r="B1109" s="19">
        <v>1</v>
      </c>
    </row>
    <row r="1110" spans="1:2">
      <c r="A1110" s="4" t="s">
        <v>7142</v>
      </c>
      <c r="B1110" s="19">
        <v>1</v>
      </c>
    </row>
    <row r="1111" spans="1:2">
      <c r="A1111" s="4" t="s">
        <v>10558</v>
      </c>
      <c r="B1111" s="19">
        <v>1</v>
      </c>
    </row>
    <row r="1112" spans="1:2">
      <c r="A1112" s="4" t="s">
        <v>2139</v>
      </c>
      <c r="B1112" s="19">
        <v>1</v>
      </c>
    </row>
    <row r="1113" spans="1:2">
      <c r="A1113" s="4" t="s">
        <v>717</v>
      </c>
      <c r="B1113" s="19">
        <v>1</v>
      </c>
    </row>
    <row r="1114" spans="1:2">
      <c r="A1114" s="4" t="s">
        <v>1535</v>
      </c>
      <c r="B1114" s="19">
        <v>1</v>
      </c>
    </row>
    <row r="1115" spans="1:2">
      <c r="A1115" s="4" t="s">
        <v>3988</v>
      </c>
      <c r="B1115" s="19">
        <v>1</v>
      </c>
    </row>
    <row r="1116" spans="1:2">
      <c r="A1116" s="4" t="s">
        <v>4567</v>
      </c>
      <c r="B1116" s="19">
        <v>1</v>
      </c>
    </row>
    <row r="1117" spans="1:2">
      <c r="A1117" s="4" t="s">
        <v>4207</v>
      </c>
      <c r="B1117" s="19">
        <v>1</v>
      </c>
    </row>
    <row r="1118" spans="1:2">
      <c r="A1118" s="4" t="s">
        <v>3220</v>
      </c>
      <c r="B1118" s="19">
        <v>1</v>
      </c>
    </row>
    <row r="1119" spans="1:2">
      <c r="A1119" s="4" t="s">
        <v>3181</v>
      </c>
      <c r="B1119" s="19">
        <v>1</v>
      </c>
    </row>
    <row r="1120" spans="1:2">
      <c r="A1120" s="4" t="s">
        <v>7012</v>
      </c>
      <c r="B1120" s="19">
        <v>1</v>
      </c>
    </row>
    <row r="1121" spans="1:2">
      <c r="A1121" s="4" t="s">
        <v>5895</v>
      </c>
      <c r="B1121" s="19">
        <v>1</v>
      </c>
    </row>
    <row r="1122" spans="1:2">
      <c r="A1122" s="4" t="s">
        <v>3992</v>
      </c>
      <c r="B1122" s="19">
        <v>1</v>
      </c>
    </row>
    <row r="1123" spans="1:2">
      <c r="A1123" s="4" t="s">
        <v>6848</v>
      </c>
      <c r="B1123" s="19">
        <v>1</v>
      </c>
    </row>
    <row r="1124" spans="1:2">
      <c r="A1124" s="4" t="s">
        <v>11949</v>
      </c>
      <c r="B1124" s="19">
        <v>1</v>
      </c>
    </row>
    <row r="1125" spans="1:2">
      <c r="A1125" s="4" t="s">
        <v>6206</v>
      </c>
      <c r="B1125" s="19">
        <v>1</v>
      </c>
    </row>
    <row r="1126" spans="1:2">
      <c r="A1126" s="4" t="s">
        <v>9612</v>
      </c>
      <c r="B1126" s="19">
        <v>1</v>
      </c>
    </row>
    <row r="1127" spans="1:2">
      <c r="A1127" s="4" t="s">
        <v>1814</v>
      </c>
      <c r="B1127" s="19">
        <v>1</v>
      </c>
    </row>
    <row r="1128" spans="1:2">
      <c r="A1128" s="4" t="s">
        <v>3535</v>
      </c>
      <c r="B1128" s="19">
        <v>1</v>
      </c>
    </row>
    <row r="1129" spans="1:2">
      <c r="A1129" s="4" t="s">
        <v>726</v>
      </c>
      <c r="B1129" s="19">
        <v>1</v>
      </c>
    </row>
    <row r="1130" spans="1:2">
      <c r="A1130" s="4" t="s">
        <v>3288</v>
      </c>
      <c r="B1130" s="19">
        <v>1</v>
      </c>
    </row>
    <row r="1131" spans="1:2">
      <c r="A1131" s="4" t="s">
        <v>8980</v>
      </c>
      <c r="B1131" s="19">
        <v>1</v>
      </c>
    </row>
    <row r="1132" spans="1:2">
      <c r="A1132" s="4" t="s">
        <v>11858</v>
      </c>
      <c r="B1132" s="19">
        <v>1</v>
      </c>
    </row>
    <row r="1133" spans="1:2">
      <c r="A1133" s="4" t="s">
        <v>5377</v>
      </c>
      <c r="B1133" s="19">
        <v>1</v>
      </c>
    </row>
    <row r="1134" spans="1:2">
      <c r="A1134" s="4" t="s">
        <v>3533</v>
      </c>
      <c r="B1134" s="19">
        <v>1</v>
      </c>
    </row>
    <row r="1135" spans="1:2">
      <c r="A1135" s="4" t="s">
        <v>576</v>
      </c>
      <c r="B1135" s="19">
        <v>1</v>
      </c>
    </row>
    <row r="1136" spans="1:2">
      <c r="A1136" s="4" t="s">
        <v>1690</v>
      </c>
      <c r="B1136" s="19">
        <v>1</v>
      </c>
    </row>
    <row r="1137" spans="1:2">
      <c r="A1137" s="4" t="s">
        <v>1106</v>
      </c>
      <c r="B1137" s="19">
        <v>1</v>
      </c>
    </row>
    <row r="1138" spans="1:2">
      <c r="A1138" s="4" t="s">
        <v>11174</v>
      </c>
      <c r="B1138" s="19">
        <v>1</v>
      </c>
    </row>
    <row r="1139" spans="1:2">
      <c r="A1139" s="4" t="s">
        <v>5246</v>
      </c>
      <c r="B1139" s="19">
        <v>1</v>
      </c>
    </row>
    <row r="1140" spans="1:2">
      <c r="A1140" s="4" t="s">
        <v>11244</v>
      </c>
      <c r="B1140" s="19">
        <v>1</v>
      </c>
    </row>
    <row r="1141" spans="1:2">
      <c r="A1141" s="4" t="s">
        <v>4531</v>
      </c>
      <c r="B1141" s="19">
        <v>1</v>
      </c>
    </row>
    <row r="1142" spans="1:2">
      <c r="A1142" s="4" t="s">
        <v>243</v>
      </c>
      <c r="B1142" s="19">
        <v>1</v>
      </c>
    </row>
    <row r="1143" spans="1:2">
      <c r="A1143" s="4" t="s">
        <v>1182</v>
      </c>
      <c r="B1143" s="19">
        <v>1</v>
      </c>
    </row>
    <row r="1144" spans="1:2">
      <c r="A1144" s="4" t="s">
        <v>1531</v>
      </c>
      <c r="B1144" s="19">
        <v>1</v>
      </c>
    </row>
    <row r="1145" spans="1:2">
      <c r="A1145" s="4" t="s">
        <v>803</v>
      </c>
      <c r="B1145" s="19">
        <v>1</v>
      </c>
    </row>
    <row r="1146" spans="1:2">
      <c r="A1146" s="4" t="s">
        <v>5802</v>
      </c>
      <c r="B1146" s="19">
        <v>1</v>
      </c>
    </row>
    <row r="1147" spans="1:2">
      <c r="A1147" s="4" t="s">
        <v>1076</v>
      </c>
      <c r="B1147" s="19">
        <v>1</v>
      </c>
    </row>
    <row r="1148" spans="1:2">
      <c r="A1148" s="4" t="s">
        <v>2457</v>
      </c>
      <c r="B1148" s="19">
        <v>1</v>
      </c>
    </row>
    <row r="1149" spans="1:2">
      <c r="A1149" s="4" t="s">
        <v>3823</v>
      </c>
      <c r="B1149" s="19">
        <v>1</v>
      </c>
    </row>
    <row r="1150" spans="1:2">
      <c r="A1150" s="4" t="s">
        <v>3887</v>
      </c>
      <c r="B1150" s="19">
        <v>1</v>
      </c>
    </row>
    <row r="1151" spans="1:2">
      <c r="A1151" s="4" t="s">
        <v>9165</v>
      </c>
      <c r="B1151" s="19">
        <v>1</v>
      </c>
    </row>
    <row r="1152" spans="1:2">
      <c r="A1152" s="4" t="s">
        <v>8197</v>
      </c>
      <c r="B1152" s="19">
        <v>1</v>
      </c>
    </row>
    <row r="1153" spans="1:2">
      <c r="A1153" s="4" t="s">
        <v>7231</v>
      </c>
      <c r="B1153" s="19">
        <v>1</v>
      </c>
    </row>
    <row r="1154" spans="1:2">
      <c r="A1154" s="4" t="s">
        <v>4890</v>
      </c>
      <c r="B1154" s="19">
        <v>1</v>
      </c>
    </row>
    <row r="1155" spans="1:2">
      <c r="A1155" s="4" t="s">
        <v>4610</v>
      </c>
      <c r="B1155" s="19">
        <v>1</v>
      </c>
    </row>
    <row r="1156" spans="1:2">
      <c r="A1156" s="4" t="s">
        <v>2560</v>
      </c>
      <c r="B1156" s="19">
        <v>1</v>
      </c>
    </row>
    <row r="1157" spans="1:2">
      <c r="A1157" s="4" t="s">
        <v>7699</v>
      </c>
      <c r="B1157" s="19">
        <v>1</v>
      </c>
    </row>
    <row r="1158" spans="1:2">
      <c r="A1158" s="4" t="s">
        <v>11073</v>
      </c>
      <c r="B1158" s="19">
        <v>1</v>
      </c>
    </row>
    <row r="1159" spans="1:2">
      <c r="A1159" s="4" t="s">
        <v>9349</v>
      </c>
      <c r="B1159" s="19">
        <v>1</v>
      </c>
    </row>
    <row r="1160" spans="1:2">
      <c r="A1160" s="4" t="s">
        <v>5992</v>
      </c>
      <c r="B1160" s="19">
        <v>1</v>
      </c>
    </row>
    <row r="1161" spans="1:2">
      <c r="A1161" s="4" t="s">
        <v>10659</v>
      </c>
      <c r="B1161" s="19">
        <v>1</v>
      </c>
    </row>
    <row r="1162" spans="1:2">
      <c r="A1162" s="4" t="s">
        <v>4266</v>
      </c>
      <c r="B1162" s="19">
        <v>1</v>
      </c>
    </row>
    <row r="1163" spans="1:2">
      <c r="A1163" s="4" t="s">
        <v>736</v>
      </c>
      <c r="B1163" s="19">
        <v>1</v>
      </c>
    </row>
    <row r="1164" spans="1:2">
      <c r="A1164" s="4" t="s">
        <v>8798</v>
      </c>
      <c r="B1164" s="19">
        <v>1</v>
      </c>
    </row>
    <row r="1165" spans="1:2">
      <c r="A1165" s="4" t="s">
        <v>6308</v>
      </c>
      <c r="B1165" s="19">
        <v>1</v>
      </c>
    </row>
    <row r="1166" spans="1:2">
      <c r="A1166" s="4" t="s">
        <v>8237</v>
      </c>
      <c r="B1166" s="19">
        <v>1</v>
      </c>
    </row>
    <row r="1167" spans="1:2">
      <c r="A1167" s="4" t="s">
        <v>4519</v>
      </c>
      <c r="B1167" s="19">
        <v>1</v>
      </c>
    </row>
    <row r="1168" spans="1:2">
      <c r="A1168" s="4" t="s">
        <v>5059</v>
      </c>
      <c r="B1168" s="19">
        <v>1</v>
      </c>
    </row>
    <row r="1169" spans="1:2">
      <c r="A1169" s="4" t="s">
        <v>6188</v>
      </c>
      <c r="B1169" s="19">
        <v>1</v>
      </c>
    </row>
    <row r="1170" spans="1:2">
      <c r="A1170" s="4" t="s">
        <v>2999</v>
      </c>
      <c r="B1170" s="19">
        <v>1</v>
      </c>
    </row>
    <row r="1171" spans="1:2">
      <c r="A1171" s="4" t="s">
        <v>3009</v>
      </c>
      <c r="B1171" s="19">
        <v>1</v>
      </c>
    </row>
    <row r="1172" spans="1:2">
      <c r="A1172" s="4" t="s">
        <v>3494</v>
      </c>
      <c r="B1172" s="19">
        <v>1</v>
      </c>
    </row>
    <row r="1173" spans="1:2">
      <c r="A1173" s="4" t="s">
        <v>4297</v>
      </c>
      <c r="B1173" s="19">
        <v>1</v>
      </c>
    </row>
    <row r="1174" spans="1:2">
      <c r="A1174" s="4" t="s">
        <v>9563</v>
      </c>
      <c r="B1174" s="19">
        <v>1</v>
      </c>
    </row>
    <row r="1175" spans="1:2">
      <c r="A1175" s="4" t="s">
        <v>12712</v>
      </c>
      <c r="B1175" s="19">
        <v>1</v>
      </c>
    </row>
    <row r="1176" spans="1:2">
      <c r="A1176" s="4" t="s">
        <v>376</v>
      </c>
      <c r="B1176" s="19">
        <v>1</v>
      </c>
    </row>
    <row r="1177" spans="1:2">
      <c r="A1177" s="4" t="s">
        <v>1581</v>
      </c>
      <c r="B1177" s="19">
        <v>1</v>
      </c>
    </row>
    <row r="1178" spans="1:2">
      <c r="A1178" s="4" t="s">
        <v>3915</v>
      </c>
      <c r="B1178" s="19">
        <v>1</v>
      </c>
    </row>
    <row r="1179" spans="1:2">
      <c r="A1179" s="4" t="s">
        <v>3278</v>
      </c>
      <c r="B1179" s="19">
        <v>1</v>
      </c>
    </row>
    <row r="1180" spans="1:2">
      <c r="A1180" s="4" t="s">
        <v>1570</v>
      </c>
      <c r="B1180" s="19">
        <v>1</v>
      </c>
    </row>
    <row r="1181" spans="1:2">
      <c r="A1181" s="4" t="s">
        <v>4660</v>
      </c>
      <c r="B1181" s="19">
        <v>1</v>
      </c>
    </row>
    <row r="1182" spans="1:2">
      <c r="A1182" s="4" t="s">
        <v>1457</v>
      </c>
      <c r="B1182" s="19">
        <v>1</v>
      </c>
    </row>
    <row r="1183" spans="1:2">
      <c r="A1183" s="4" t="s">
        <v>2957</v>
      </c>
      <c r="B1183" s="19">
        <v>1</v>
      </c>
    </row>
    <row r="1184" spans="1:2">
      <c r="A1184" s="4" t="s">
        <v>4151</v>
      </c>
      <c r="B1184" s="19">
        <v>1</v>
      </c>
    </row>
    <row r="1185" spans="1:2">
      <c r="A1185" s="4" t="s">
        <v>3346</v>
      </c>
      <c r="B1185" s="19">
        <v>1</v>
      </c>
    </row>
    <row r="1186" spans="1:2">
      <c r="A1186" s="4" t="s">
        <v>12099</v>
      </c>
      <c r="B1186" s="19">
        <v>1</v>
      </c>
    </row>
    <row r="1187" spans="1:2">
      <c r="A1187" s="4" t="s">
        <v>9104</v>
      </c>
      <c r="B1187" s="19">
        <v>1</v>
      </c>
    </row>
    <row r="1188" spans="1:2">
      <c r="A1188" s="4" t="s">
        <v>2487</v>
      </c>
      <c r="B1188" s="19">
        <v>1</v>
      </c>
    </row>
    <row r="1189" spans="1:2">
      <c r="A1189" s="4" t="s">
        <v>1222</v>
      </c>
      <c r="B1189" s="19">
        <v>1</v>
      </c>
    </row>
    <row r="1190" spans="1:2">
      <c r="A1190" s="4" t="s">
        <v>1661</v>
      </c>
      <c r="B1190" s="19">
        <v>1</v>
      </c>
    </row>
    <row r="1191" spans="1:2">
      <c r="A1191" s="4" t="s">
        <v>1898</v>
      </c>
      <c r="B1191" s="19">
        <v>1</v>
      </c>
    </row>
    <row r="1192" spans="1:2">
      <c r="A1192" s="4" t="s">
        <v>546</v>
      </c>
      <c r="B1192" s="19">
        <v>1</v>
      </c>
    </row>
    <row r="1193" spans="1:2">
      <c r="A1193" s="4" t="s">
        <v>3971</v>
      </c>
      <c r="B1193" s="19">
        <v>1</v>
      </c>
    </row>
    <row r="1194" spans="1:2">
      <c r="A1194" s="4" t="s">
        <v>3519</v>
      </c>
      <c r="B1194" s="19">
        <v>1</v>
      </c>
    </row>
    <row r="1195" spans="1:2">
      <c r="A1195" s="4" t="s">
        <v>3206</v>
      </c>
      <c r="B1195" s="19">
        <v>1</v>
      </c>
    </row>
    <row r="1196" spans="1:2">
      <c r="A1196" s="4" t="s">
        <v>3738</v>
      </c>
      <c r="B1196" s="19">
        <v>1</v>
      </c>
    </row>
    <row r="1197" spans="1:2">
      <c r="A1197" s="4" t="s">
        <v>3449</v>
      </c>
      <c r="B1197" s="19">
        <v>1</v>
      </c>
    </row>
    <row r="1198" spans="1:2">
      <c r="A1198" s="4" t="s">
        <v>4719</v>
      </c>
      <c r="B1198" s="19">
        <v>1</v>
      </c>
    </row>
    <row r="1199" spans="1:2">
      <c r="A1199" s="4" t="s">
        <v>3582</v>
      </c>
      <c r="B1199" s="19">
        <v>1</v>
      </c>
    </row>
    <row r="1200" spans="1:2">
      <c r="A1200" s="4" t="s">
        <v>3609</v>
      </c>
      <c r="B1200" s="19">
        <v>1</v>
      </c>
    </row>
    <row r="1201" spans="1:2">
      <c r="A1201" s="4" t="s">
        <v>1071</v>
      </c>
      <c r="B1201" s="19">
        <v>1</v>
      </c>
    </row>
    <row r="1202" spans="1:2">
      <c r="A1202" s="4" t="s">
        <v>340</v>
      </c>
      <c r="B1202" s="19">
        <v>1</v>
      </c>
    </row>
    <row r="1203" spans="1:2">
      <c r="A1203" s="4" t="s">
        <v>1232</v>
      </c>
      <c r="B1203" s="19">
        <v>1</v>
      </c>
    </row>
    <row r="1204" spans="1:2">
      <c r="A1204" s="4" t="s">
        <v>9267</v>
      </c>
      <c r="B1204" s="19">
        <v>1</v>
      </c>
    </row>
    <row r="1205" spans="1:2">
      <c r="A1205" s="4" t="s">
        <v>9751</v>
      </c>
      <c r="B1205" s="19">
        <v>1</v>
      </c>
    </row>
    <row r="1206" spans="1:2">
      <c r="A1206" s="4" t="s">
        <v>10329</v>
      </c>
      <c r="B1206" s="19">
        <v>1</v>
      </c>
    </row>
    <row r="1207" spans="1:2">
      <c r="A1207" s="4" t="s">
        <v>2181</v>
      </c>
      <c r="B1207" s="19">
        <v>1</v>
      </c>
    </row>
    <row r="1208" spans="1:2">
      <c r="A1208" s="4" t="s">
        <v>2501</v>
      </c>
      <c r="B1208" s="19">
        <v>1</v>
      </c>
    </row>
    <row r="1209" spans="1:2">
      <c r="A1209" s="4" t="s">
        <v>11103</v>
      </c>
      <c r="B1209" s="19">
        <v>1</v>
      </c>
    </row>
    <row r="1210" spans="1:2">
      <c r="A1210" s="4" t="s">
        <v>4049</v>
      </c>
      <c r="B1210" s="19">
        <v>1</v>
      </c>
    </row>
    <row r="1211" spans="1:2">
      <c r="A1211" s="4" t="s">
        <v>3863</v>
      </c>
      <c r="B1211" s="19">
        <v>1</v>
      </c>
    </row>
    <row r="1212" spans="1:2">
      <c r="A1212" s="4" t="s">
        <v>4141</v>
      </c>
      <c r="B1212" s="19">
        <v>1</v>
      </c>
    </row>
    <row r="1213" spans="1:2">
      <c r="A1213" s="4" t="s">
        <v>4377</v>
      </c>
      <c r="B1213" s="19">
        <v>1</v>
      </c>
    </row>
    <row r="1214" spans="1:2">
      <c r="A1214" s="4" t="s">
        <v>3946</v>
      </c>
      <c r="B1214" s="19">
        <v>1</v>
      </c>
    </row>
    <row r="1215" spans="1:2">
      <c r="A1215" s="4" t="s">
        <v>12200</v>
      </c>
      <c r="B1215" s="19">
        <v>1</v>
      </c>
    </row>
    <row r="1216" spans="1:2">
      <c r="A1216" s="4" t="s">
        <v>2967</v>
      </c>
      <c r="B1216" s="19">
        <v>1</v>
      </c>
    </row>
    <row r="1217" spans="1:2">
      <c r="A1217" s="4" t="s">
        <v>3819</v>
      </c>
      <c r="B1217" s="19">
        <v>1</v>
      </c>
    </row>
    <row r="1218" spans="1:2">
      <c r="A1218" s="4" t="s">
        <v>3595</v>
      </c>
      <c r="B1218" s="19">
        <v>1</v>
      </c>
    </row>
    <row r="1219" spans="1:2">
      <c r="A1219" s="4" t="s">
        <v>3395</v>
      </c>
      <c r="B1219" s="19">
        <v>1</v>
      </c>
    </row>
    <row r="1220" spans="1:2">
      <c r="A1220" s="4" t="s">
        <v>2108</v>
      </c>
      <c r="B1220" s="19">
        <v>1</v>
      </c>
    </row>
    <row r="1221" spans="1:2">
      <c r="A1221" s="4" t="s">
        <v>4192</v>
      </c>
      <c r="B1221" s="19">
        <v>1</v>
      </c>
    </row>
    <row r="1222" spans="1:2">
      <c r="A1222" s="4" t="s">
        <v>7634</v>
      </c>
      <c r="B1222" s="19">
        <v>1</v>
      </c>
    </row>
    <row r="1223" spans="1:2">
      <c r="A1223" s="4" t="s">
        <v>9442</v>
      </c>
      <c r="B1223" s="19">
        <v>1</v>
      </c>
    </row>
    <row r="1224" spans="1:2">
      <c r="A1224" s="4" t="s">
        <v>3033</v>
      </c>
      <c r="B1224" s="19">
        <v>1</v>
      </c>
    </row>
    <row r="1225" spans="1:2">
      <c r="A1225" s="4" t="s">
        <v>11354</v>
      </c>
      <c r="B1225" s="19">
        <v>1</v>
      </c>
    </row>
    <row r="1226" spans="1:2">
      <c r="A1226" s="4" t="s">
        <v>4332</v>
      </c>
      <c r="B1226" s="19">
        <v>1</v>
      </c>
    </row>
    <row r="1227" spans="1:2">
      <c r="A1227" s="4" t="s">
        <v>4582</v>
      </c>
      <c r="B1227" s="19">
        <v>1</v>
      </c>
    </row>
    <row r="1228" spans="1:2">
      <c r="A1228" s="4" t="s">
        <v>672</v>
      </c>
      <c r="B1228" s="19">
        <v>1</v>
      </c>
    </row>
    <row r="1229" spans="1:2">
      <c r="A1229" s="4" t="s">
        <v>8332</v>
      </c>
      <c r="B1229" s="19">
        <v>1</v>
      </c>
    </row>
    <row r="1230" spans="1:2">
      <c r="A1230" s="4" t="s">
        <v>2667</v>
      </c>
      <c r="B1230" s="19">
        <v>1</v>
      </c>
    </row>
    <row r="1231" spans="1:2">
      <c r="A1231" s="4" t="s">
        <v>2335</v>
      </c>
      <c r="B1231" s="19">
        <v>1</v>
      </c>
    </row>
    <row r="1232" spans="1:2">
      <c r="A1232" s="4" t="s">
        <v>1714</v>
      </c>
      <c r="B1232" s="19">
        <v>1</v>
      </c>
    </row>
    <row r="1233" spans="1:2">
      <c r="A1233" s="4" t="s">
        <v>2085</v>
      </c>
      <c r="B1233" s="19">
        <v>1</v>
      </c>
    </row>
    <row r="1234" spans="1:2">
      <c r="A1234" s="4" t="s">
        <v>10781</v>
      </c>
      <c r="B1234" s="19">
        <v>1</v>
      </c>
    </row>
    <row r="1235" spans="1:2">
      <c r="A1235" s="4" t="s">
        <v>4121</v>
      </c>
      <c r="B1235" s="19">
        <v>1</v>
      </c>
    </row>
    <row r="1236" spans="1:2">
      <c r="A1236" s="4" t="s">
        <v>167</v>
      </c>
      <c r="B1236" s="19">
        <v>1</v>
      </c>
    </row>
    <row r="1237" spans="1:2">
      <c r="A1237" s="4" t="s">
        <v>1729</v>
      </c>
      <c r="B1237" s="19">
        <v>1</v>
      </c>
    </row>
    <row r="1238" spans="1:2">
      <c r="A1238" s="4" t="s">
        <v>945</v>
      </c>
      <c r="B1238" s="19">
        <v>1</v>
      </c>
    </row>
    <row r="1239" spans="1:2">
      <c r="A1239" s="4" t="s">
        <v>4799</v>
      </c>
      <c r="B1239" s="19">
        <v>1</v>
      </c>
    </row>
    <row r="1240" spans="1:2">
      <c r="A1240" s="4" t="s">
        <v>2506</v>
      </c>
      <c r="B1240" s="19">
        <v>1</v>
      </c>
    </row>
    <row r="1241" spans="1:2">
      <c r="A1241" s="4" t="s">
        <v>4398</v>
      </c>
      <c r="B1241" s="19">
        <v>1</v>
      </c>
    </row>
    <row r="1242" spans="1:2">
      <c r="A1242" s="4" t="s">
        <v>11284</v>
      </c>
      <c r="B1242" s="19">
        <v>1</v>
      </c>
    </row>
    <row r="1243" spans="1:2">
      <c r="A1243" s="4" t="s">
        <v>11675</v>
      </c>
      <c r="B1243" s="19">
        <v>1</v>
      </c>
    </row>
    <row r="1244" spans="1:2">
      <c r="A1244" s="4" t="s">
        <v>10479</v>
      </c>
      <c r="B1244" s="19">
        <v>1</v>
      </c>
    </row>
    <row r="1245" spans="1:2">
      <c r="A1245" s="4" t="s">
        <v>4488</v>
      </c>
      <c r="B1245" s="19">
        <v>1</v>
      </c>
    </row>
    <row r="1246" spans="1:2">
      <c r="A1246" s="4" t="s">
        <v>10248</v>
      </c>
      <c r="B1246" s="19">
        <v>1</v>
      </c>
    </row>
    <row r="1247" spans="1:2">
      <c r="A1247" s="4" t="s">
        <v>11304</v>
      </c>
      <c r="B1247" s="19">
        <v>1</v>
      </c>
    </row>
    <row r="1248" spans="1:2">
      <c r="A1248" s="4" t="s">
        <v>662</v>
      </c>
      <c r="B1248" s="19">
        <v>1</v>
      </c>
    </row>
    <row r="1249" spans="1:2">
      <c r="A1249" s="4" t="s">
        <v>12642</v>
      </c>
      <c r="B1249" s="19">
        <v>1</v>
      </c>
    </row>
    <row r="1250" spans="1:2">
      <c r="A1250" s="4" t="s">
        <v>4222</v>
      </c>
      <c r="B1250" s="19">
        <v>1</v>
      </c>
    </row>
    <row r="1251" spans="1:2">
      <c r="A1251" s="4" t="s">
        <v>2726</v>
      </c>
      <c r="B1251" s="19">
        <v>1</v>
      </c>
    </row>
    <row r="1252" spans="1:2">
      <c r="A1252" s="4" t="s">
        <v>1626</v>
      </c>
      <c r="B1252" s="19">
        <v>1</v>
      </c>
    </row>
    <row r="1253" spans="1:2">
      <c r="A1253" s="4" t="s">
        <v>1651</v>
      </c>
      <c r="B1253" s="19">
        <v>1</v>
      </c>
    </row>
    <row r="1254" spans="1:2">
      <c r="A1254" s="4" t="s">
        <v>1878</v>
      </c>
      <c r="B1254" s="19">
        <v>1</v>
      </c>
    </row>
    <row r="1255" spans="1:2">
      <c r="A1255" s="4" t="s">
        <v>2906</v>
      </c>
      <c r="B1255" s="19">
        <v>1</v>
      </c>
    </row>
    <row r="1256" spans="1:2">
      <c r="A1256" s="4" t="s">
        <v>8622</v>
      </c>
      <c r="B1256" s="19">
        <v>1</v>
      </c>
    </row>
    <row r="1257" spans="1:2">
      <c r="A1257" s="4" t="s">
        <v>2696</v>
      </c>
      <c r="B1257" s="19">
        <v>1</v>
      </c>
    </row>
    <row r="1258" spans="1:2">
      <c r="A1258" s="4" t="s">
        <v>11314</v>
      </c>
      <c r="B1258" s="19">
        <v>1</v>
      </c>
    </row>
    <row r="1259" spans="1:2">
      <c r="A1259" s="4" t="s">
        <v>4232</v>
      </c>
      <c r="B1259" s="19">
        <v>1</v>
      </c>
    </row>
    <row r="1260" spans="1:2">
      <c r="A1260" s="4" t="s">
        <v>10883</v>
      </c>
      <c r="B1260" s="19">
        <v>1</v>
      </c>
    </row>
    <row r="1261" spans="1:2">
      <c r="A1261" s="4" t="s">
        <v>2477</v>
      </c>
      <c r="B1261" s="19"/>
    </row>
    <row r="1262" spans="1:2">
      <c r="A1262" s="4" t="s">
        <v>12572</v>
      </c>
      <c r="B1262" s="19">
        <v>1</v>
      </c>
    </row>
    <row r="1263" spans="1:2">
      <c r="A1263" s="4" t="s">
        <v>1501</v>
      </c>
      <c r="B1263" s="19">
        <v>1</v>
      </c>
    </row>
    <row r="1264" spans="1:2">
      <c r="A1264" s="4" t="s">
        <v>2377</v>
      </c>
      <c r="B1264" s="19">
        <v>1</v>
      </c>
    </row>
    <row r="1265" spans="1:2">
      <c r="A1265" s="4" t="s">
        <v>4733</v>
      </c>
      <c r="B1265" s="19">
        <v>1</v>
      </c>
    </row>
    <row r="1266" spans="1:2">
      <c r="A1266" s="4" t="s">
        <v>4630</v>
      </c>
      <c r="B1266" s="19">
        <v>1</v>
      </c>
    </row>
    <row r="1267" spans="1:2">
      <c r="A1267" s="4" t="s">
        <v>10288</v>
      </c>
      <c r="B1267" s="19">
        <v>1</v>
      </c>
    </row>
    <row r="1268" spans="1:2">
      <c r="A1268" s="4" t="s">
        <v>12682</v>
      </c>
      <c r="B1268" s="19">
        <v>1</v>
      </c>
    </row>
    <row r="1269" spans="1:2">
      <c r="A1269" s="4" t="s">
        <v>5224</v>
      </c>
      <c r="B1269" s="19">
        <v>1</v>
      </c>
    </row>
    <row r="1270" spans="1:2">
      <c r="A1270" s="4" t="s">
        <v>9731</v>
      </c>
      <c r="B1270" s="19">
        <v>1</v>
      </c>
    </row>
    <row r="1271" spans="1:2">
      <c r="A1271" s="4" t="s">
        <v>11434</v>
      </c>
      <c r="B1271" s="19">
        <v>1</v>
      </c>
    </row>
    <row r="1272" spans="1:2">
      <c r="A1272" s="4" t="s">
        <v>985</v>
      </c>
      <c r="B1272" s="19">
        <v>1</v>
      </c>
    </row>
    <row r="1273" spans="1:2">
      <c r="A1273" s="4" t="s">
        <v>631</v>
      </c>
      <c r="B1273" s="19">
        <v>1</v>
      </c>
    </row>
    <row r="1274" spans="1:2">
      <c r="A1274" s="4" t="s">
        <v>1352</v>
      </c>
      <c r="B1274" s="19">
        <v>1</v>
      </c>
    </row>
    <row r="1275" spans="1:2">
      <c r="A1275" s="4" t="s">
        <v>4029</v>
      </c>
      <c r="B1275" s="19">
        <v>1</v>
      </c>
    </row>
    <row r="1276" spans="1:2">
      <c r="A1276" s="4" t="s">
        <v>4237</v>
      </c>
      <c r="B1276" s="19">
        <v>1</v>
      </c>
    </row>
    <row r="1277" spans="1:2">
      <c r="A1277" s="4" t="s">
        <v>12612</v>
      </c>
      <c r="B1277" s="19">
        <v>1</v>
      </c>
    </row>
    <row r="1278" spans="1:2">
      <c r="A1278" s="4" t="s">
        <v>2570</v>
      </c>
      <c r="B1278" s="19">
        <v>1</v>
      </c>
    </row>
    <row r="1279" spans="1:2">
      <c r="A1279" s="4" t="s">
        <v>5915</v>
      </c>
      <c r="B1279" s="19">
        <v>1</v>
      </c>
    </row>
    <row r="1280" spans="1:2">
      <c r="A1280" s="4" t="s">
        <v>3018</v>
      </c>
      <c r="B1280" s="19">
        <v>1</v>
      </c>
    </row>
    <row r="1281" spans="1:2">
      <c r="A1281" s="4" t="s">
        <v>2988</v>
      </c>
      <c r="B1281" s="19">
        <v>1</v>
      </c>
    </row>
    <row r="1282" spans="1:2">
      <c r="A1282" s="4" t="s">
        <v>3014</v>
      </c>
      <c r="B1282" s="19">
        <v>1</v>
      </c>
    </row>
    <row r="1283" spans="1:2">
      <c r="A1283" s="4" t="s">
        <v>4438</v>
      </c>
      <c r="B1283" s="19">
        <v>1</v>
      </c>
    </row>
    <row r="1284" spans="1:2">
      <c r="A1284" s="4" t="s">
        <v>4546</v>
      </c>
      <c r="B1284" s="19">
        <v>1</v>
      </c>
    </row>
    <row r="1285" spans="1:2">
      <c r="A1285" s="4" t="s">
        <v>12170</v>
      </c>
      <c r="B1285" s="19">
        <v>1</v>
      </c>
    </row>
    <row r="1286" spans="1:2">
      <c r="A1286" s="4" t="s">
        <v>2256</v>
      </c>
      <c r="B1286" s="19">
        <v>1</v>
      </c>
    </row>
    <row r="1287" spans="1:2">
      <c r="A1287" s="4" t="s">
        <v>2330</v>
      </c>
      <c r="B1287" s="19">
        <v>1</v>
      </c>
    </row>
    <row r="1288" spans="1:2">
      <c r="A1288" s="4" t="s">
        <v>10699</v>
      </c>
      <c r="B1288" s="19">
        <v>1</v>
      </c>
    </row>
    <row r="1289" spans="1:2">
      <c r="A1289" s="4" t="s">
        <v>1754</v>
      </c>
      <c r="B1289" s="19">
        <v>1</v>
      </c>
    </row>
    <row r="1290" spans="1:2">
      <c r="A1290" s="4" t="s">
        <v>7221</v>
      </c>
      <c r="B1290" s="19">
        <v>1</v>
      </c>
    </row>
    <row r="1291" spans="1:2">
      <c r="A1291" s="4" t="s">
        <v>11123</v>
      </c>
      <c r="B1291" s="19">
        <v>1</v>
      </c>
    </row>
    <row r="1292" spans="1:2">
      <c r="A1292" s="4" t="s">
        <v>746</v>
      </c>
      <c r="B1292" s="19">
        <v>1</v>
      </c>
    </row>
    <row r="1293" spans="1:2">
      <c r="A1293" s="4" t="s">
        <v>4092</v>
      </c>
      <c r="B1293" s="19">
        <v>1</v>
      </c>
    </row>
    <row r="1294" spans="1:2">
      <c r="A1294" s="4" t="s">
        <v>4182</v>
      </c>
      <c r="B1294" s="19">
        <v>1</v>
      </c>
    </row>
    <row r="1295" spans="1:2">
      <c r="A1295" s="4" t="s">
        <v>9702</v>
      </c>
      <c r="B1295" s="19">
        <v>1</v>
      </c>
    </row>
    <row r="1296" spans="1:2">
      <c r="A1296" s="4" t="s">
        <v>3022</v>
      </c>
      <c r="B1296" s="19">
        <v>1</v>
      </c>
    </row>
    <row r="1297" spans="1:2">
      <c r="A1297" s="4" t="s">
        <v>6991</v>
      </c>
      <c r="B1297" s="19">
        <v>1</v>
      </c>
    </row>
    <row r="1298" spans="1:2">
      <c r="A1298" s="4" t="s">
        <v>3126</v>
      </c>
      <c r="B1298" s="19">
        <v>1</v>
      </c>
    </row>
    <row r="1299" spans="1:2">
      <c r="A1299" s="4" t="s">
        <v>4146</v>
      </c>
      <c r="B1299" s="19">
        <v>1</v>
      </c>
    </row>
    <row r="1300" spans="1:2">
      <c r="A1300" s="4" t="s">
        <v>12391</v>
      </c>
      <c r="B1300" s="19">
        <v>1</v>
      </c>
    </row>
    <row r="1301" spans="1:2">
      <c r="A1301" s="4" t="s">
        <v>3263</v>
      </c>
      <c r="B1301" s="19">
        <v>1</v>
      </c>
    </row>
    <row r="1302" spans="1:2">
      <c r="A1302" s="4" t="s">
        <v>3216</v>
      </c>
      <c r="B1302" s="19">
        <v>1</v>
      </c>
    </row>
    <row r="1303" spans="1:2">
      <c r="A1303" s="4" t="s">
        <v>3308</v>
      </c>
      <c r="B1303" s="19">
        <v>1</v>
      </c>
    </row>
    <row r="1304" spans="1:2">
      <c r="A1304" s="4" t="s">
        <v>3245</v>
      </c>
      <c r="B1304" s="19">
        <v>1</v>
      </c>
    </row>
    <row r="1305" spans="1:2">
      <c r="A1305" s="4" t="s">
        <v>2946</v>
      </c>
      <c r="B1305" s="19">
        <v>1</v>
      </c>
    </row>
    <row r="1306" spans="1:2">
      <c r="A1306" s="4" t="s">
        <v>10538</v>
      </c>
      <c r="B1306" s="19">
        <v>1</v>
      </c>
    </row>
    <row r="1307" spans="1:2">
      <c r="A1307" s="4" t="s">
        <v>516</v>
      </c>
      <c r="B1307" s="19">
        <v>1</v>
      </c>
    </row>
    <row r="1308" spans="1:2">
      <c r="A1308" s="4" t="s">
        <v>7597</v>
      </c>
      <c r="B1308" s="19">
        <v>1</v>
      </c>
    </row>
    <row r="1309" spans="1:2">
      <c r="A1309" s="4" t="s">
        <v>8788</v>
      </c>
      <c r="B1309" s="19">
        <v>1</v>
      </c>
    </row>
    <row r="1310" spans="1:2">
      <c r="A1310" s="4" t="s">
        <v>4006</v>
      </c>
      <c r="B1310" s="19">
        <v>1</v>
      </c>
    </row>
    <row r="1311" spans="1:2">
      <c r="A1311" s="4" t="s">
        <v>12079</v>
      </c>
      <c r="B1311" s="19">
        <v>1</v>
      </c>
    </row>
    <row r="1312" spans="1:2">
      <c r="A1312" s="4" t="s">
        <v>7952</v>
      </c>
      <c r="B1312" s="19">
        <v>1</v>
      </c>
    </row>
    <row r="1313" spans="1:2">
      <c r="A1313" s="4" t="s">
        <v>7211</v>
      </c>
      <c r="B1313" s="19">
        <v>1</v>
      </c>
    </row>
    <row r="1314" spans="1:2">
      <c r="A1314" s="4" t="s">
        <v>11195</v>
      </c>
      <c r="B1314" s="19">
        <v>1</v>
      </c>
    </row>
    <row r="1315" spans="1:2">
      <c r="A1315" s="4" t="s">
        <v>1096</v>
      </c>
      <c r="B1315" s="19">
        <v>1</v>
      </c>
    </row>
    <row r="1316" spans="1:2">
      <c r="A1316" s="4" t="s">
        <v>12280</v>
      </c>
      <c r="B1316" s="19">
        <v>1</v>
      </c>
    </row>
    <row r="1317" spans="1:2">
      <c r="A1317" s="4" t="s">
        <v>11003</v>
      </c>
      <c r="B1317" s="19">
        <v>1</v>
      </c>
    </row>
    <row r="1318" spans="1:2">
      <c r="A1318" s="4" t="s">
        <v>12622</v>
      </c>
      <c r="B1318" s="19">
        <v>1</v>
      </c>
    </row>
    <row r="1319" spans="1:2">
      <c r="A1319" s="4" t="s">
        <v>8665</v>
      </c>
      <c r="B1319" s="19">
        <v>1</v>
      </c>
    </row>
    <row r="1320" spans="1:2">
      <c r="A1320" s="4" t="s">
        <v>12352</v>
      </c>
      <c r="B1320" s="19">
        <v>1</v>
      </c>
    </row>
    <row r="1321" spans="1:2">
      <c r="A1321" s="4" t="s">
        <v>11969</v>
      </c>
      <c r="B1321" s="19">
        <v>1</v>
      </c>
    </row>
    <row r="1322" spans="1:2">
      <c r="A1322" s="4" t="s">
        <v>10370</v>
      </c>
      <c r="B1322" s="19">
        <v>1</v>
      </c>
    </row>
    <row r="1323" spans="1:2">
      <c r="A1323" s="4" t="s">
        <v>1853</v>
      </c>
      <c r="B1323" s="19">
        <v>1</v>
      </c>
    </row>
    <row r="1324" spans="1:2">
      <c r="A1324" s="4" t="s">
        <v>10339</v>
      </c>
      <c r="B1324" s="19">
        <v>1</v>
      </c>
    </row>
    <row r="1325" spans="1:2">
      <c r="A1325" s="4" t="s">
        <v>10863</v>
      </c>
      <c r="B1325" s="19">
        <v>1</v>
      </c>
    </row>
    <row r="1326" spans="1:2">
      <c r="A1326" s="4" t="s">
        <v>9483</v>
      </c>
      <c r="B1326" s="19">
        <v>1</v>
      </c>
    </row>
    <row r="1327" spans="1:2">
      <c r="A1327" s="4" t="s">
        <v>3130</v>
      </c>
      <c r="B1327" s="19">
        <v>1</v>
      </c>
    </row>
    <row r="1328" spans="1:2">
      <c r="A1328" s="4" t="s">
        <v>3075</v>
      </c>
      <c r="B1328" s="19">
        <v>1</v>
      </c>
    </row>
    <row r="1329" spans="1:2">
      <c r="A1329" s="4" t="s">
        <v>3896</v>
      </c>
      <c r="B1329" s="19">
        <v>1</v>
      </c>
    </row>
    <row r="1330" spans="1:2">
      <c r="A1330" s="4" t="s">
        <v>4458</v>
      </c>
      <c r="B1330" s="19">
        <v>1</v>
      </c>
    </row>
    <row r="1331" spans="1:2">
      <c r="A1331" s="4" t="s">
        <v>9681</v>
      </c>
      <c r="B1331" s="19">
        <v>1</v>
      </c>
    </row>
    <row r="1332" spans="1:2">
      <c r="A1332" s="4" t="s">
        <v>4172</v>
      </c>
      <c r="B1332" s="19">
        <v>1</v>
      </c>
    </row>
    <row r="1333" spans="1:2">
      <c r="A1333" s="4" t="s">
        <v>813</v>
      </c>
      <c r="B1333" s="19">
        <v>1</v>
      </c>
    </row>
    <row r="1334" spans="1:2">
      <c r="A1334" s="4" t="s">
        <v>11033</v>
      </c>
      <c r="B1334" s="19">
        <v>1</v>
      </c>
    </row>
    <row r="1335" spans="1:2">
      <c r="A1335" s="4" t="s">
        <v>9308</v>
      </c>
      <c r="B1335" s="19">
        <v>1</v>
      </c>
    </row>
    <row r="1336" spans="1:2">
      <c r="A1336" s="4" t="s">
        <v>10268</v>
      </c>
      <c r="B1336" s="19">
        <v>1</v>
      </c>
    </row>
    <row r="1337" spans="1:2">
      <c r="A1337" s="4" t="s">
        <v>2622</v>
      </c>
      <c r="B1337" s="19">
        <v>1</v>
      </c>
    </row>
    <row r="1338" spans="1:2">
      <c r="A1338" s="4" t="s">
        <v>10973</v>
      </c>
      <c r="B1338" s="19">
        <v>1</v>
      </c>
    </row>
    <row r="1339" spans="1:2">
      <c r="A1339" s="4" t="s">
        <v>11848</v>
      </c>
      <c r="B1339" s="19">
        <v>1</v>
      </c>
    </row>
    <row r="1340" spans="1:2">
      <c r="A1340" s="4" t="s">
        <v>11554</v>
      </c>
      <c r="B1340" s="19">
        <v>1</v>
      </c>
    </row>
    <row r="1341" spans="1:2">
      <c r="A1341" s="4" t="s">
        <v>10218</v>
      </c>
      <c r="B1341" s="19">
        <v>1</v>
      </c>
    </row>
    <row r="1342" spans="1:2">
      <c r="A1342" s="4" t="s">
        <v>3854</v>
      </c>
      <c r="B1342" s="19">
        <v>1</v>
      </c>
    </row>
    <row r="1343" spans="1:2">
      <c r="A1343" s="4" t="s">
        <v>4261</v>
      </c>
      <c r="B1343" s="19">
        <v>1</v>
      </c>
    </row>
    <row r="1344" spans="1:2">
      <c r="A1344" s="4" t="s">
        <v>4705</v>
      </c>
      <c r="B1344" s="19">
        <v>1</v>
      </c>
    </row>
    <row r="1345" spans="1:2">
      <c r="A1345" s="4" t="s">
        <v>3464</v>
      </c>
      <c r="B1345" s="19">
        <v>1</v>
      </c>
    </row>
    <row r="1346" spans="1:2">
      <c r="A1346" s="4" t="s">
        <v>1550</v>
      </c>
      <c r="B1346" s="19">
        <v>1</v>
      </c>
    </row>
    <row r="1347" spans="1:2">
      <c r="A1347" s="4" t="s">
        <v>11999</v>
      </c>
      <c r="B1347" s="19">
        <v>1</v>
      </c>
    </row>
    <row r="1348" spans="1:2">
      <c r="A1348" s="4" t="s">
        <v>12482</v>
      </c>
      <c r="B1348" s="19">
        <v>1</v>
      </c>
    </row>
    <row r="1349" spans="1:2">
      <c r="A1349" s="4" t="s">
        <v>8889</v>
      </c>
      <c r="B1349" s="19">
        <v>1</v>
      </c>
    </row>
    <row r="1350" spans="1:2">
      <c r="A1350" s="4" t="s">
        <v>10044</v>
      </c>
      <c r="B1350" s="19">
        <v>1</v>
      </c>
    </row>
    <row r="1351" spans="1:2">
      <c r="A1351" s="4" t="s">
        <v>11205</v>
      </c>
      <c r="B1351" s="19">
        <v>1</v>
      </c>
    </row>
    <row r="1352" spans="1:2">
      <c r="A1352" s="4" t="s">
        <v>10116</v>
      </c>
      <c r="B1352" s="19">
        <v>1</v>
      </c>
    </row>
    <row r="1353" spans="1:2">
      <c r="A1353" s="4" t="s">
        <v>2861</v>
      </c>
      <c r="B1353" s="19"/>
    </row>
    <row r="1354" spans="1:2">
      <c r="A1354" s="4" t="s">
        <v>9553</v>
      </c>
      <c r="B1354" s="19">
        <v>1</v>
      </c>
    </row>
    <row r="1355" spans="1:2">
      <c r="A1355" s="4" t="s">
        <v>12822</v>
      </c>
      <c r="B1355" s="19">
        <v>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A1466"/>
  <sheetViews>
    <sheetView topLeftCell="A2" workbookViewId="0">
      <selection activeCell="P10" sqref="P10"/>
    </sheetView>
  </sheetViews>
  <sheetFormatPr defaultColWidth="11.5546875" defaultRowHeight="15"/>
  <cols>
    <col min="1" max="1" width="14.109375" bestFit="1" customWidth="1"/>
    <col min="2" max="2" width="20.77734375" customWidth="1"/>
    <col min="3" max="3" width="20.6640625" customWidth="1"/>
    <col min="4" max="4" width="22.33203125" customWidth="1"/>
    <col min="5" max="5" width="26.44140625" customWidth="1"/>
    <col min="6" max="6" width="25.44140625" customWidth="1"/>
    <col min="7" max="7" width="19.44140625" customWidth="1"/>
    <col min="8" max="8" width="17.88671875" style="9" customWidth="1"/>
    <col min="9" max="9" width="18.77734375" style="9" customWidth="1"/>
    <col min="10" max="10" width="12.77734375" style="9" customWidth="1"/>
    <col min="11" max="11" width="18.6640625" customWidth="1"/>
    <col min="12" max="12" width="20.5546875" customWidth="1"/>
    <col min="13" max="13" width="6.33203125" customWidth="1"/>
    <col min="14" max="14" width="12.77734375" style="2" customWidth="1"/>
    <col min="15" max="15" width="20" customWidth="1"/>
    <col min="16" max="18" width="17.44140625" customWidth="1"/>
    <col min="21" max="21" width="18.109375" customWidth="1"/>
    <col min="22" max="22" width="16.33203125" customWidth="1"/>
    <col min="23" max="23" width="17.6640625" customWidth="1"/>
  </cols>
  <sheetData>
    <row r="1" spans="1:27" ht="15.75">
      <c r="A1" t="s">
        <v>0</v>
      </c>
      <c r="B1" t="s">
        <v>1</v>
      </c>
      <c r="C1" t="s">
        <v>2</v>
      </c>
      <c r="D1" s="6" t="s">
        <v>13067</v>
      </c>
      <c r="E1" s="7" t="s">
        <v>13070</v>
      </c>
      <c r="F1" s="6" t="s">
        <v>13068</v>
      </c>
      <c r="G1" s="6" t="s">
        <v>13085</v>
      </c>
      <c r="H1" s="8" t="s">
        <v>13069</v>
      </c>
      <c r="I1" s="9" t="s">
        <v>3</v>
      </c>
      <c r="J1" s="9" t="s">
        <v>13074</v>
      </c>
      <c r="K1" s="9" t="s">
        <v>4</v>
      </c>
      <c r="L1" t="s">
        <v>5</v>
      </c>
      <c r="M1" t="s">
        <v>13073</v>
      </c>
      <c r="N1" t="s">
        <v>13095</v>
      </c>
      <c r="O1" t="s">
        <v>6</v>
      </c>
      <c r="P1" s="2" t="s">
        <v>7</v>
      </c>
      <c r="Q1" s="2" t="s">
        <v>13104</v>
      </c>
      <c r="R1" s="2" t="s">
        <v>13087</v>
      </c>
      <c r="S1" s="10" t="s">
        <v>13072</v>
      </c>
      <c r="T1" t="s">
        <v>8</v>
      </c>
      <c r="U1" t="s">
        <v>9</v>
      </c>
      <c r="V1" t="s">
        <v>10</v>
      </c>
      <c r="W1" t="s">
        <v>11</v>
      </c>
      <c r="X1" t="s">
        <v>12</v>
      </c>
      <c r="Y1" t="s">
        <v>13</v>
      </c>
      <c r="Z1" t="s">
        <v>14</v>
      </c>
      <c r="AA1" t="s">
        <v>15</v>
      </c>
    </row>
    <row r="2" spans="1:27">
      <c r="A2" t="s">
        <v>2977</v>
      </c>
      <c r="B2" t="s">
        <v>2978</v>
      </c>
      <c r="C2" t="s">
        <v>2979</v>
      </c>
      <c r="D2" t="s">
        <v>12831</v>
      </c>
      <c r="E2" t="s">
        <v>12854</v>
      </c>
      <c r="F2" t="s">
        <v>12855</v>
      </c>
      <c r="G2" s="5">
        <f>(Table1[[#This Row],[actual_price]]-Table1[[#This Row],[discounted_price]])/Table1[[#This Row],[actual_price]]*100</f>
        <v>6.8212824010914055</v>
      </c>
      <c r="H2" t="s">
        <v>12856</v>
      </c>
      <c r="I2" s="9">
        <v>2049</v>
      </c>
      <c r="J2" s="9" t="str">
        <f t="shared" ref="J2:J65" si="0">IF(I2&lt;200,"&lt;₹200",IF(OR(I2=200,I2&lt;=500),"₹200 - ₹500","&gt;₹500"))</f>
        <v>&gt;₹500</v>
      </c>
      <c r="K2" s="9">
        <v>2199</v>
      </c>
      <c r="L2" s="1">
        <v>7.0000000000000007E-2</v>
      </c>
      <c r="M2" s="1" t="str">
        <f t="shared" ref="M2:M65" si="1">IF(L2&gt;=50%,"50% or More","&lt;50%")</f>
        <v>&lt;50%</v>
      </c>
      <c r="N2" s="13">
        <f t="shared" ref="N2:N65" si="2">AVERAGE(O2:O1166,P2:P283)</f>
        <v>5859.2417993079589</v>
      </c>
      <c r="O2">
        <v>4.3</v>
      </c>
      <c r="P2" s="2">
        <v>178912</v>
      </c>
      <c r="Q2" s="2">
        <f>[Average Rating]+(P2:P29/1000)</f>
        <v>6038.1537993079592</v>
      </c>
      <c r="R2" s="2">
        <f>([actual_price]*[rating_count])</f>
        <v>393427488</v>
      </c>
      <c r="S2" s="10"/>
      <c r="T2" t="s">
        <v>2980</v>
      </c>
      <c r="U2" t="s">
        <v>2981</v>
      </c>
      <c r="V2" t="s">
        <v>2982</v>
      </c>
      <c r="W2" t="s">
        <v>2983</v>
      </c>
      <c r="X2" t="s">
        <v>2984</v>
      </c>
      <c r="Y2" t="s">
        <v>2985</v>
      </c>
      <c r="Z2" t="s">
        <v>2986</v>
      </c>
      <c r="AA2" t="s">
        <v>2987</v>
      </c>
    </row>
    <row r="3" spans="1:27">
      <c r="A3" t="s">
        <v>2957</v>
      </c>
      <c r="B3" t="s">
        <v>2958</v>
      </c>
      <c r="C3" t="s">
        <v>2948</v>
      </c>
      <c r="D3" t="s">
        <v>12831</v>
      </c>
      <c r="E3" t="s">
        <v>12852</v>
      </c>
      <c r="F3" t="s">
        <v>12853</v>
      </c>
      <c r="G3" s="5">
        <f>(Table1[[#This Row],[actual_price]]-Table1[[#This Row],[discounted_price]])/Table1[[#This Row],[actual_price]]*100</f>
        <v>80.018001800180016</v>
      </c>
      <c r="H3"/>
      <c r="I3" s="9">
        <v>1998</v>
      </c>
      <c r="J3" s="9" t="str">
        <f t="shared" si="0"/>
        <v>&gt;₹500</v>
      </c>
      <c r="K3" s="9">
        <v>9999</v>
      </c>
      <c r="L3" s="1">
        <v>0.8</v>
      </c>
      <c r="M3" s="1" t="str">
        <f t="shared" si="1"/>
        <v>50% or More</v>
      </c>
      <c r="N3" s="13">
        <f t="shared" si="2"/>
        <v>5860.6851211072662</v>
      </c>
      <c r="O3">
        <v>4.3</v>
      </c>
      <c r="P3" s="2">
        <v>27696</v>
      </c>
      <c r="Q3" s="2">
        <f>[Average Rating]+(P3:P30/1000)</f>
        <v>5888.3811211072662</v>
      </c>
      <c r="R3" s="2">
        <f>([actual_price]*[rating_count])</f>
        <v>276932304</v>
      </c>
      <c r="S3" s="10"/>
      <c r="T3" t="s">
        <v>2959</v>
      </c>
      <c r="U3" t="s">
        <v>2960</v>
      </c>
      <c r="V3" t="s">
        <v>2961</v>
      </c>
      <c r="W3" t="s">
        <v>2962</v>
      </c>
      <c r="X3" t="s">
        <v>2963</v>
      </c>
      <c r="Y3" t="s">
        <v>2964</v>
      </c>
      <c r="Z3" t="s">
        <v>2965</v>
      </c>
      <c r="AA3" t="s">
        <v>2966</v>
      </c>
    </row>
    <row r="4" spans="1:27">
      <c r="A4" t="s">
        <v>2967</v>
      </c>
      <c r="B4" t="s">
        <v>2968</v>
      </c>
      <c r="C4" t="s">
        <v>2948</v>
      </c>
      <c r="D4" t="s">
        <v>12831</v>
      </c>
      <c r="E4" t="s">
        <v>12852</v>
      </c>
      <c r="F4" t="s">
        <v>12853</v>
      </c>
      <c r="G4" s="5">
        <f>(Table1[[#This Row],[actual_price]]-Table1[[#This Row],[discounted_price]])/Table1[[#This Row],[actual_price]]*100</f>
        <v>74.981226533166449</v>
      </c>
      <c r="H4"/>
      <c r="I4" s="9">
        <v>1999</v>
      </c>
      <c r="J4" s="9" t="str">
        <f t="shared" si="0"/>
        <v>&gt;₹500</v>
      </c>
      <c r="K4" s="9">
        <v>7990</v>
      </c>
      <c r="L4" s="1">
        <v>0.75</v>
      </c>
      <c r="M4" s="1" t="str">
        <f t="shared" si="1"/>
        <v>50% or More</v>
      </c>
      <c r="N4" s="13">
        <f t="shared" si="2"/>
        <v>5846.6072664359863</v>
      </c>
      <c r="O4">
        <v>3.8</v>
      </c>
      <c r="P4" s="2">
        <v>17831</v>
      </c>
      <c r="Q4" s="2">
        <f>[Average Rating]+(P4:P31/1000)</f>
        <v>5864.4382664359864</v>
      </c>
      <c r="R4" s="2">
        <f>([actual_price]*[rating_count])</f>
        <v>142469690</v>
      </c>
      <c r="S4" s="10"/>
      <c r="T4" t="s">
        <v>2969</v>
      </c>
      <c r="U4" t="s">
        <v>2970</v>
      </c>
      <c r="V4" t="s">
        <v>2971</v>
      </c>
      <c r="W4" t="s">
        <v>2972</v>
      </c>
      <c r="X4" t="s">
        <v>2973</v>
      </c>
      <c r="Y4" t="s">
        <v>2974</v>
      </c>
      <c r="Z4" t="s">
        <v>2975</v>
      </c>
      <c r="AA4" t="s">
        <v>2976</v>
      </c>
    </row>
    <row r="5" spans="1:27">
      <c r="A5" t="s">
        <v>2946</v>
      </c>
      <c r="B5" t="s">
        <v>2947</v>
      </c>
      <c r="C5" t="s">
        <v>2948</v>
      </c>
      <c r="D5" t="s">
        <v>12831</v>
      </c>
      <c r="E5" t="s">
        <v>12852</v>
      </c>
      <c r="F5" t="s">
        <v>12853</v>
      </c>
      <c r="G5" s="5">
        <f>(Table1[[#This Row],[actual_price]]-Table1[[#This Row],[discounted_price]])/Table1[[#This Row],[actual_price]]*100</f>
        <v>91.004550227511373</v>
      </c>
      <c r="H5"/>
      <c r="I5" s="9">
        <v>1799</v>
      </c>
      <c r="J5" s="9" t="str">
        <f t="shared" si="0"/>
        <v>&gt;₹500</v>
      </c>
      <c r="K5" s="9">
        <v>19999</v>
      </c>
      <c r="L5" s="1">
        <v>0.91</v>
      </c>
      <c r="M5" s="1" t="str">
        <f t="shared" si="1"/>
        <v>50% or More</v>
      </c>
      <c r="N5" s="13">
        <f t="shared" si="2"/>
        <v>5856.9937024221454</v>
      </c>
      <c r="O5">
        <v>4.2</v>
      </c>
      <c r="P5" s="2">
        <v>13937</v>
      </c>
      <c r="Q5" s="2">
        <f>[Average Rating]+(P5:P32/1000)</f>
        <v>5870.9307024221453</v>
      </c>
      <c r="R5" s="2">
        <f>([actual_price]*[rating_count])</f>
        <v>278726063</v>
      </c>
      <c r="S5" s="10"/>
      <c r="T5" t="s">
        <v>2949</v>
      </c>
      <c r="U5" t="s">
        <v>2950</v>
      </c>
      <c r="V5" t="s">
        <v>2951</v>
      </c>
      <c r="W5" t="s">
        <v>2952</v>
      </c>
      <c r="X5" t="s">
        <v>2953</v>
      </c>
      <c r="Y5" t="s">
        <v>2954</v>
      </c>
      <c r="Z5" t="s">
        <v>2955</v>
      </c>
      <c r="AA5" t="s">
        <v>2956</v>
      </c>
    </row>
    <row r="6" spans="1:27">
      <c r="A6" t="s">
        <v>2936</v>
      </c>
      <c r="B6" t="s">
        <v>2937</v>
      </c>
      <c r="C6" t="s">
        <v>18</v>
      </c>
      <c r="D6" t="s">
        <v>12824</v>
      </c>
      <c r="E6" t="s">
        <v>12825</v>
      </c>
      <c r="F6" t="s">
        <v>12826</v>
      </c>
      <c r="G6" s="5">
        <f>(Table1[[#This Row],[actual_price]]-Table1[[#This Row],[discounted_price]])/Table1[[#This Row],[actual_price]]*100</f>
        <v>62.578222778473091</v>
      </c>
      <c r="H6" t="s">
        <v>12827</v>
      </c>
      <c r="I6" s="9">
        <v>299</v>
      </c>
      <c r="J6" s="9" t="str">
        <f t="shared" si="0"/>
        <v>₹200 - ₹500</v>
      </c>
      <c r="K6" s="9">
        <v>799</v>
      </c>
      <c r="L6" s="1">
        <v>0.63</v>
      </c>
      <c r="M6" s="1" t="str">
        <f t="shared" si="1"/>
        <v>50% or More</v>
      </c>
      <c r="N6" s="13">
        <f t="shared" si="2"/>
        <v>5945.5085121107268</v>
      </c>
      <c r="O6">
        <v>4.3</v>
      </c>
      <c r="P6" s="2">
        <v>1902</v>
      </c>
      <c r="Q6" s="2">
        <f>[Average Rating]+(P6:P33/1000)</f>
        <v>5947.4105121107268</v>
      </c>
      <c r="R6" s="2">
        <f>([actual_price]*[rating_count])</f>
        <v>1519698</v>
      </c>
      <c r="S6" s="10"/>
      <c r="T6" t="s">
        <v>2938</v>
      </c>
      <c r="U6" t="s">
        <v>2939</v>
      </c>
      <c r="V6" t="s">
        <v>2940</v>
      </c>
      <c r="W6" t="s">
        <v>2941</v>
      </c>
      <c r="X6" t="s">
        <v>2942</v>
      </c>
      <c r="Y6" t="s">
        <v>2943</v>
      </c>
      <c r="Z6" t="s">
        <v>2944</v>
      </c>
      <c r="AA6" t="s">
        <v>2945</v>
      </c>
    </row>
    <row r="7" spans="1:27">
      <c r="A7" t="s">
        <v>3043</v>
      </c>
      <c r="B7" t="s">
        <v>3044</v>
      </c>
      <c r="C7" t="s">
        <v>3045</v>
      </c>
      <c r="D7" t="s">
        <v>12831</v>
      </c>
      <c r="E7" t="s">
        <v>12854</v>
      </c>
      <c r="F7" t="s">
        <v>12857</v>
      </c>
      <c r="G7" s="5">
        <f>(Table1[[#This Row],[actual_price]]-Table1[[#This Row],[discounted_price]])/Table1[[#This Row],[actual_price]]*100</f>
        <v>18.761726078799249</v>
      </c>
      <c r="H7" t="s">
        <v>12861</v>
      </c>
      <c r="I7" s="9">
        <v>1299</v>
      </c>
      <c r="J7" s="9" t="str">
        <f t="shared" si="0"/>
        <v>&gt;₹500</v>
      </c>
      <c r="K7" s="9">
        <v>1599</v>
      </c>
      <c r="L7" s="1">
        <v>0.19</v>
      </c>
      <c r="M7" s="1" t="str">
        <f t="shared" si="1"/>
        <v>&lt;50%</v>
      </c>
      <c r="N7" s="13">
        <f t="shared" si="2"/>
        <v>5948.7835872576179</v>
      </c>
      <c r="O7">
        <v>4</v>
      </c>
      <c r="P7" s="2">
        <v>128311</v>
      </c>
      <c r="Q7" s="2">
        <f>[Average Rating]+(P7:P34/1000)</f>
        <v>6077.0945872576176</v>
      </c>
      <c r="R7" s="2">
        <f>([actual_price]*[rating_count])</f>
        <v>205169289</v>
      </c>
      <c r="S7" s="10"/>
      <c r="T7" t="s">
        <v>3046</v>
      </c>
      <c r="U7" t="s">
        <v>3047</v>
      </c>
      <c r="V7" t="s">
        <v>3048</v>
      </c>
      <c r="W7" t="s">
        <v>3049</v>
      </c>
      <c r="X7" t="s">
        <v>3050</v>
      </c>
      <c r="Y7" t="s">
        <v>3051</v>
      </c>
      <c r="Z7" t="s">
        <v>3052</v>
      </c>
      <c r="AA7" t="s">
        <v>3053</v>
      </c>
    </row>
    <row r="8" spans="1:27">
      <c r="A8" t="s">
        <v>3033</v>
      </c>
      <c r="B8" t="s">
        <v>3034</v>
      </c>
      <c r="C8" t="s">
        <v>2948</v>
      </c>
      <c r="D8" t="s">
        <v>12831</v>
      </c>
      <c r="E8" t="s">
        <v>12852</v>
      </c>
      <c r="F8" t="s">
        <v>12853</v>
      </c>
      <c r="G8" s="5">
        <f>(Table1[[#This Row],[actual_price]]-Table1[[#This Row],[discounted_price]])/Table1[[#This Row],[actual_price]]*100</f>
        <v>62.032406481296256</v>
      </c>
      <c r="H8"/>
      <c r="I8" s="9">
        <v>1898</v>
      </c>
      <c r="J8" s="9" t="str">
        <f t="shared" si="0"/>
        <v>&gt;₹500</v>
      </c>
      <c r="K8" s="9">
        <v>4999</v>
      </c>
      <c r="L8" s="1">
        <v>0.62</v>
      </c>
      <c r="M8" s="1" t="str">
        <f t="shared" si="1"/>
        <v>50% or More</v>
      </c>
      <c r="N8" s="13">
        <f t="shared" si="2"/>
        <v>5859.9610803324103</v>
      </c>
      <c r="O8">
        <v>4.0999999999999996</v>
      </c>
      <c r="P8" s="2">
        <v>10689</v>
      </c>
      <c r="Q8" s="2">
        <f>[Average Rating]+(P8:P35/1000)</f>
        <v>5870.6500803324107</v>
      </c>
      <c r="R8" s="2">
        <f>([actual_price]*[rating_count])</f>
        <v>53434311</v>
      </c>
      <c r="S8" s="10"/>
      <c r="T8" t="s">
        <v>3035</v>
      </c>
      <c r="U8" t="s">
        <v>3036</v>
      </c>
      <c r="V8" t="s">
        <v>3037</v>
      </c>
      <c r="W8" t="s">
        <v>3038</v>
      </c>
      <c r="X8" t="s">
        <v>3039</v>
      </c>
      <c r="Y8" t="s">
        <v>3040</v>
      </c>
      <c r="Z8" t="s">
        <v>3041</v>
      </c>
      <c r="AA8" t="s">
        <v>3042</v>
      </c>
    </row>
    <row r="9" spans="1:27">
      <c r="A9" t="s">
        <v>3022</v>
      </c>
      <c r="B9" t="s">
        <v>3023</v>
      </c>
      <c r="C9" t="s">
        <v>3024</v>
      </c>
      <c r="D9" t="s">
        <v>12831</v>
      </c>
      <c r="E9" t="s">
        <v>12833</v>
      </c>
      <c r="F9" t="s">
        <v>12859</v>
      </c>
      <c r="G9" s="5">
        <f>(Table1[[#This Row],[actual_price]]-Table1[[#This Row],[discounted_price]])/Table1[[#This Row],[actual_price]]*100</f>
        <v>43.1</v>
      </c>
      <c r="H9" t="s">
        <v>12860</v>
      </c>
      <c r="I9" s="9">
        <v>569</v>
      </c>
      <c r="J9" s="9" t="str">
        <f t="shared" si="0"/>
        <v>&gt;₹500</v>
      </c>
      <c r="K9" s="9">
        <v>1000</v>
      </c>
      <c r="L9" s="1">
        <v>0.43</v>
      </c>
      <c r="M9" s="1" t="str">
        <f t="shared" si="1"/>
        <v>&lt;50%</v>
      </c>
      <c r="N9" s="13">
        <f t="shared" si="2"/>
        <v>5869.7272160664816</v>
      </c>
      <c r="O9">
        <v>4.4000000000000004</v>
      </c>
      <c r="P9" s="2">
        <v>67259</v>
      </c>
      <c r="Q9" s="2">
        <f>[Average Rating]+(P9:P36/1000)</f>
        <v>5936.9862160664816</v>
      </c>
      <c r="R9" s="2">
        <f>([actual_price]*[rating_count])</f>
        <v>67259000</v>
      </c>
      <c r="S9" s="10"/>
      <c r="T9" t="s">
        <v>3025</v>
      </c>
      <c r="U9" t="s">
        <v>3026</v>
      </c>
      <c r="V9" t="s">
        <v>3027</v>
      </c>
      <c r="W9" t="s">
        <v>3028</v>
      </c>
      <c r="X9" t="s">
        <v>3029</v>
      </c>
      <c r="Y9" t="s">
        <v>3030</v>
      </c>
      <c r="Z9" t="s">
        <v>3031</v>
      </c>
      <c r="AA9" t="s">
        <v>3032</v>
      </c>
    </row>
    <row r="10" spans="1:27">
      <c r="A10" t="s">
        <v>3018</v>
      </c>
      <c r="B10" t="s">
        <v>3019</v>
      </c>
      <c r="C10" t="s">
        <v>2990</v>
      </c>
      <c r="D10" t="s">
        <v>12831</v>
      </c>
      <c r="E10" t="s">
        <v>12854</v>
      </c>
      <c r="F10" t="s">
        <v>12857</v>
      </c>
      <c r="G10" s="5">
        <f>(Table1[[#This Row],[actual_price]]-Table1[[#This Row],[discounted_price]])/Table1[[#This Row],[actual_price]]*100</f>
        <v>27.780864540504503</v>
      </c>
      <c r="H10" t="s">
        <v>12858</v>
      </c>
      <c r="I10" s="9">
        <v>6499</v>
      </c>
      <c r="J10" s="9" t="str">
        <f t="shared" si="0"/>
        <v>&gt;₹500</v>
      </c>
      <c r="K10" s="9">
        <v>8999</v>
      </c>
      <c r="L10" s="1">
        <v>0.28000000000000003</v>
      </c>
      <c r="M10" s="1" t="str">
        <f t="shared" si="1"/>
        <v>&lt;50%</v>
      </c>
      <c r="N10" s="13">
        <f t="shared" si="2"/>
        <v>5897.3527008310257</v>
      </c>
      <c r="O10">
        <v>4</v>
      </c>
      <c r="P10" s="2">
        <v>7807</v>
      </c>
      <c r="Q10" s="2">
        <f>[Average Rating]+(P10:P37/1000)</f>
        <v>5905.1597008310255</v>
      </c>
      <c r="R10" s="2">
        <f>([actual_price]*[rating_count])</f>
        <v>70255193</v>
      </c>
      <c r="S10" s="10"/>
      <c r="T10" t="s">
        <v>2991</v>
      </c>
      <c r="U10" t="s">
        <v>2992</v>
      </c>
      <c r="V10" t="s">
        <v>2993</v>
      </c>
      <c r="W10" t="s">
        <v>2994</v>
      </c>
      <c r="X10" t="s">
        <v>2995</v>
      </c>
      <c r="Y10" t="s">
        <v>2996</v>
      </c>
      <c r="Z10" t="s">
        <v>3020</v>
      </c>
      <c r="AA10" t="s">
        <v>3021</v>
      </c>
    </row>
    <row r="11" spans="1:27">
      <c r="A11" t="s">
        <v>3014</v>
      </c>
      <c r="B11" t="s">
        <v>3015</v>
      </c>
      <c r="C11" t="s">
        <v>2990</v>
      </c>
      <c r="D11" t="s">
        <v>12831</v>
      </c>
      <c r="E11" t="s">
        <v>12854</v>
      </c>
      <c r="F11" t="s">
        <v>12857</v>
      </c>
      <c r="G11" s="5">
        <f>(Table1[[#This Row],[actual_price]]-Table1[[#This Row],[discounted_price]])/Table1[[#This Row],[actual_price]]*100</f>
        <v>27.780864540504503</v>
      </c>
      <c r="H11" t="s">
        <v>12858</v>
      </c>
      <c r="I11" s="9">
        <v>6499</v>
      </c>
      <c r="J11" s="9" t="str">
        <f t="shared" si="0"/>
        <v>&gt;₹500</v>
      </c>
      <c r="K11" s="9">
        <v>8999</v>
      </c>
      <c r="L11" s="1">
        <v>0.28000000000000003</v>
      </c>
      <c r="M11" s="1" t="str">
        <f t="shared" si="1"/>
        <v>&lt;50%</v>
      </c>
      <c r="N11" s="13">
        <f t="shared" si="2"/>
        <v>5907.0186288088644</v>
      </c>
      <c r="O11">
        <v>4</v>
      </c>
      <c r="P11" s="2">
        <v>7807</v>
      </c>
      <c r="Q11" s="2">
        <f>[Average Rating]+(P11:P38/1000)</f>
        <v>5914.8256288088642</v>
      </c>
      <c r="R11" s="2">
        <f>([actual_price]*[rating_count])</f>
        <v>70255193</v>
      </c>
      <c r="S11" s="10"/>
      <c r="T11" t="s">
        <v>2991</v>
      </c>
      <c r="U11" t="s">
        <v>2992</v>
      </c>
      <c r="V11" t="s">
        <v>2993</v>
      </c>
      <c r="W11" t="s">
        <v>2994</v>
      </c>
      <c r="X11" t="s">
        <v>2995</v>
      </c>
      <c r="Y11" t="s">
        <v>2996</v>
      </c>
      <c r="Z11" t="s">
        <v>3016</v>
      </c>
      <c r="AA11" t="s">
        <v>3017</v>
      </c>
    </row>
    <row r="12" spans="1:27">
      <c r="A12" t="s">
        <v>3009</v>
      </c>
      <c r="B12" t="s">
        <v>3010</v>
      </c>
      <c r="C12" t="s">
        <v>2990</v>
      </c>
      <c r="D12" t="s">
        <v>12831</v>
      </c>
      <c r="E12" t="s">
        <v>12854</v>
      </c>
      <c r="F12" t="s">
        <v>12857</v>
      </c>
      <c r="G12" s="5">
        <f>(Table1[[#This Row],[actual_price]]-Table1[[#This Row],[discounted_price]])/Table1[[#This Row],[actual_price]]*100</f>
        <v>0</v>
      </c>
      <c r="H12" t="s">
        <v>12858</v>
      </c>
      <c r="I12" s="9">
        <v>28999</v>
      </c>
      <c r="J12" s="9" t="str">
        <f t="shared" si="0"/>
        <v>&gt;₹500</v>
      </c>
      <c r="K12" s="9">
        <v>28999</v>
      </c>
      <c r="L12" s="1">
        <v>0</v>
      </c>
      <c r="M12" s="1" t="str">
        <f t="shared" si="1"/>
        <v>&lt;50%</v>
      </c>
      <c r="N12" s="13">
        <f t="shared" si="2"/>
        <v>5906.5353185595568</v>
      </c>
      <c r="O12">
        <v>4.3</v>
      </c>
      <c r="P12" s="2">
        <v>17415</v>
      </c>
      <c r="Q12" s="2">
        <f>[Average Rating]+(P12:P39/1000)</f>
        <v>5923.9503185595568</v>
      </c>
      <c r="R12" s="2">
        <f>([actual_price]*[rating_count])</f>
        <v>505017585</v>
      </c>
      <c r="S12" s="10"/>
      <c r="T12" t="s">
        <v>3011</v>
      </c>
      <c r="U12" t="s">
        <v>3002</v>
      </c>
      <c r="V12" t="s">
        <v>3003</v>
      </c>
      <c r="W12" t="s">
        <v>3004</v>
      </c>
      <c r="X12" t="s">
        <v>3005</v>
      </c>
      <c r="Y12" t="s">
        <v>3006</v>
      </c>
      <c r="Z12" t="s">
        <v>3012</v>
      </c>
      <c r="AA12" t="s">
        <v>3013</v>
      </c>
    </row>
    <row r="13" spans="1:27">
      <c r="A13" t="s">
        <v>2999</v>
      </c>
      <c r="B13" t="s">
        <v>3000</v>
      </c>
      <c r="C13" t="s">
        <v>2990</v>
      </c>
      <c r="D13" t="s">
        <v>12831</v>
      </c>
      <c r="E13" t="s">
        <v>12854</v>
      </c>
      <c r="F13" t="s">
        <v>12857</v>
      </c>
      <c r="G13" s="5">
        <f>(Table1[[#This Row],[actual_price]]-Table1[[#This Row],[discounted_price]])/Table1[[#This Row],[actual_price]]*100</f>
        <v>0</v>
      </c>
      <c r="H13" t="s">
        <v>12858</v>
      </c>
      <c r="I13" s="9">
        <v>28999</v>
      </c>
      <c r="J13" s="9" t="str">
        <f t="shared" si="0"/>
        <v>&gt;₹500</v>
      </c>
      <c r="K13" s="9">
        <v>28999</v>
      </c>
      <c r="L13" s="1">
        <v>0</v>
      </c>
      <c r="M13" s="1" t="str">
        <f t="shared" si="1"/>
        <v>&lt;50%</v>
      </c>
      <c r="N13" s="13">
        <f t="shared" si="2"/>
        <v>5958.8757617728534</v>
      </c>
      <c r="O13">
        <v>4.3</v>
      </c>
      <c r="P13" s="2">
        <v>17415</v>
      </c>
      <c r="Q13" s="2">
        <f>[Average Rating]+(P13:P40/1000)</f>
        <v>5976.2907617728533</v>
      </c>
      <c r="R13" s="2">
        <f>([actual_price]*[rating_count])</f>
        <v>505017585</v>
      </c>
      <c r="S13" s="10"/>
      <c r="T13" t="s">
        <v>3001</v>
      </c>
      <c r="U13" t="s">
        <v>3002</v>
      </c>
      <c r="V13" t="s">
        <v>3003</v>
      </c>
      <c r="W13" t="s">
        <v>3004</v>
      </c>
      <c r="X13" t="s">
        <v>3005</v>
      </c>
      <c r="Y13" t="s">
        <v>3006</v>
      </c>
      <c r="Z13" t="s">
        <v>3007</v>
      </c>
      <c r="AA13" t="s">
        <v>3008</v>
      </c>
    </row>
    <row r="14" spans="1:27">
      <c r="A14" t="s">
        <v>2926</v>
      </c>
      <c r="B14" t="s">
        <v>2927</v>
      </c>
      <c r="C14" t="s">
        <v>169</v>
      </c>
      <c r="D14" t="s">
        <v>12831</v>
      </c>
      <c r="E14" t="s">
        <v>12832</v>
      </c>
      <c r="F14" t="s">
        <v>12834</v>
      </c>
      <c r="G14" s="5">
        <f>(Table1[[#This Row],[actual_price]]-Table1[[#This Row],[discounted_price]])/Table1[[#This Row],[actual_price]]*100</f>
        <v>32.857612251603598</v>
      </c>
      <c r="H14" t="s">
        <v>12835</v>
      </c>
      <c r="I14" s="9">
        <v>46999</v>
      </c>
      <c r="J14" s="9" t="str">
        <f t="shared" si="0"/>
        <v>&gt;₹500</v>
      </c>
      <c r="K14" s="9">
        <v>69999</v>
      </c>
      <c r="L14" s="1">
        <v>0.33</v>
      </c>
      <c r="M14" s="1" t="str">
        <f t="shared" si="1"/>
        <v>&lt;50%</v>
      </c>
      <c r="N14" s="13">
        <f t="shared" si="2"/>
        <v>5991.3256925207761</v>
      </c>
      <c r="O14">
        <v>4.3</v>
      </c>
      <c r="P14" s="2">
        <v>21252</v>
      </c>
      <c r="Q14" s="2">
        <f>[Average Rating]+(P14:P41/1000)</f>
        <v>6012.5776925207765</v>
      </c>
      <c r="R14" s="2">
        <f>([actual_price]*[rating_count])</f>
        <v>1487618748</v>
      </c>
      <c r="S14" s="10"/>
      <c r="T14" t="s">
        <v>2928</v>
      </c>
      <c r="U14" t="s">
        <v>2929</v>
      </c>
      <c r="V14" t="s">
        <v>2930</v>
      </c>
      <c r="W14" t="s">
        <v>2931</v>
      </c>
      <c r="X14" t="s">
        <v>2932</v>
      </c>
      <c r="Y14" t="s">
        <v>2933</v>
      </c>
      <c r="Z14" t="s">
        <v>2934</v>
      </c>
      <c r="AA14" t="s">
        <v>2935</v>
      </c>
    </row>
    <row r="15" spans="1:27">
      <c r="A15" t="s">
        <v>3064</v>
      </c>
      <c r="B15" t="s">
        <v>3065</v>
      </c>
      <c r="C15" t="s">
        <v>3066</v>
      </c>
      <c r="D15" t="s">
        <v>12831</v>
      </c>
      <c r="E15" t="s">
        <v>12862</v>
      </c>
      <c r="F15" t="s">
        <v>12863</v>
      </c>
      <c r="G15" s="5">
        <f>(Table1[[#This Row],[actual_price]]-Table1[[#This Row],[discounted_price]])/Table1[[#This Row],[actual_price]]*100</f>
        <v>40.04004004004004</v>
      </c>
      <c r="H15" t="s">
        <v>12864</v>
      </c>
      <c r="I15" s="9">
        <v>599</v>
      </c>
      <c r="J15" s="9" t="str">
        <f t="shared" si="0"/>
        <v>&gt;₹500</v>
      </c>
      <c r="K15" s="9">
        <v>999</v>
      </c>
      <c r="L15" s="1">
        <v>0.4</v>
      </c>
      <c r="M15" s="1" t="str">
        <f t="shared" si="1"/>
        <v>&lt;50%</v>
      </c>
      <c r="N15" s="13">
        <f t="shared" si="2"/>
        <v>5982.6679362880886</v>
      </c>
      <c r="O15">
        <v>4.0999999999999996</v>
      </c>
      <c r="P15" s="2">
        <v>192590</v>
      </c>
      <c r="Q15" s="2">
        <f>[Average Rating]+(P15:P42/1000)</f>
        <v>6175.2579362880888</v>
      </c>
      <c r="R15" s="2">
        <f>([actual_price]*[rating_count])</f>
        <v>192397410</v>
      </c>
      <c r="S15" s="10"/>
      <c r="T15" t="s">
        <v>3067</v>
      </c>
      <c r="U15" t="s">
        <v>3068</v>
      </c>
      <c r="V15" t="s">
        <v>3069</v>
      </c>
      <c r="W15" t="s">
        <v>3070</v>
      </c>
      <c r="X15" t="s">
        <v>3071</v>
      </c>
      <c r="Y15" t="s">
        <v>3072</v>
      </c>
      <c r="Z15" t="s">
        <v>3073</v>
      </c>
      <c r="AA15" t="s">
        <v>3074</v>
      </c>
    </row>
    <row r="16" spans="1:27">
      <c r="A16" t="s">
        <v>2988</v>
      </c>
      <c r="B16" t="s">
        <v>2989</v>
      </c>
      <c r="C16" t="s">
        <v>2990</v>
      </c>
      <c r="D16" t="s">
        <v>12831</v>
      </c>
      <c r="E16" t="s">
        <v>12854</v>
      </c>
      <c r="F16" t="s">
        <v>12857</v>
      </c>
      <c r="G16" s="5">
        <f>(Table1[[#This Row],[actual_price]]-Table1[[#This Row],[discounted_price]])/Table1[[#This Row],[actual_price]]*100</f>
        <v>27.780864540504503</v>
      </c>
      <c r="H16" t="s">
        <v>12858</v>
      </c>
      <c r="I16" s="9">
        <v>6499</v>
      </c>
      <c r="J16" s="9" t="str">
        <f t="shared" si="0"/>
        <v>&gt;₹500</v>
      </c>
      <c r="K16" s="9">
        <v>8999</v>
      </c>
      <c r="L16" s="1">
        <v>0.28000000000000003</v>
      </c>
      <c r="M16" s="1" t="str">
        <f t="shared" si="1"/>
        <v>&lt;50%</v>
      </c>
      <c r="N16" s="13">
        <f t="shared" si="2"/>
        <v>5886.9096260387814</v>
      </c>
      <c r="O16">
        <v>4</v>
      </c>
      <c r="P16" s="2">
        <v>7807</v>
      </c>
      <c r="Q16" s="2">
        <f>[Average Rating]+(P16:P43/1000)</f>
        <v>5894.7166260387812</v>
      </c>
      <c r="R16" s="2">
        <f>([actual_price]*[rating_count])</f>
        <v>70255193</v>
      </c>
      <c r="S16" s="10"/>
      <c r="T16" t="s">
        <v>2991</v>
      </c>
      <c r="U16" t="s">
        <v>2992</v>
      </c>
      <c r="V16" t="s">
        <v>2993</v>
      </c>
      <c r="W16" t="s">
        <v>2994</v>
      </c>
      <c r="X16" t="s">
        <v>2995</v>
      </c>
      <c r="Y16" t="s">
        <v>2996</v>
      </c>
      <c r="Z16" t="s">
        <v>2997</v>
      </c>
      <c r="AA16" t="s">
        <v>2998</v>
      </c>
    </row>
    <row r="17" spans="1:27">
      <c r="A17" t="s">
        <v>3054</v>
      </c>
      <c r="B17" t="s">
        <v>3055</v>
      </c>
      <c r="C17" t="s">
        <v>2948</v>
      </c>
      <c r="D17" t="s">
        <v>12831</v>
      </c>
      <c r="E17" t="s">
        <v>12852</v>
      </c>
      <c r="F17" t="s">
        <v>12853</v>
      </c>
      <c r="G17" s="5">
        <f>(Table1[[#This Row],[actual_price]]-Table1[[#This Row],[discounted_price]])/Table1[[#This Row],[actual_price]]*100</f>
        <v>78.55507868383404</v>
      </c>
      <c r="H17"/>
      <c r="I17" s="9">
        <v>1499</v>
      </c>
      <c r="J17" s="9" t="str">
        <f t="shared" si="0"/>
        <v>&gt;₹500</v>
      </c>
      <c r="K17" s="9">
        <v>6990</v>
      </c>
      <c r="L17" s="1">
        <v>0.79</v>
      </c>
      <c r="M17" s="1" t="str">
        <f t="shared" si="1"/>
        <v>50% or More</v>
      </c>
      <c r="N17" s="13">
        <f t="shared" si="2"/>
        <v>5934.8459833795014</v>
      </c>
      <c r="O17">
        <v>3.9</v>
      </c>
      <c r="P17" s="2">
        <v>21796</v>
      </c>
      <c r="Q17" s="2">
        <f>[Average Rating]+(P17:P44/1000)</f>
        <v>5956.6419833795017</v>
      </c>
      <c r="R17" s="2">
        <f>([actual_price]*[rating_count])</f>
        <v>152354040</v>
      </c>
      <c r="S17" s="10"/>
      <c r="T17" t="s">
        <v>3056</v>
      </c>
      <c r="U17" t="s">
        <v>3057</v>
      </c>
      <c r="V17" t="s">
        <v>3058</v>
      </c>
      <c r="W17" t="s">
        <v>3059</v>
      </c>
      <c r="X17" t="s">
        <v>3060</v>
      </c>
      <c r="Y17" t="s">
        <v>3061</v>
      </c>
      <c r="Z17" t="s">
        <v>3062</v>
      </c>
      <c r="AA17" t="s">
        <v>3063</v>
      </c>
    </row>
    <row r="18" spans="1:27">
      <c r="A18" t="s">
        <v>2916</v>
      </c>
      <c r="B18" t="s">
        <v>2917</v>
      </c>
      <c r="C18" t="s">
        <v>18</v>
      </c>
      <c r="D18" t="s">
        <v>12824</v>
      </c>
      <c r="E18" t="s">
        <v>12825</v>
      </c>
      <c r="F18" t="s">
        <v>12826</v>
      </c>
      <c r="G18" s="5">
        <f>(Table1[[#This Row],[actual_price]]-Table1[[#This Row],[discounted_price]])/Table1[[#This Row],[actual_price]]*100</f>
        <v>20.01053185887309</v>
      </c>
      <c r="H18" t="s">
        <v>12827</v>
      </c>
      <c r="I18" s="9">
        <v>1519</v>
      </c>
      <c r="J18" s="9" t="str">
        <f t="shared" si="0"/>
        <v>&gt;₹500</v>
      </c>
      <c r="K18" s="9">
        <v>1899</v>
      </c>
      <c r="L18" s="1">
        <v>0.2</v>
      </c>
      <c r="M18" s="1" t="str">
        <f t="shared" si="1"/>
        <v>&lt;50%</v>
      </c>
      <c r="N18" s="13">
        <f t="shared" si="2"/>
        <v>5920.8579639889203</v>
      </c>
      <c r="O18">
        <v>4.4000000000000004</v>
      </c>
      <c r="P18" s="2">
        <v>19763</v>
      </c>
      <c r="Q18" s="2">
        <f>[Average Rating]+(P18:P45/1000)</f>
        <v>5940.6209639889203</v>
      </c>
      <c r="R18" s="2">
        <f>([actual_price]*[rating_count])</f>
        <v>37529937</v>
      </c>
      <c r="S18" s="10"/>
      <c r="T18" t="s">
        <v>2918</v>
      </c>
      <c r="U18" t="s">
        <v>2919</v>
      </c>
      <c r="V18" t="s">
        <v>2920</v>
      </c>
      <c r="W18" t="s">
        <v>2921</v>
      </c>
      <c r="X18" t="s">
        <v>2922</v>
      </c>
      <c r="Y18" t="s">
        <v>2923</v>
      </c>
      <c r="Z18" t="s">
        <v>2924</v>
      </c>
      <c r="AA18" t="s">
        <v>2925</v>
      </c>
    </row>
    <row r="19" spans="1:27">
      <c r="A19" t="s">
        <v>2906</v>
      </c>
      <c r="B19" t="s">
        <v>2907</v>
      </c>
      <c r="C19" t="s">
        <v>1985</v>
      </c>
      <c r="D19" t="s">
        <v>12831</v>
      </c>
      <c r="E19" t="s">
        <v>12832</v>
      </c>
      <c r="F19" t="s">
        <v>12844</v>
      </c>
      <c r="G19" s="5">
        <f>(Table1[[#This Row],[actual_price]]-Table1[[#This Row],[discounted_price]])/Table1[[#This Row],[actual_price]]*100</f>
        <v>48.019207683073226</v>
      </c>
      <c r="H19" t="s">
        <v>12845</v>
      </c>
      <c r="I19" s="9">
        <v>1299</v>
      </c>
      <c r="J19" s="9" t="str">
        <f t="shared" si="0"/>
        <v>&gt;₹500</v>
      </c>
      <c r="K19" s="9">
        <v>2499</v>
      </c>
      <c r="L19" s="1">
        <v>0.48</v>
      </c>
      <c r="M19" s="1" t="str">
        <f t="shared" si="1"/>
        <v>&lt;50%</v>
      </c>
      <c r="N19" s="13">
        <f t="shared" si="2"/>
        <v>5907.1878808864267</v>
      </c>
      <c r="O19">
        <v>4.3</v>
      </c>
      <c r="P19" s="2">
        <v>301</v>
      </c>
      <c r="Q19" s="2">
        <f>[Average Rating]+(P19:P46/1000)</f>
        <v>5907.4888808864271</v>
      </c>
      <c r="R19" s="2">
        <f>([actual_price]*[rating_count])</f>
        <v>752199</v>
      </c>
      <c r="S19" s="10"/>
      <c r="T19" t="s">
        <v>2908</v>
      </c>
      <c r="U19" t="s">
        <v>2909</v>
      </c>
      <c r="V19" t="s">
        <v>2910</v>
      </c>
      <c r="W19" t="s">
        <v>2911</v>
      </c>
      <c r="X19" t="s">
        <v>2912</v>
      </c>
      <c r="Y19" t="s">
        <v>2913</v>
      </c>
      <c r="Z19" t="s">
        <v>2914</v>
      </c>
      <c r="AA19" t="s">
        <v>2915</v>
      </c>
    </row>
    <row r="20" spans="1:27">
      <c r="A20" t="s">
        <v>2896</v>
      </c>
      <c r="B20" t="s">
        <v>2897</v>
      </c>
      <c r="C20" t="s">
        <v>462</v>
      </c>
      <c r="D20" t="s">
        <v>12831</v>
      </c>
      <c r="E20" t="s">
        <v>12832</v>
      </c>
      <c r="F20" t="s">
        <v>12833</v>
      </c>
      <c r="G20" s="5">
        <f>(Table1[[#This Row],[actual_price]]-Table1[[#This Row],[discounted_price]])/Table1[[#This Row],[actual_price]]*100</f>
        <v>60.521042084168343</v>
      </c>
      <c r="H20" t="s">
        <v>12836</v>
      </c>
      <c r="I20" s="9">
        <v>197</v>
      </c>
      <c r="J20" s="9" t="str">
        <f t="shared" si="0"/>
        <v>&lt;₹200</v>
      </c>
      <c r="K20" s="9">
        <v>499</v>
      </c>
      <c r="L20" s="1">
        <v>0.61</v>
      </c>
      <c r="M20" s="1" t="str">
        <f t="shared" si="1"/>
        <v>50% or More</v>
      </c>
      <c r="N20" s="13">
        <f t="shared" si="2"/>
        <v>5909.2644736842112</v>
      </c>
      <c r="O20">
        <v>3.8</v>
      </c>
      <c r="P20" s="2">
        <v>136</v>
      </c>
      <c r="Q20" s="2">
        <f>[Average Rating]+(P20:P47/1000)</f>
        <v>5909.4004736842116</v>
      </c>
      <c r="R20" s="2">
        <f>([actual_price]*[rating_count])</f>
        <v>67864</v>
      </c>
      <c r="S20" s="10"/>
      <c r="T20" t="s">
        <v>2898</v>
      </c>
      <c r="U20" t="s">
        <v>2899</v>
      </c>
      <c r="V20" t="s">
        <v>2900</v>
      </c>
      <c r="W20" t="s">
        <v>2901</v>
      </c>
      <c r="X20" t="s">
        <v>2902</v>
      </c>
      <c r="Y20" t="s">
        <v>2903</v>
      </c>
      <c r="Z20" t="s">
        <v>2904</v>
      </c>
      <c r="AA20" t="s">
        <v>2905</v>
      </c>
    </row>
    <row r="21" spans="1:27">
      <c r="A21" t="s">
        <v>3116</v>
      </c>
      <c r="B21" t="s">
        <v>3117</v>
      </c>
      <c r="C21" t="s">
        <v>3066</v>
      </c>
      <c r="D21" t="s">
        <v>12831</v>
      </c>
      <c r="E21" t="s">
        <v>12862</v>
      </c>
      <c r="F21" t="s">
        <v>12863</v>
      </c>
      <c r="G21" s="5">
        <f>(Table1[[#This Row],[actual_price]]-Table1[[#This Row],[discounted_price]])/Table1[[#This Row],[actual_price]]*100</f>
        <v>65.06506506506507</v>
      </c>
      <c r="H21" t="s">
        <v>12864</v>
      </c>
      <c r="I21" s="9">
        <v>349</v>
      </c>
      <c r="J21" s="9" t="str">
        <f t="shared" si="0"/>
        <v>₹200 - ₹500</v>
      </c>
      <c r="K21" s="9">
        <v>999</v>
      </c>
      <c r="L21" s="1">
        <v>0.65</v>
      </c>
      <c r="M21" s="1" t="str">
        <f t="shared" si="1"/>
        <v>50% or More</v>
      </c>
      <c r="N21" s="13">
        <f t="shared" si="2"/>
        <v>5913.565443213296</v>
      </c>
      <c r="O21">
        <v>4.0999999999999996</v>
      </c>
      <c r="P21" s="2">
        <v>363713</v>
      </c>
      <c r="Q21" s="2">
        <f>[Average Rating]+(P21:P48/1000)</f>
        <v>6277.2784432132958</v>
      </c>
      <c r="R21" s="2">
        <f>([actual_price]*[rating_count])</f>
        <v>363349287</v>
      </c>
      <c r="S21" s="10"/>
      <c r="T21" t="s">
        <v>3118</v>
      </c>
      <c r="U21" t="s">
        <v>3119</v>
      </c>
      <c r="V21" t="s">
        <v>3120</v>
      </c>
      <c r="W21" t="s">
        <v>3121</v>
      </c>
      <c r="X21" t="s">
        <v>3122</v>
      </c>
      <c r="Y21" t="s">
        <v>3123</v>
      </c>
      <c r="Z21" t="s">
        <v>3124</v>
      </c>
      <c r="AA21" t="s">
        <v>3125</v>
      </c>
    </row>
    <row r="22" spans="1:27">
      <c r="A22" t="s">
        <v>2891</v>
      </c>
      <c r="B22" t="s">
        <v>2892</v>
      </c>
      <c r="C22" t="s">
        <v>18</v>
      </c>
      <c r="D22" t="s">
        <v>12824</v>
      </c>
      <c r="E22" t="s">
        <v>12825</v>
      </c>
      <c r="F22" t="s">
        <v>12826</v>
      </c>
      <c r="G22" s="5">
        <f>(Table1[[#This Row],[actual_price]]-Table1[[#This Row],[discounted_price]])/Table1[[#This Row],[actual_price]]*100</f>
        <v>65.06506506506507</v>
      </c>
      <c r="H22" t="s">
        <v>12827</v>
      </c>
      <c r="I22" s="9">
        <v>349</v>
      </c>
      <c r="J22" s="9" t="str">
        <f t="shared" si="0"/>
        <v>₹200 - ₹500</v>
      </c>
      <c r="K22" s="9">
        <v>999</v>
      </c>
      <c r="L22" s="1">
        <v>0.65</v>
      </c>
      <c r="M22" s="1" t="str">
        <f t="shared" si="1"/>
        <v>50% or More</v>
      </c>
      <c r="N22" s="13">
        <f t="shared" si="2"/>
        <v>5662.4103878116339</v>
      </c>
      <c r="O22">
        <v>4.3</v>
      </c>
      <c r="P22" s="2">
        <v>838</v>
      </c>
      <c r="Q22" s="2">
        <f>[Average Rating]+(P22:P49/1000)</f>
        <v>5663.2483878116336</v>
      </c>
      <c r="R22" s="2">
        <f>([actual_price]*[rating_count])</f>
        <v>837162</v>
      </c>
      <c r="S22" s="10"/>
      <c r="T22" t="s">
        <v>2893</v>
      </c>
      <c r="U22" t="s">
        <v>2765</v>
      </c>
      <c r="V22" t="s">
        <v>2766</v>
      </c>
      <c r="W22" t="s">
        <v>2767</v>
      </c>
      <c r="X22" t="s">
        <v>2768</v>
      </c>
      <c r="Y22" t="s">
        <v>2769</v>
      </c>
      <c r="Z22" t="s">
        <v>2894</v>
      </c>
      <c r="AA22" t="s">
        <v>2895</v>
      </c>
    </row>
    <row r="23" spans="1:27">
      <c r="A23" t="s">
        <v>2886</v>
      </c>
      <c r="B23" t="s">
        <v>2887</v>
      </c>
      <c r="C23" t="s">
        <v>169</v>
      </c>
      <c r="D23" t="s">
        <v>12831</v>
      </c>
      <c r="E23" t="s">
        <v>12832</v>
      </c>
      <c r="F23" t="s">
        <v>12834</v>
      </c>
      <c r="G23" s="5">
        <f>(Table1[[#This Row],[actual_price]]-Table1[[#This Row],[discounted_price]])/Table1[[#This Row],[actual_price]]*100</f>
        <v>46.156213139135339</v>
      </c>
      <c r="H23" t="s">
        <v>12835</v>
      </c>
      <c r="I23" s="9">
        <v>10499</v>
      </c>
      <c r="J23" s="9" t="str">
        <f t="shared" si="0"/>
        <v>&gt;₹500</v>
      </c>
      <c r="K23" s="9">
        <v>19499</v>
      </c>
      <c r="L23" s="1">
        <v>0.46</v>
      </c>
      <c r="M23" s="1" t="str">
        <f t="shared" si="1"/>
        <v>&lt;50%</v>
      </c>
      <c r="N23" s="13">
        <f t="shared" si="2"/>
        <v>5681.7948060941826</v>
      </c>
      <c r="O23">
        <v>4.2</v>
      </c>
      <c r="P23" s="2">
        <v>1510</v>
      </c>
      <c r="Q23" s="2">
        <f>[Average Rating]+(P23:P50/1000)</f>
        <v>5683.3048060941828</v>
      </c>
      <c r="R23" s="2">
        <f>([actual_price]*[rating_count])</f>
        <v>29443490</v>
      </c>
      <c r="S23" s="10"/>
      <c r="T23" t="s">
        <v>2888</v>
      </c>
      <c r="U23" t="s">
        <v>2689</v>
      </c>
      <c r="V23" t="s">
        <v>2690</v>
      </c>
      <c r="W23" t="s">
        <v>2691</v>
      </c>
      <c r="X23" t="s">
        <v>2692</v>
      </c>
      <c r="Y23" t="s">
        <v>2693</v>
      </c>
      <c r="Z23" t="s">
        <v>2889</v>
      </c>
      <c r="AA23" t="s">
        <v>2890</v>
      </c>
    </row>
    <row r="24" spans="1:27">
      <c r="A24" t="s">
        <v>2876</v>
      </c>
      <c r="B24" t="s">
        <v>2877</v>
      </c>
      <c r="C24" t="s">
        <v>169</v>
      </c>
      <c r="D24" t="s">
        <v>12831</v>
      </c>
      <c r="E24" t="s">
        <v>12832</v>
      </c>
      <c r="F24" t="s">
        <v>12834</v>
      </c>
      <c r="G24" s="5">
        <f>(Table1[[#This Row],[actual_price]]-Table1[[#This Row],[discounted_price]])/Table1[[#This Row],[actual_price]]*100</f>
        <v>51.002000000000002</v>
      </c>
      <c r="H24" t="s">
        <v>12835</v>
      </c>
      <c r="I24" s="9">
        <v>24499</v>
      </c>
      <c r="J24" s="9" t="str">
        <f t="shared" si="0"/>
        <v>&gt;₹500</v>
      </c>
      <c r="K24" s="9">
        <v>50000</v>
      </c>
      <c r="L24" s="1">
        <v>0.51</v>
      </c>
      <c r="M24" s="1" t="str">
        <f t="shared" si="1"/>
        <v>50% or More</v>
      </c>
      <c r="N24" s="13">
        <f t="shared" si="2"/>
        <v>5703.724099722991</v>
      </c>
      <c r="O24">
        <v>3.9</v>
      </c>
      <c r="P24" s="2">
        <v>3518</v>
      </c>
      <c r="Q24" s="2">
        <f>[Average Rating]+(P24:P51/1000)</f>
        <v>5707.242099722991</v>
      </c>
      <c r="R24" s="2">
        <f>([actual_price]*[rating_count])</f>
        <v>175900000</v>
      </c>
      <c r="S24" s="10"/>
      <c r="T24" t="s">
        <v>2878</v>
      </c>
      <c r="U24" t="s">
        <v>2879</v>
      </c>
      <c r="V24" t="s">
        <v>2880</v>
      </c>
      <c r="W24" t="s">
        <v>2881</v>
      </c>
      <c r="X24" t="s">
        <v>2882</v>
      </c>
      <c r="Y24" t="s">
        <v>2883</v>
      </c>
      <c r="Z24" t="s">
        <v>2884</v>
      </c>
      <c r="AA24" t="s">
        <v>2885</v>
      </c>
    </row>
    <row r="25" spans="1:27">
      <c r="A25" t="s">
        <v>3085</v>
      </c>
      <c r="B25" t="s">
        <v>3086</v>
      </c>
      <c r="C25" t="s">
        <v>3066</v>
      </c>
      <c r="D25" t="s">
        <v>12831</v>
      </c>
      <c r="E25" t="s">
        <v>12862</v>
      </c>
      <c r="F25" t="s">
        <v>12863</v>
      </c>
      <c r="G25" s="5">
        <f>(Table1[[#This Row],[actual_price]]-Table1[[#This Row],[discounted_price]])/Table1[[#This Row],[actual_price]]*100</f>
        <v>76.03041216486595</v>
      </c>
      <c r="H25" t="s">
        <v>12864</v>
      </c>
      <c r="I25" s="9">
        <v>599</v>
      </c>
      <c r="J25" s="9" t="str">
        <f t="shared" si="0"/>
        <v>&gt;₹500</v>
      </c>
      <c r="K25" s="9">
        <v>2499</v>
      </c>
      <c r="L25" s="1">
        <v>0.76</v>
      </c>
      <c r="M25" s="1" t="str">
        <f t="shared" si="1"/>
        <v>50% or More</v>
      </c>
      <c r="N25" s="13">
        <f t="shared" si="2"/>
        <v>5701.6430747922432</v>
      </c>
      <c r="O25">
        <v>3.9</v>
      </c>
      <c r="P25" s="2">
        <v>58162</v>
      </c>
      <c r="Q25" s="2">
        <f>[Average Rating]+(P25:P52/1000)</f>
        <v>5759.8050747922434</v>
      </c>
      <c r="R25" s="2">
        <f>([actual_price]*[rating_count])</f>
        <v>145346838</v>
      </c>
      <c r="S25" s="10"/>
      <c r="T25" t="s">
        <v>3087</v>
      </c>
      <c r="U25" t="s">
        <v>3088</v>
      </c>
      <c r="V25" t="s">
        <v>3089</v>
      </c>
      <c r="W25" t="s">
        <v>3090</v>
      </c>
      <c r="X25" t="s">
        <v>3091</v>
      </c>
      <c r="Y25" t="s">
        <v>3092</v>
      </c>
      <c r="Z25" t="s">
        <v>3093</v>
      </c>
      <c r="AA25" t="s">
        <v>3094</v>
      </c>
    </row>
    <row r="26" spans="1:27">
      <c r="A26" t="s">
        <v>3075</v>
      </c>
      <c r="B26" t="s">
        <v>3076</v>
      </c>
      <c r="C26" t="s">
        <v>2990</v>
      </c>
      <c r="D26" t="s">
        <v>12831</v>
      </c>
      <c r="E26" t="s">
        <v>12854</v>
      </c>
      <c r="F26" t="s">
        <v>12857</v>
      </c>
      <c r="G26" s="5">
        <f>(Table1[[#This Row],[actual_price]]-Table1[[#This Row],[discounted_price]])/Table1[[#This Row],[actual_price]]*100</f>
        <v>20.835069589132427</v>
      </c>
      <c r="H26" t="s">
        <v>12858</v>
      </c>
      <c r="I26" s="9">
        <v>9499</v>
      </c>
      <c r="J26" s="9" t="str">
        <f t="shared" si="0"/>
        <v>&gt;₹500</v>
      </c>
      <c r="K26" s="9">
        <v>11999</v>
      </c>
      <c r="L26" s="1">
        <v>0.21</v>
      </c>
      <c r="M26" s="1" t="str">
        <f t="shared" si="1"/>
        <v>&lt;50%</v>
      </c>
      <c r="N26" s="13">
        <f t="shared" si="2"/>
        <v>5662.4807479224382</v>
      </c>
      <c r="O26">
        <v>4.2</v>
      </c>
      <c r="P26" s="2">
        <v>284</v>
      </c>
      <c r="Q26" s="2">
        <f>[Average Rating]+(P26:P53/1000)</f>
        <v>5662.7647479224379</v>
      </c>
      <c r="R26" s="2">
        <f>([actual_price]*[rating_count])</f>
        <v>3407716</v>
      </c>
      <c r="S26" s="10"/>
      <c r="T26" t="s">
        <v>3077</v>
      </c>
      <c r="U26" t="s">
        <v>3078</v>
      </c>
      <c r="V26" t="s">
        <v>3079</v>
      </c>
      <c r="W26" t="s">
        <v>3080</v>
      </c>
      <c r="X26" t="s">
        <v>3081</v>
      </c>
      <c r="Y26" t="s">
        <v>3082</v>
      </c>
      <c r="Z26" t="s">
        <v>3083</v>
      </c>
      <c r="AA26" t="s">
        <v>3084</v>
      </c>
    </row>
    <row r="27" spans="1:27">
      <c r="A27" t="s">
        <v>3105</v>
      </c>
      <c r="B27" t="s">
        <v>3106</v>
      </c>
      <c r="C27" t="s">
        <v>3107</v>
      </c>
      <c r="D27" t="s">
        <v>12831</v>
      </c>
      <c r="E27" t="s">
        <v>12854</v>
      </c>
      <c r="F27" t="s">
        <v>12855</v>
      </c>
      <c r="G27" s="5">
        <f>(Table1[[#This Row],[actual_price]]-Table1[[#This Row],[discounted_price]])/Table1[[#This Row],[actual_price]]*100</f>
        <v>73.133179368745189</v>
      </c>
      <c r="H27" t="s">
        <v>12856</v>
      </c>
      <c r="I27" s="9">
        <v>349</v>
      </c>
      <c r="J27" s="9" t="str">
        <f t="shared" si="0"/>
        <v>₹200 - ₹500</v>
      </c>
      <c r="K27" s="9">
        <v>1299</v>
      </c>
      <c r="L27" s="1">
        <v>0.73</v>
      </c>
      <c r="M27" s="1" t="str">
        <f t="shared" si="1"/>
        <v>50% or More</v>
      </c>
      <c r="N27" s="13">
        <f t="shared" si="2"/>
        <v>5687.1295706371193</v>
      </c>
      <c r="O27">
        <v>4</v>
      </c>
      <c r="P27" s="2">
        <v>14282</v>
      </c>
      <c r="Q27" s="2">
        <f>[Average Rating]+(P27:P54/1000)</f>
        <v>5701.4115706371194</v>
      </c>
      <c r="R27" s="2">
        <f>([actual_price]*[rating_count])</f>
        <v>18552318</v>
      </c>
      <c r="S27" s="10"/>
      <c r="T27" t="s">
        <v>3108</v>
      </c>
      <c r="U27" t="s">
        <v>3109</v>
      </c>
      <c r="V27" t="s">
        <v>3110</v>
      </c>
      <c r="W27" t="s">
        <v>3111</v>
      </c>
      <c r="X27" t="s">
        <v>3112</v>
      </c>
      <c r="Y27" t="s">
        <v>3113</v>
      </c>
      <c r="Z27" t="s">
        <v>3114</v>
      </c>
      <c r="AA27" t="s">
        <v>3115</v>
      </c>
    </row>
    <row r="28" spans="1:27">
      <c r="A28" t="s">
        <v>3095</v>
      </c>
      <c r="B28" t="s">
        <v>3096</v>
      </c>
      <c r="C28" t="s">
        <v>2990</v>
      </c>
      <c r="D28" t="s">
        <v>12831</v>
      </c>
      <c r="E28" t="s">
        <v>12854</v>
      </c>
      <c r="F28" t="s">
        <v>12857</v>
      </c>
      <c r="G28" s="5">
        <f>(Table1[[#This Row],[actual_price]]-Table1[[#This Row],[discounted_price]])/Table1[[#This Row],[actual_price]]*100</f>
        <v>25.002083506958911</v>
      </c>
      <c r="H28" t="s">
        <v>12858</v>
      </c>
      <c r="I28" s="9">
        <v>8999</v>
      </c>
      <c r="J28" s="9" t="str">
        <f t="shared" si="0"/>
        <v>&gt;₹500</v>
      </c>
      <c r="K28" s="9">
        <v>11999</v>
      </c>
      <c r="L28" s="1">
        <v>0.25</v>
      </c>
      <c r="M28" s="1" t="str">
        <f t="shared" si="1"/>
        <v>&lt;50%</v>
      </c>
      <c r="N28" s="13">
        <f t="shared" si="2"/>
        <v>5677.2979916897502</v>
      </c>
      <c r="O28">
        <v>4</v>
      </c>
      <c r="P28" s="2">
        <v>12796</v>
      </c>
      <c r="Q28" s="2">
        <f>[Average Rating]+(P28:P55/1000)</f>
        <v>5690.0939916897505</v>
      </c>
      <c r="R28" s="2">
        <f>([actual_price]*[rating_count])</f>
        <v>153539204</v>
      </c>
      <c r="S28" s="10"/>
      <c r="T28" t="s">
        <v>3097</v>
      </c>
      <c r="U28" t="s">
        <v>3098</v>
      </c>
      <c r="V28" t="s">
        <v>3099</v>
      </c>
      <c r="W28" t="s">
        <v>3100</v>
      </c>
      <c r="X28" t="s">
        <v>3101</v>
      </c>
      <c r="Y28" t="s">
        <v>3102</v>
      </c>
      <c r="Z28" t="s">
        <v>3103</v>
      </c>
      <c r="AA28" t="s">
        <v>3104</v>
      </c>
    </row>
    <row r="29" spans="1:27">
      <c r="A29" t="s">
        <v>2871</v>
      </c>
      <c r="B29" t="s">
        <v>2872</v>
      </c>
      <c r="C29" t="s">
        <v>169</v>
      </c>
      <c r="D29" t="s">
        <v>12831</v>
      </c>
      <c r="E29" t="s">
        <v>12832</v>
      </c>
      <c r="F29" t="s">
        <v>12834</v>
      </c>
      <c r="G29" s="5">
        <f>(Table1[[#This Row],[actual_price]]-Table1[[#This Row],[discounted_price]])/Table1[[#This Row],[actual_price]]*100</f>
        <v>11.428734696209945</v>
      </c>
      <c r="H29" t="s">
        <v>12835</v>
      </c>
      <c r="I29" s="9">
        <v>61999</v>
      </c>
      <c r="J29" s="9" t="str">
        <f t="shared" si="0"/>
        <v>&gt;₹500</v>
      </c>
      <c r="K29" s="9">
        <v>69999</v>
      </c>
      <c r="L29" s="1">
        <v>0.11</v>
      </c>
      <c r="M29" s="1" t="str">
        <f t="shared" si="1"/>
        <v>&lt;50%</v>
      </c>
      <c r="N29" s="13">
        <f t="shared" si="2"/>
        <v>5668.6319944598335</v>
      </c>
      <c r="O29">
        <v>4.0999999999999996</v>
      </c>
      <c r="P29" s="2">
        <v>6753</v>
      </c>
      <c r="Q29" s="2">
        <f>[Average Rating]+(P29:P56/1000)</f>
        <v>5675.3849944598333</v>
      </c>
      <c r="R29" s="2">
        <f>([actual_price]*[rating_count])</f>
        <v>472703247</v>
      </c>
      <c r="S29" s="10"/>
      <c r="T29" t="s">
        <v>2873</v>
      </c>
      <c r="U29" t="s">
        <v>1911</v>
      </c>
      <c r="V29" t="s">
        <v>1912</v>
      </c>
      <c r="W29" t="s">
        <v>1913</v>
      </c>
      <c r="X29" t="s">
        <v>1914</v>
      </c>
      <c r="Y29" t="s">
        <v>1915</v>
      </c>
      <c r="Z29" t="s">
        <v>2874</v>
      </c>
      <c r="AA29" t="s">
        <v>2875</v>
      </c>
    </row>
    <row r="30" spans="1:27">
      <c r="A30" t="s">
        <v>2861</v>
      </c>
      <c r="B30" t="s">
        <v>2862</v>
      </c>
      <c r="C30" t="s">
        <v>18</v>
      </c>
      <c r="D30" t="s">
        <v>12824</v>
      </c>
      <c r="E30" t="s">
        <v>12825</v>
      </c>
      <c r="F30" t="s">
        <v>12826</v>
      </c>
      <c r="G30" s="5">
        <f>(Table1[[#This Row],[actual_price]]-Table1[[#This Row],[discounted_price]])/Table1[[#This Row],[actual_price]]*100</f>
        <v>75.075075075075077</v>
      </c>
      <c r="H30" t="s">
        <v>12827</v>
      </c>
      <c r="I30" s="9">
        <v>249</v>
      </c>
      <c r="J30" s="9" t="str">
        <f t="shared" si="0"/>
        <v>₹200 - ₹500</v>
      </c>
      <c r="K30" s="9">
        <v>999</v>
      </c>
      <c r="L30" s="1">
        <v>0.75</v>
      </c>
      <c r="M30" s="1" t="str">
        <f t="shared" si="1"/>
        <v>50% or More</v>
      </c>
      <c r="N30" s="13">
        <f t="shared" si="2"/>
        <v>5664.5763850415515</v>
      </c>
      <c r="O30">
        <v>5</v>
      </c>
      <c r="P30" s="2"/>
      <c r="Q30" s="2">
        <f>[Average Rating]+(P30:P57/1000)</f>
        <v>5664.5763850415515</v>
      </c>
      <c r="R30" s="2">
        <f>([actual_price]*[rating_count])</f>
        <v>0</v>
      </c>
      <c r="S30" s="10"/>
      <c r="T30" t="s">
        <v>2863</v>
      </c>
      <c r="U30" t="s">
        <v>2864</v>
      </c>
      <c r="V30" t="s">
        <v>2865</v>
      </c>
      <c r="W30" t="s">
        <v>2866</v>
      </c>
      <c r="X30" t="s">
        <v>2867</v>
      </c>
      <c r="Y30" t="s">
        <v>2868</v>
      </c>
      <c r="Z30" t="s">
        <v>2869</v>
      </c>
      <c r="AA30" t="s">
        <v>2870</v>
      </c>
    </row>
    <row r="31" spans="1:27">
      <c r="A31" t="s">
        <v>2831</v>
      </c>
      <c r="B31" t="s">
        <v>2832</v>
      </c>
      <c r="C31" t="s">
        <v>169</v>
      </c>
      <c r="D31" t="s">
        <v>12831</v>
      </c>
      <c r="E31" t="s">
        <v>12832</v>
      </c>
      <c r="F31" t="s">
        <v>12834</v>
      </c>
      <c r="G31" s="5">
        <f>(Table1[[#This Row],[actual_price]]-Table1[[#This Row],[discounted_price]])/Table1[[#This Row],[actual_price]]*100</f>
        <v>0</v>
      </c>
      <c r="H31" t="s">
        <v>12835</v>
      </c>
      <c r="I31" s="9">
        <v>14999</v>
      </c>
      <c r="J31" s="9" t="str">
        <f t="shared" si="0"/>
        <v>&gt;₹500</v>
      </c>
      <c r="K31" s="9">
        <v>14999</v>
      </c>
      <c r="L31" s="1">
        <v>0</v>
      </c>
      <c r="M31" s="1" t="str">
        <f t="shared" si="1"/>
        <v>&lt;50%</v>
      </c>
      <c r="N31" s="13">
        <f t="shared" si="2"/>
        <v>5708.1739792387543</v>
      </c>
      <c r="O31">
        <v>4.3</v>
      </c>
      <c r="P31" s="2">
        <v>27508</v>
      </c>
      <c r="Q31" s="2">
        <f>[Average Rating]+(P31:P58/1000)</f>
        <v>5735.6819792387541</v>
      </c>
      <c r="R31" s="2">
        <f>([actual_price]*[rating_count])</f>
        <v>412592492</v>
      </c>
      <c r="S31" s="10"/>
      <c r="T31" t="s">
        <v>2833</v>
      </c>
      <c r="U31" t="s">
        <v>2834</v>
      </c>
      <c r="V31" t="s">
        <v>2835</v>
      </c>
      <c r="W31" t="s">
        <v>2836</v>
      </c>
      <c r="X31" t="s">
        <v>2837</v>
      </c>
      <c r="Y31" t="s">
        <v>2838</v>
      </c>
      <c r="Z31" t="s">
        <v>2839</v>
      </c>
      <c r="AA31" t="s">
        <v>2840</v>
      </c>
    </row>
    <row r="32" spans="1:27">
      <c r="A32" t="s">
        <v>2851</v>
      </c>
      <c r="B32" t="s">
        <v>2852</v>
      </c>
      <c r="C32" t="s">
        <v>169</v>
      </c>
      <c r="D32" t="s">
        <v>12831</v>
      </c>
      <c r="E32" t="s">
        <v>12832</v>
      </c>
      <c r="F32" t="s">
        <v>12834</v>
      </c>
      <c r="G32" s="5">
        <f>(Table1[[#This Row],[actual_price]]-Table1[[#This Row],[discounted_price]])/Table1[[#This Row],[actual_price]]*100</f>
        <v>51.933064050778995</v>
      </c>
      <c r="H32" t="s">
        <v>12835</v>
      </c>
      <c r="I32" s="9">
        <v>24990</v>
      </c>
      <c r="J32" s="9" t="str">
        <f t="shared" si="0"/>
        <v>&gt;₹500</v>
      </c>
      <c r="K32" s="9">
        <v>51990</v>
      </c>
      <c r="L32" s="1">
        <v>0.52</v>
      </c>
      <c r="M32" s="1" t="str">
        <f t="shared" si="1"/>
        <v>50% or More</v>
      </c>
      <c r="N32" s="13">
        <f t="shared" si="2"/>
        <v>5692.3912802768173</v>
      </c>
      <c r="O32">
        <v>4.2</v>
      </c>
      <c r="P32" s="2">
        <v>2951</v>
      </c>
      <c r="Q32" s="2">
        <f>[Average Rating]+(P32:P59/1000)</f>
        <v>5695.3422802768173</v>
      </c>
      <c r="R32" s="2">
        <f>([actual_price]*[rating_count])</f>
        <v>153422490</v>
      </c>
      <c r="S32" s="10"/>
      <c r="T32" t="s">
        <v>2853</v>
      </c>
      <c r="U32" t="s">
        <v>2854</v>
      </c>
      <c r="V32" t="s">
        <v>2855</v>
      </c>
      <c r="W32" t="s">
        <v>2856</v>
      </c>
      <c r="X32" t="s">
        <v>2857</v>
      </c>
      <c r="Y32" t="s">
        <v>2858</v>
      </c>
      <c r="Z32" t="s">
        <v>2859</v>
      </c>
      <c r="AA32" t="s">
        <v>2860</v>
      </c>
    </row>
    <row r="33" spans="1:27">
      <c r="A33" t="s">
        <v>2841</v>
      </c>
      <c r="B33" t="s">
        <v>2842</v>
      </c>
      <c r="C33" t="s">
        <v>18</v>
      </c>
      <c r="D33" t="s">
        <v>12824</v>
      </c>
      <c r="E33" t="s">
        <v>12825</v>
      </c>
      <c r="F33" t="s">
        <v>12826</v>
      </c>
      <c r="G33" s="5">
        <f>(Table1[[#This Row],[actual_price]]-Table1[[#This Row],[discounted_price]])/Table1[[#This Row],[actual_price]]*100</f>
        <v>57.224606580829764</v>
      </c>
      <c r="H33" t="s">
        <v>12827</v>
      </c>
      <c r="I33" s="9">
        <v>299</v>
      </c>
      <c r="J33" s="9" t="str">
        <f t="shared" si="0"/>
        <v>₹200 - ₹500</v>
      </c>
      <c r="K33" s="9">
        <v>699</v>
      </c>
      <c r="L33" s="1">
        <v>0.56999999999999995</v>
      </c>
      <c r="M33" s="1" t="str">
        <f t="shared" si="1"/>
        <v>50% or More</v>
      </c>
      <c r="N33" s="13">
        <f t="shared" si="2"/>
        <v>5690.5042906574399</v>
      </c>
      <c r="O33">
        <v>3.9</v>
      </c>
      <c r="P33" s="2">
        <v>1454</v>
      </c>
      <c r="Q33" s="2">
        <f>[Average Rating]+(P33:P60/1000)</f>
        <v>5691.9582906574396</v>
      </c>
      <c r="R33" s="2">
        <f>([actual_price]*[rating_count])</f>
        <v>1016346</v>
      </c>
      <c r="S33" s="10"/>
      <c r="T33" t="s">
        <v>2843</v>
      </c>
      <c r="U33" t="s">
        <v>2844</v>
      </c>
      <c r="V33" t="s">
        <v>2845</v>
      </c>
      <c r="W33" t="s">
        <v>2846</v>
      </c>
      <c r="X33" t="s">
        <v>2847</v>
      </c>
      <c r="Y33" t="s">
        <v>2848</v>
      </c>
      <c r="Z33" t="s">
        <v>2849</v>
      </c>
      <c r="AA33" t="s">
        <v>2850</v>
      </c>
    </row>
    <row r="34" spans="1:27">
      <c r="A34" t="s">
        <v>2821</v>
      </c>
      <c r="B34" t="s">
        <v>2822</v>
      </c>
      <c r="C34" t="s">
        <v>129</v>
      </c>
      <c r="D34" t="s">
        <v>12831</v>
      </c>
      <c r="E34" t="s">
        <v>12832</v>
      </c>
      <c r="F34" t="s">
        <v>12833</v>
      </c>
      <c r="G34" s="5">
        <f>(Table1[[#This Row],[actual_price]]-Table1[[#This Row],[discounted_price]])/Table1[[#This Row],[actual_price]]*100</f>
        <v>50.083472454090149</v>
      </c>
      <c r="H34" t="s">
        <v>12827</v>
      </c>
      <c r="I34" s="9">
        <v>299</v>
      </c>
      <c r="J34" s="9" t="str">
        <f t="shared" si="0"/>
        <v>₹200 - ₹500</v>
      </c>
      <c r="K34" s="9">
        <v>599</v>
      </c>
      <c r="L34" s="1">
        <v>0.5</v>
      </c>
      <c r="M34" s="1" t="str">
        <f t="shared" si="1"/>
        <v>50% or More</v>
      </c>
      <c r="N34" s="13">
        <f t="shared" si="2"/>
        <v>5694.5625605536334</v>
      </c>
      <c r="O34">
        <v>4</v>
      </c>
      <c r="P34" s="2">
        <v>171</v>
      </c>
      <c r="Q34" s="2">
        <f>[Average Rating]+(P34:P61/1000)</f>
        <v>5694.7335605536337</v>
      </c>
      <c r="R34" s="2">
        <f>([actual_price]*[rating_count])</f>
        <v>102429</v>
      </c>
      <c r="S34" s="10"/>
      <c r="T34" t="s">
        <v>2823</v>
      </c>
      <c r="U34" t="s">
        <v>2824</v>
      </c>
      <c r="V34" t="s">
        <v>2825</v>
      </c>
      <c r="W34" t="s">
        <v>2826</v>
      </c>
      <c r="X34" t="s">
        <v>2827</v>
      </c>
      <c r="Y34" t="s">
        <v>2828</v>
      </c>
      <c r="Z34" t="s">
        <v>2829</v>
      </c>
      <c r="AA34" t="s">
        <v>2830</v>
      </c>
    </row>
    <row r="35" spans="1:27">
      <c r="A35" t="s">
        <v>2811</v>
      </c>
      <c r="B35" t="s">
        <v>2812</v>
      </c>
      <c r="C35" t="s">
        <v>462</v>
      </c>
      <c r="D35" t="s">
        <v>12831</v>
      </c>
      <c r="E35" t="s">
        <v>12832</v>
      </c>
      <c r="F35" t="s">
        <v>12833</v>
      </c>
      <c r="G35" s="5">
        <f>(Table1[[#This Row],[actual_price]]-Table1[[#This Row],[discounted_price]])/Table1[[#This Row],[actual_price]]*100</f>
        <v>60.120240480961925</v>
      </c>
      <c r="H35" t="s">
        <v>12836</v>
      </c>
      <c r="I35" s="9">
        <v>199</v>
      </c>
      <c r="J35" s="9" t="str">
        <f t="shared" si="0"/>
        <v>&lt;₹200</v>
      </c>
      <c r="K35" s="9">
        <v>499</v>
      </c>
      <c r="L35" s="1">
        <v>0.6</v>
      </c>
      <c r="M35" s="1" t="str">
        <f t="shared" si="1"/>
        <v>50% or More</v>
      </c>
      <c r="N35" s="13">
        <f t="shared" si="2"/>
        <v>5694.5157785467127</v>
      </c>
      <c r="O35">
        <v>3.8</v>
      </c>
      <c r="P35" s="2">
        <v>538</v>
      </c>
      <c r="Q35" s="2">
        <f>[Average Rating]+(P35:P62/1000)</f>
        <v>5695.0537785467122</v>
      </c>
      <c r="R35" s="2">
        <f>([actual_price]*[rating_count])</f>
        <v>268462</v>
      </c>
      <c r="S35" s="10"/>
      <c r="T35" t="s">
        <v>2813</v>
      </c>
      <c r="U35" t="s">
        <v>2814</v>
      </c>
      <c r="V35" t="s">
        <v>2815</v>
      </c>
      <c r="W35" t="s">
        <v>2816</v>
      </c>
      <c r="X35" t="s">
        <v>2817</v>
      </c>
      <c r="Y35" t="s">
        <v>2818</v>
      </c>
      <c r="Z35" t="s">
        <v>2819</v>
      </c>
      <c r="AA35" t="s">
        <v>2820</v>
      </c>
    </row>
    <row r="36" spans="1:27">
      <c r="A36" t="s">
        <v>2801</v>
      </c>
      <c r="B36" t="s">
        <v>2802</v>
      </c>
      <c r="C36" t="s">
        <v>462</v>
      </c>
      <c r="D36" t="s">
        <v>12831</v>
      </c>
      <c r="E36" t="s">
        <v>12832</v>
      </c>
      <c r="F36" t="s">
        <v>12833</v>
      </c>
      <c r="G36" s="5">
        <f>(Table1[[#This Row],[actual_price]]-Table1[[#This Row],[discounted_price]])/Table1[[#This Row],[actual_price]]*100</f>
        <v>54.351450483494503</v>
      </c>
      <c r="H36" t="s">
        <v>12836</v>
      </c>
      <c r="I36" s="9">
        <v>1369</v>
      </c>
      <c r="J36" s="9" t="str">
        <f t="shared" si="0"/>
        <v>&gt;₹500</v>
      </c>
      <c r="K36" s="9">
        <v>2999</v>
      </c>
      <c r="L36" s="1">
        <v>0.54</v>
      </c>
      <c r="M36" s="1" t="str">
        <f t="shared" si="1"/>
        <v>50% or More</v>
      </c>
      <c r="N36" s="13">
        <f t="shared" si="2"/>
        <v>5700.174256055363</v>
      </c>
      <c r="O36">
        <v>3.3</v>
      </c>
      <c r="P36" s="2">
        <v>227</v>
      </c>
      <c r="Q36" s="2">
        <f>[Average Rating]+(P36:P63/1000)</f>
        <v>5700.4012560553629</v>
      </c>
      <c r="R36" s="2">
        <f>([actual_price]*[rating_count])</f>
        <v>680773</v>
      </c>
      <c r="S36" s="10"/>
      <c r="T36" t="s">
        <v>2803</v>
      </c>
      <c r="U36" t="s">
        <v>2804</v>
      </c>
      <c r="V36" t="s">
        <v>2805</v>
      </c>
      <c r="W36" t="s">
        <v>2806</v>
      </c>
      <c r="X36" t="s">
        <v>2807</v>
      </c>
      <c r="Y36" t="s">
        <v>2808</v>
      </c>
      <c r="Z36" t="s">
        <v>2809</v>
      </c>
      <c r="AA36" t="s">
        <v>2810</v>
      </c>
    </row>
    <row r="37" spans="1:27">
      <c r="A37" t="s">
        <v>2792</v>
      </c>
      <c r="B37" t="s">
        <v>2793</v>
      </c>
      <c r="C37" t="s">
        <v>462</v>
      </c>
      <c r="D37" t="s">
        <v>12831</v>
      </c>
      <c r="E37" t="s">
        <v>12832</v>
      </c>
      <c r="F37" t="s">
        <v>12833</v>
      </c>
      <c r="G37" s="5">
        <f>(Table1[[#This Row],[actual_price]]-Table1[[#This Row],[discounted_price]])/Table1[[#This Row],[actual_price]]*100</f>
        <v>38.095238095238095</v>
      </c>
      <c r="H37" t="s">
        <v>12836</v>
      </c>
      <c r="I37" s="9">
        <v>247</v>
      </c>
      <c r="J37" s="9" t="str">
        <f t="shared" si="0"/>
        <v>₹200 - ₹500</v>
      </c>
      <c r="K37" s="9">
        <v>399</v>
      </c>
      <c r="L37" s="1">
        <v>0.38</v>
      </c>
      <c r="M37" s="1" t="str">
        <f t="shared" si="1"/>
        <v>&lt;50%</v>
      </c>
      <c r="N37" s="13">
        <f t="shared" si="2"/>
        <v>5719.4159861591697</v>
      </c>
      <c r="O37">
        <v>3.9</v>
      </c>
      <c r="P37" s="2">
        <v>200</v>
      </c>
      <c r="Q37" s="2">
        <f>[Average Rating]+(P37:P64/1000)</f>
        <v>5719.6159861591696</v>
      </c>
      <c r="R37" s="2">
        <f>([actual_price]*[rating_count])</f>
        <v>79800</v>
      </c>
      <c r="S37" s="10"/>
      <c r="T37" t="s">
        <v>2794</v>
      </c>
      <c r="U37" t="s">
        <v>2795</v>
      </c>
      <c r="V37" t="s">
        <v>2796</v>
      </c>
      <c r="W37" t="s">
        <v>2797</v>
      </c>
      <c r="X37" t="s">
        <v>2798</v>
      </c>
      <c r="Y37" t="s">
        <v>12783</v>
      </c>
      <c r="Z37" t="s">
        <v>2799</v>
      </c>
      <c r="AA37" t="s">
        <v>2800</v>
      </c>
    </row>
    <row r="38" spans="1:27">
      <c r="A38" t="s">
        <v>2782</v>
      </c>
      <c r="B38" t="s">
        <v>2783</v>
      </c>
      <c r="C38" t="s">
        <v>18</v>
      </c>
      <c r="D38" t="s">
        <v>12824</v>
      </c>
      <c r="E38" t="s">
        <v>12825</v>
      </c>
      <c r="F38" t="s">
        <v>12826</v>
      </c>
      <c r="G38" s="5">
        <f>(Table1[[#This Row],[actual_price]]-Table1[[#This Row],[discounted_price]])/Table1[[#This Row],[actual_price]]*100</f>
        <v>62.578222778473091</v>
      </c>
      <c r="H38" t="s">
        <v>12827</v>
      </c>
      <c r="I38" s="9">
        <v>299</v>
      </c>
      <c r="J38" s="9" t="str">
        <f t="shared" si="0"/>
        <v>₹200 - ₹500</v>
      </c>
      <c r="K38" s="9">
        <v>799</v>
      </c>
      <c r="L38" s="1">
        <v>0.63</v>
      </c>
      <c r="M38" s="1" t="str">
        <f t="shared" si="1"/>
        <v>50% or More</v>
      </c>
      <c r="N38" s="13">
        <f t="shared" si="2"/>
        <v>5726.5968858131491</v>
      </c>
      <c r="O38">
        <v>4</v>
      </c>
      <c r="P38" s="2">
        <v>151</v>
      </c>
      <c r="Q38" s="2">
        <f>[Average Rating]+(P38:P65/1000)</f>
        <v>5726.747885813149</v>
      </c>
      <c r="R38" s="2">
        <f>([actual_price]*[rating_count])</f>
        <v>120649</v>
      </c>
      <c r="S38" s="10"/>
      <c r="T38" t="s">
        <v>2784</v>
      </c>
      <c r="U38" t="s">
        <v>2785</v>
      </c>
      <c r="V38" t="s">
        <v>2786</v>
      </c>
      <c r="W38" t="s">
        <v>2787</v>
      </c>
      <c r="X38" t="s">
        <v>2788</v>
      </c>
      <c r="Y38" t="s">
        <v>2789</v>
      </c>
      <c r="Z38" t="s">
        <v>2790</v>
      </c>
      <c r="AA38" t="s">
        <v>2791</v>
      </c>
    </row>
    <row r="39" spans="1:27">
      <c r="A39" t="s">
        <v>3380</v>
      </c>
      <c r="B39" t="s">
        <v>3381</v>
      </c>
      <c r="C39" t="s">
        <v>3066</v>
      </c>
      <c r="D39" t="s">
        <v>12831</v>
      </c>
      <c r="E39" t="s">
        <v>12862</v>
      </c>
      <c r="F39" t="s">
        <v>12863</v>
      </c>
      <c r="G39" s="5">
        <f>(Table1[[#This Row],[actual_price]]-Table1[[#This Row],[discounted_price]])/Table1[[#This Row],[actual_price]]*100</f>
        <v>42.918454935622321</v>
      </c>
      <c r="H39" t="s">
        <v>12864</v>
      </c>
      <c r="I39" s="9">
        <v>399</v>
      </c>
      <c r="J39" s="9" t="str">
        <f t="shared" si="0"/>
        <v>₹200 - ₹500</v>
      </c>
      <c r="K39" s="9">
        <v>699</v>
      </c>
      <c r="L39" s="1">
        <v>0.43</v>
      </c>
      <c r="M39" s="1" t="str">
        <f t="shared" si="1"/>
        <v>&lt;50%</v>
      </c>
      <c r="N39" s="13">
        <f t="shared" si="2"/>
        <v>5790.0010380622834</v>
      </c>
      <c r="O39">
        <v>4</v>
      </c>
      <c r="P39" s="2">
        <v>37817</v>
      </c>
      <c r="Q39" s="2">
        <f>[Average Rating]+(P39:P66/1000)</f>
        <v>5827.8180380622834</v>
      </c>
      <c r="R39" s="2">
        <f>([actual_price]*[rating_count])</f>
        <v>26434083</v>
      </c>
      <c r="S39" s="10"/>
      <c r="T39" t="s">
        <v>3382</v>
      </c>
      <c r="U39" t="s">
        <v>3383</v>
      </c>
      <c r="V39" t="s">
        <v>3384</v>
      </c>
      <c r="W39" t="s">
        <v>3385</v>
      </c>
      <c r="X39" t="s">
        <v>3386</v>
      </c>
      <c r="Y39" t="s">
        <v>3387</v>
      </c>
      <c r="Z39" t="s">
        <v>3388</v>
      </c>
      <c r="AA39" t="s">
        <v>3389</v>
      </c>
    </row>
    <row r="40" spans="1:27">
      <c r="A40" t="s">
        <v>3370</v>
      </c>
      <c r="B40" t="s">
        <v>3371</v>
      </c>
      <c r="C40" t="s">
        <v>3162</v>
      </c>
      <c r="D40" t="s">
        <v>12831</v>
      </c>
      <c r="E40" t="s">
        <v>12854</v>
      </c>
      <c r="F40" t="s">
        <v>12855</v>
      </c>
      <c r="G40" s="5">
        <f>(Table1[[#This Row],[actual_price]]-Table1[[#This Row],[discounted_price]])/Table1[[#This Row],[actual_price]]*100</f>
        <v>36.72748675691583</v>
      </c>
      <c r="H40" t="s">
        <v>12856</v>
      </c>
      <c r="I40" s="9">
        <v>1075</v>
      </c>
      <c r="J40" s="9" t="str">
        <f t="shared" si="0"/>
        <v>&gt;₹500</v>
      </c>
      <c r="K40" s="9">
        <v>1699</v>
      </c>
      <c r="L40" s="1">
        <v>0.37</v>
      </c>
      <c r="M40" s="1" t="str">
        <f t="shared" si="1"/>
        <v>&lt;50%</v>
      </c>
      <c r="N40" s="13">
        <f t="shared" si="2"/>
        <v>5774.0570934256057</v>
      </c>
      <c r="O40">
        <v>4.4000000000000004</v>
      </c>
      <c r="P40" s="2">
        <v>7462</v>
      </c>
      <c r="Q40" s="2">
        <f>[Average Rating]+(P40:P67/1000)</f>
        <v>5781.5190934256061</v>
      </c>
      <c r="R40" s="2">
        <f>([actual_price]*[rating_count])</f>
        <v>12677938</v>
      </c>
      <c r="S40" s="10"/>
      <c r="T40" t="s">
        <v>3372</v>
      </c>
      <c r="U40" t="s">
        <v>3373</v>
      </c>
      <c r="V40" t="s">
        <v>3374</v>
      </c>
      <c r="W40" t="s">
        <v>3375</v>
      </c>
      <c r="X40" t="s">
        <v>3376</v>
      </c>
      <c r="Y40" t="s">
        <v>3377</v>
      </c>
      <c r="Z40" t="s">
        <v>3378</v>
      </c>
      <c r="AA40" t="s">
        <v>3379</v>
      </c>
    </row>
    <row r="41" spans="1:27">
      <c r="A41" t="s">
        <v>3390</v>
      </c>
      <c r="B41" t="s">
        <v>3391</v>
      </c>
      <c r="C41" t="s">
        <v>2948</v>
      </c>
      <c r="D41" t="s">
        <v>12831</v>
      </c>
      <c r="E41" t="s">
        <v>12852</v>
      </c>
      <c r="F41" t="s">
        <v>12853</v>
      </c>
      <c r="G41" s="5">
        <f>(Table1[[#This Row],[actual_price]]-Table1[[#This Row],[discounted_price]])/Table1[[#This Row],[actual_price]]*100</f>
        <v>49.899749373433586</v>
      </c>
      <c r="H41"/>
      <c r="I41" s="9">
        <v>1999</v>
      </c>
      <c r="J41" s="9" t="str">
        <f t="shared" si="0"/>
        <v>&gt;₹500</v>
      </c>
      <c r="K41" s="9">
        <v>3990</v>
      </c>
      <c r="L41" s="1">
        <v>0.5</v>
      </c>
      <c r="M41" s="1" t="str">
        <f t="shared" si="1"/>
        <v>50% or More</v>
      </c>
      <c r="N41" s="13">
        <f t="shared" si="2"/>
        <v>5772.9011072664362</v>
      </c>
      <c r="O41">
        <v>4</v>
      </c>
      <c r="P41" s="2">
        <v>30254</v>
      </c>
      <c r="Q41" s="2">
        <f>[Average Rating]+(P41:P68/1000)</f>
        <v>5803.1551072664361</v>
      </c>
      <c r="R41" s="2">
        <f>([actual_price]*[rating_count])</f>
        <v>120713460</v>
      </c>
      <c r="S41" s="10"/>
      <c r="T41" t="s">
        <v>3392</v>
      </c>
      <c r="U41" t="s">
        <v>3174</v>
      </c>
      <c r="V41" t="s">
        <v>3175</v>
      </c>
      <c r="W41" t="s">
        <v>3176</v>
      </c>
      <c r="X41" t="s">
        <v>3177</v>
      </c>
      <c r="Y41" t="s">
        <v>3178</v>
      </c>
      <c r="Z41" t="s">
        <v>3393</v>
      </c>
      <c r="AA41" t="s">
        <v>3394</v>
      </c>
    </row>
    <row r="42" spans="1:27">
      <c r="A42" t="s">
        <v>3395</v>
      </c>
      <c r="B42" t="s">
        <v>3396</v>
      </c>
      <c r="C42" t="s">
        <v>2948</v>
      </c>
      <c r="D42" t="s">
        <v>12831</v>
      </c>
      <c r="E42" t="s">
        <v>12852</v>
      </c>
      <c r="F42" t="s">
        <v>12853</v>
      </c>
      <c r="G42" s="5">
        <f>(Table1[[#This Row],[actual_price]]-Table1[[#This Row],[discounted_price]])/Table1[[#This Row],[actual_price]]*100</f>
        <v>74.981226533166449</v>
      </c>
      <c r="H42"/>
      <c r="I42" s="9">
        <v>1999</v>
      </c>
      <c r="J42" s="9" t="str">
        <f t="shared" si="0"/>
        <v>&gt;₹500</v>
      </c>
      <c r="K42" s="9">
        <v>7990</v>
      </c>
      <c r="L42" s="1">
        <v>0.75</v>
      </c>
      <c r="M42" s="1" t="str">
        <f t="shared" si="1"/>
        <v>50% or More</v>
      </c>
      <c r="N42" s="13">
        <f t="shared" si="2"/>
        <v>5775.2970242214533</v>
      </c>
      <c r="O42">
        <v>3.8</v>
      </c>
      <c r="P42" s="2">
        <v>17831</v>
      </c>
      <c r="Q42" s="2">
        <f>[Average Rating]+(P42:P69/1000)</f>
        <v>5793.1280242214534</v>
      </c>
      <c r="R42" s="2">
        <f>([actual_price]*[rating_count])</f>
        <v>142469690</v>
      </c>
      <c r="S42" s="10"/>
      <c r="T42" t="s">
        <v>2969</v>
      </c>
      <c r="U42" t="s">
        <v>2970</v>
      </c>
      <c r="V42" t="s">
        <v>2971</v>
      </c>
      <c r="W42" t="s">
        <v>2972</v>
      </c>
      <c r="X42" t="s">
        <v>2973</v>
      </c>
      <c r="Y42" t="s">
        <v>2974</v>
      </c>
      <c r="Z42" t="s">
        <v>3397</v>
      </c>
      <c r="AA42" t="s">
        <v>3398</v>
      </c>
    </row>
    <row r="43" spans="1:27">
      <c r="A43" t="s">
        <v>3399</v>
      </c>
      <c r="B43" t="s">
        <v>3400</v>
      </c>
      <c r="C43" t="s">
        <v>2990</v>
      </c>
      <c r="D43" t="s">
        <v>12831</v>
      </c>
      <c r="E43" t="s">
        <v>12854</v>
      </c>
      <c r="F43" t="s">
        <v>12857</v>
      </c>
      <c r="G43" s="5">
        <f>(Table1[[#This Row],[actual_price]]-Table1[[#This Row],[discounted_price]])/Table1[[#This Row],[actual_price]]*100</f>
        <v>17.143346952770081</v>
      </c>
      <c r="H43" t="s">
        <v>12858</v>
      </c>
      <c r="I43" s="9">
        <v>28999</v>
      </c>
      <c r="J43" s="9" t="str">
        <f t="shared" si="0"/>
        <v>&gt;₹500</v>
      </c>
      <c r="K43" s="9">
        <v>34999</v>
      </c>
      <c r="L43" s="1">
        <v>0.17</v>
      </c>
      <c r="M43" s="1" t="str">
        <f t="shared" si="1"/>
        <v>&lt;50%</v>
      </c>
      <c r="N43" s="13">
        <f t="shared" si="2"/>
        <v>5798.1202768166086</v>
      </c>
      <c r="O43">
        <v>4.4000000000000004</v>
      </c>
      <c r="P43" s="2">
        <v>20311</v>
      </c>
      <c r="Q43" s="2">
        <f>[Average Rating]+(P43:P70/1000)</f>
        <v>5818.4312768166083</v>
      </c>
      <c r="R43" s="2">
        <f>([actual_price]*[rating_count])</f>
        <v>710864689</v>
      </c>
      <c r="S43" s="10"/>
      <c r="T43" t="s">
        <v>3401</v>
      </c>
      <c r="U43" t="s">
        <v>3402</v>
      </c>
      <c r="V43" t="s">
        <v>3403</v>
      </c>
      <c r="W43" t="s">
        <v>3404</v>
      </c>
      <c r="X43" t="s">
        <v>3405</v>
      </c>
      <c r="Y43" t="s">
        <v>3406</v>
      </c>
      <c r="Z43" t="s">
        <v>3407</v>
      </c>
      <c r="AA43" t="s">
        <v>3408</v>
      </c>
    </row>
    <row r="44" spans="1:27">
      <c r="A44" t="s">
        <v>2772</v>
      </c>
      <c r="B44" t="s">
        <v>2773</v>
      </c>
      <c r="C44" t="s">
        <v>462</v>
      </c>
      <c r="D44" t="s">
        <v>12831</v>
      </c>
      <c r="E44" t="s">
        <v>12832</v>
      </c>
      <c r="F44" t="s">
        <v>12833</v>
      </c>
      <c r="G44" s="5">
        <f>(Table1[[#This Row],[actual_price]]-Table1[[#This Row],[discounted_price]])/Table1[[#This Row],[actual_price]]*100</f>
        <v>59</v>
      </c>
      <c r="H44" t="s">
        <v>12836</v>
      </c>
      <c r="I44" s="9">
        <v>246</v>
      </c>
      <c r="J44" s="9" t="str">
        <f t="shared" si="0"/>
        <v>₹200 - ₹500</v>
      </c>
      <c r="K44" s="9">
        <v>600</v>
      </c>
      <c r="L44" s="1">
        <v>0.59</v>
      </c>
      <c r="M44" s="1" t="str">
        <f t="shared" si="1"/>
        <v>50% or More</v>
      </c>
      <c r="N44" s="13">
        <f t="shared" si="2"/>
        <v>5802.8445674740487</v>
      </c>
      <c r="O44">
        <v>4.2</v>
      </c>
      <c r="P44" s="2">
        <v>143</v>
      </c>
      <c r="Q44" s="2">
        <f>[Average Rating]+(P44:P71/1000)</f>
        <v>5802.9875674740488</v>
      </c>
      <c r="R44" s="2">
        <f>([actual_price]*[rating_count])</f>
        <v>85800</v>
      </c>
      <c r="S44" s="10"/>
      <c r="T44" t="s">
        <v>2774</v>
      </c>
      <c r="U44" t="s">
        <v>2775</v>
      </c>
      <c r="V44" t="s">
        <v>2776</v>
      </c>
      <c r="W44" t="s">
        <v>2777</v>
      </c>
      <c r="X44" t="s">
        <v>2778</v>
      </c>
      <c r="Y44" t="s">
        <v>2779</v>
      </c>
      <c r="Z44" t="s">
        <v>2780</v>
      </c>
      <c r="AA44" t="s">
        <v>2781</v>
      </c>
    </row>
    <row r="45" spans="1:27">
      <c r="A45" t="s">
        <v>3409</v>
      </c>
      <c r="B45" t="s">
        <v>3410</v>
      </c>
      <c r="C45" t="s">
        <v>2948</v>
      </c>
      <c r="D45" t="s">
        <v>12831</v>
      </c>
      <c r="E45" t="s">
        <v>12852</v>
      </c>
      <c r="F45" t="s">
        <v>12853</v>
      </c>
      <c r="G45" s="5">
        <f>(Table1[[#This Row],[actual_price]]-Table1[[#This Row],[discounted_price]])/Table1[[#This Row],[actual_price]]*100</f>
        <v>71.226533166458069</v>
      </c>
      <c r="H45"/>
      <c r="I45" s="9">
        <v>2299</v>
      </c>
      <c r="J45" s="9" t="str">
        <f t="shared" si="0"/>
        <v>&gt;₹500</v>
      </c>
      <c r="K45" s="9">
        <v>7990</v>
      </c>
      <c r="L45" s="1">
        <v>0.71</v>
      </c>
      <c r="M45" s="1" t="str">
        <f t="shared" si="1"/>
        <v>50% or More</v>
      </c>
      <c r="N45" s="13">
        <f t="shared" si="2"/>
        <v>5813.3301730103803</v>
      </c>
      <c r="O45">
        <v>4.2</v>
      </c>
      <c r="P45" s="2">
        <v>69622</v>
      </c>
      <c r="Q45" s="2">
        <f>[Average Rating]+(P45:P72/1000)</f>
        <v>5882.9521730103806</v>
      </c>
      <c r="R45" s="2">
        <f>([actual_price]*[rating_count])</f>
        <v>556279780</v>
      </c>
      <c r="S45" s="10"/>
      <c r="T45" t="s">
        <v>3411</v>
      </c>
      <c r="U45" t="s">
        <v>3412</v>
      </c>
      <c r="V45" t="s">
        <v>3413</v>
      </c>
      <c r="W45" t="s">
        <v>3414</v>
      </c>
      <c r="X45" t="s">
        <v>3415</v>
      </c>
      <c r="Y45" t="s">
        <v>3416</v>
      </c>
      <c r="Z45" t="s">
        <v>3417</v>
      </c>
      <c r="AA45" t="s">
        <v>3418</v>
      </c>
    </row>
    <row r="46" spans="1:27">
      <c r="A46" t="s">
        <v>3126</v>
      </c>
      <c r="B46" t="s">
        <v>3127</v>
      </c>
      <c r="C46" t="s">
        <v>3024</v>
      </c>
      <c r="D46" t="s">
        <v>12831</v>
      </c>
      <c r="E46" t="s">
        <v>12833</v>
      </c>
      <c r="F46" t="s">
        <v>12859</v>
      </c>
      <c r="G46" s="5">
        <f>(Table1[[#This Row],[actual_price]]-Table1[[#This Row],[discounted_price]])/Table1[[#This Row],[actual_price]]*100</f>
        <v>46.722222222222221</v>
      </c>
      <c r="H46" t="s">
        <v>12860</v>
      </c>
      <c r="I46" s="9">
        <v>959</v>
      </c>
      <c r="J46" s="9" t="str">
        <f t="shared" si="0"/>
        <v>&gt;₹500</v>
      </c>
      <c r="K46" s="9">
        <v>1800</v>
      </c>
      <c r="L46" s="1">
        <v>0.47</v>
      </c>
      <c r="M46" s="1" t="str">
        <f t="shared" si="1"/>
        <v>&lt;50%</v>
      </c>
      <c r="N46" s="13">
        <f t="shared" si="2"/>
        <v>5765.2913494809691</v>
      </c>
      <c r="O46">
        <v>4.4000000000000004</v>
      </c>
      <c r="P46" s="2">
        <v>67259</v>
      </c>
      <c r="Q46" s="2">
        <f>[Average Rating]+(P46:P73/1000)</f>
        <v>5832.5503494809691</v>
      </c>
      <c r="R46" s="2">
        <f>([actual_price]*[rating_count])</f>
        <v>121066200</v>
      </c>
      <c r="S46" s="10"/>
      <c r="T46" t="s">
        <v>3025</v>
      </c>
      <c r="U46" t="s">
        <v>3026</v>
      </c>
      <c r="V46" t="s">
        <v>3027</v>
      </c>
      <c r="W46" t="s">
        <v>3028</v>
      </c>
      <c r="X46" t="s">
        <v>3029</v>
      </c>
      <c r="Y46" t="s">
        <v>3030</v>
      </c>
      <c r="Z46" t="s">
        <v>3128</v>
      </c>
      <c r="AA46" t="s">
        <v>3129</v>
      </c>
    </row>
    <row r="47" spans="1:27">
      <c r="A47" t="s">
        <v>3555</v>
      </c>
      <c r="B47" t="s">
        <v>3556</v>
      </c>
      <c r="C47" t="s">
        <v>3045</v>
      </c>
      <c r="D47" t="s">
        <v>12831</v>
      </c>
      <c r="E47" t="s">
        <v>12854</v>
      </c>
      <c r="F47" t="s">
        <v>12857</v>
      </c>
      <c r="G47" s="5">
        <f>(Table1[[#This Row],[actual_price]]-Table1[[#This Row],[discounted_price]])/Table1[[#This Row],[actual_price]]*100</f>
        <v>18.761726078799249</v>
      </c>
      <c r="H47" t="s">
        <v>12861</v>
      </c>
      <c r="I47" s="9">
        <v>1299</v>
      </c>
      <c r="J47" s="9" t="str">
        <f t="shared" si="0"/>
        <v>&gt;₹500</v>
      </c>
      <c r="K47" s="9">
        <v>1599</v>
      </c>
      <c r="L47" s="1">
        <v>0.19</v>
      </c>
      <c r="M47" s="1" t="str">
        <f t="shared" si="1"/>
        <v>&lt;50%</v>
      </c>
      <c r="N47" s="13">
        <f t="shared" si="2"/>
        <v>5739.5464359861589</v>
      </c>
      <c r="O47">
        <v>4</v>
      </c>
      <c r="P47" s="2">
        <v>128311</v>
      </c>
      <c r="Q47" s="2">
        <f>[Average Rating]+(P47:P74/1000)</f>
        <v>5867.8574359861586</v>
      </c>
      <c r="R47" s="2">
        <f>([actual_price]*[rating_count])</f>
        <v>205169289</v>
      </c>
      <c r="S47" s="10"/>
      <c r="T47" t="s">
        <v>3046</v>
      </c>
      <c r="U47" t="s">
        <v>3047</v>
      </c>
      <c r="V47" t="s">
        <v>3048</v>
      </c>
      <c r="W47" t="s">
        <v>3049</v>
      </c>
      <c r="X47" t="s">
        <v>3050</v>
      </c>
      <c r="Y47" t="s">
        <v>3051</v>
      </c>
      <c r="Z47" t="s">
        <v>3557</v>
      </c>
      <c r="AA47" t="s">
        <v>3558</v>
      </c>
    </row>
    <row r="48" spans="1:27">
      <c r="A48" t="s">
        <v>2762</v>
      </c>
      <c r="B48" t="s">
        <v>2763</v>
      </c>
      <c r="C48" t="s">
        <v>18</v>
      </c>
      <c r="D48" t="s">
        <v>12824</v>
      </c>
      <c r="E48" t="s">
        <v>12825</v>
      </c>
      <c r="F48" t="s">
        <v>12826</v>
      </c>
      <c r="G48" s="5">
        <f>(Table1[[#This Row],[actual_price]]-Table1[[#This Row],[discounted_price]])/Table1[[#This Row],[actual_price]]*100</f>
        <v>61.061061061061061</v>
      </c>
      <c r="H48" t="s">
        <v>12827</v>
      </c>
      <c r="I48" s="9">
        <v>389</v>
      </c>
      <c r="J48" s="9" t="str">
        <f t="shared" si="0"/>
        <v>₹200 - ₹500</v>
      </c>
      <c r="K48" s="9">
        <v>999</v>
      </c>
      <c r="L48" s="1">
        <v>0.61</v>
      </c>
      <c r="M48" s="1" t="str">
        <f t="shared" si="1"/>
        <v>50% or More</v>
      </c>
      <c r="N48" s="13">
        <f t="shared" si="2"/>
        <v>5658.9345328719728</v>
      </c>
      <c r="O48">
        <v>4.3</v>
      </c>
      <c r="P48" s="2">
        <v>838</v>
      </c>
      <c r="Q48" s="2">
        <f>[Average Rating]+(P48:P75/1000)</f>
        <v>5659.7725328719725</v>
      </c>
      <c r="R48" s="2">
        <f>([actual_price]*[rating_count])</f>
        <v>837162</v>
      </c>
      <c r="S48" s="10"/>
      <c r="T48" t="s">
        <v>2764</v>
      </c>
      <c r="U48" t="s">
        <v>2765</v>
      </c>
      <c r="V48" t="s">
        <v>2766</v>
      </c>
      <c r="W48" t="s">
        <v>2767</v>
      </c>
      <c r="X48" t="s">
        <v>2768</v>
      </c>
      <c r="Y48" t="s">
        <v>2769</v>
      </c>
      <c r="Z48" t="s">
        <v>2770</v>
      </c>
      <c r="AA48" t="s">
        <v>2771</v>
      </c>
    </row>
    <row r="49" spans="1:27">
      <c r="A49" t="s">
        <v>2752</v>
      </c>
      <c r="B49" t="s">
        <v>2753</v>
      </c>
      <c r="C49" t="s">
        <v>18</v>
      </c>
      <c r="D49" t="s">
        <v>12824</v>
      </c>
      <c r="E49" t="s">
        <v>12825</v>
      </c>
      <c r="F49" t="s">
        <v>12826</v>
      </c>
      <c r="G49" s="5">
        <f>(Table1[[#This Row],[actual_price]]-Table1[[#This Row],[discounted_price]])/Table1[[#This Row],[actual_price]]*100</f>
        <v>78.464106844741238</v>
      </c>
      <c r="H49" t="s">
        <v>12827</v>
      </c>
      <c r="I49" s="9">
        <v>129</v>
      </c>
      <c r="J49" s="9" t="str">
        <f t="shared" si="0"/>
        <v>&lt;₹200</v>
      </c>
      <c r="K49" s="9">
        <v>599</v>
      </c>
      <c r="L49" s="1">
        <v>0.78</v>
      </c>
      <c r="M49" s="1" t="str">
        <f t="shared" si="1"/>
        <v>50% or More</v>
      </c>
      <c r="N49" s="13">
        <f t="shared" si="2"/>
        <v>5664.9316955017302</v>
      </c>
      <c r="O49">
        <v>4.0999999999999996</v>
      </c>
      <c r="P49" s="2">
        <v>265</v>
      </c>
      <c r="Q49" s="2">
        <f>[Average Rating]+(P49:P76/1000)</f>
        <v>5665.1966955017306</v>
      </c>
      <c r="R49" s="2">
        <f>([actual_price]*[rating_count])</f>
        <v>158735</v>
      </c>
      <c r="S49" s="10"/>
      <c r="T49" t="s">
        <v>2754</v>
      </c>
      <c r="U49" t="s">
        <v>2755</v>
      </c>
      <c r="V49" t="s">
        <v>2756</v>
      </c>
      <c r="W49" t="s">
        <v>2757</v>
      </c>
      <c r="X49" t="s">
        <v>2758</v>
      </c>
      <c r="Y49" t="s">
        <v>2759</v>
      </c>
      <c r="Z49" t="s">
        <v>2760</v>
      </c>
      <c r="AA49" t="s">
        <v>2761</v>
      </c>
    </row>
    <row r="50" spans="1:27">
      <c r="A50" t="s">
        <v>3248</v>
      </c>
      <c r="B50" t="s">
        <v>3249</v>
      </c>
      <c r="C50" t="s">
        <v>2990</v>
      </c>
      <c r="D50" t="s">
        <v>12831</v>
      </c>
      <c r="E50" t="s">
        <v>12854</v>
      </c>
      <c r="F50" t="s">
        <v>12857</v>
      </c>
      <c r="G50" s="5">
        <f>(Table1[[#This Row],[actual_price]]-Table1[[#This Row],[discounted_price]])/Table1[[#This Row],[actual_price]]*100</f>
        <v>22.729339030820984</v>
      </c>
      <c r="H50" t="s">
        <v>12858</v>
      </c>
      <c r="I50" s="9">
        <v>8499</v>
      </c>
      <c r="J50" s="9" t="str">
        <f t="shared" si="0"/>
        <v>&gt;₹500</v>
      </c>
      <c r="K50" s="9">
        <v>10999</v>
      </c>
      <c r="L50" s="1">
        <v>0.23</v>
      </c>
      <c r="M50" s="1" t="str">
        <f t="shared" si="1"/>
        <v>&lt;50%</v>
      </c>
      <c r="N50" s="13">
        <f t="shared" si="2"/>
        <v>5667.0783391003461</v>
      </c>
      <c r="O50">
        <v>4.0999999999999996</v>
      </c>
      <c r="P50" s="2">
        <v>313836</v>
      </c>
      <c r="Q50" s="2">
        <f>[Average Rating]+(P50:P77/1000)</f>
        <v>5980.9143391003463</v>
      </c>
      <c r="R50" s="2">
        <f>([actual_price]*[rating_count])</f>
        <v>3451882164</v>
      </c>
      <c r="S50" s="10"/>
      <c r="T50" t="s">
        <v>3250</v>
      </c>
      <c r="U50" t="s">
        <v>3251</v>
      </c>
      <c r="V50" t="s">
        <v>3252</v>
      </c>
      <c r="W50" t="s">
        <v>3253</v>
      </c>
      <c r="X50" t="s">
        <v>3254</v>
      </c>
      <c r="Y50" t="s">
        <v>3255</v>
      </c>
      <c r="Z50" t="s">
        <v>3256</v>
      </c>
      <c r="AA50" t="s">
        <v>3257</v>
      </c>
    </row>
    <row r="51" spans="1:27">
      <c r="A51" t="s">
        <v>3144</v>
      </c>
      <c r="B51" t="s">
        <v>3145</v>
      </c>
      <c r="C51" t="s">
        <v>2979</v>
      </c>
      <c r="D51" t="s">
        <v>12831</v>
      </c>
      <c r="E51" t="s">
        <v>12854</v>
      </c>
      <c r="F51" t="s">
        <v>12855</v>
      </c>
      <c r="G51" s="5">
        <f>(Table1[[#This Row],[actual_price]]-Table1[[#This Row],[discounted_price]])/Table1[[#This Row],[actual_price]]*100</f>
        <v>47.748976807639835</v>
      </c>
      <c r="H51" t="s">
        <v>12856</v>
      </c>
      <c r="I51" s="9">
        <v>1149</v>
      </c>
      <c r="J51" s="9" t="str">
        <f t="shared" si="0"/>
        <v>&gt;₹500</v>
      </c>
      <c r="K51" s="9">
        <v>2199</v>
      </c>
      <c r="L51" s="1">
        <v>0.48</v>
      </c>
      <c r="M51" s="1" t="str">
        <f t="shared" si="1"/>
        <v>&lt;50%</v>
      </c>
      <c r="N51" s="13">
        <f t="shared" si="2"/>
        <v>5525.9209688581313</v>
      </c>
      <c r="O51">
        <v>4.3</v>
      </c>
      <c r="P51" s="2">
        <v>178912</v>
      </c>
      <c r="Q51" s="2">
        <f>[Average Rating]+(P51:P78/1000)</f>
        <v>5704.8329688581316</v>
      </c>
      <c r="R51" s="2">
        <f>([actual_price]*[rating_count])</f>
        <v>393427488</v>
      </c>
      <c r="S51" s="10"/>
      <c r="T51" t="s">
        <v>3146</v>
      </c>
      <c r="U51" t="s">
        <v>2981</v>
      </c>
      <c r="V51" t="s">
        <v>2982</v>
      </c>
      <c r="W51" t="s">
        <v>2983</v>
      </c>
      <c r="X51" t="s">
        <v>2984</v>
      </c>
      <c r="Y51" t="s">
        <v>2985</v>
      </c>
      <c r="Z51" t="s">
        <v>3147</v>
      </c>
      <c r="AA51" t="s">
        <v>3148</v>
      </c>
    </row>
    <row r="52" spans="1:27">
      <c r="A52" t="s">
        <v>3429</v>
      </c>
      <c r="B52" t="s">
        <v>3430</v>
      </c>
      <c r="C52" t="s">
        <v>3024</v>
      </c>
      <c r="D52" t="s">
        <v>12831</v>
      </c>
      <c r="E52" t="s">
        <v>12833</v>
      </c>
      <c r="F52" t="s">
        <v>12859</v>
      </c>
      <c r="G52" s="5">
        <f>(Table1[[#This Row],[actual_price]]-Table1[[#This Row],[discounted_price]])/Table1[[#This Row],[actual_price]]*100</f>
        <v>71.267816954238555</v>
      </c>
      <c r="H52" t="s">
        <v>12860</v>
      </c>
      <c r="I52" s="9">
        <v>1149</v>
      </c>
      <c r="J52" s="9" t="str">
        <f t="shared" si="0"/>
        <v>&gt;₹500</v>
      </c>
      <c r="K52" s="9">
        <v>3999</v>
      </c>
      <c r="L52" s="1">
        <v>0.71</v>
      </c>
      <c r="M52" s="1" t="str">
        <f t="shared" si="1"/>
        <v>50% or More</v>
      </c>
      <c r="N52" s="13">
        <f t="shared" si="2"/>
        <v>5513.9937024221454</v>
      </c>
      <c r="O52">
        <v>4.3</v>
      </c>
      <c r="P52" s="2">
        <v>140036</v>
      </c>
      <c r="Q52" s="2">
        <f>[Average Rating]+(P52:P79/1000)</f>
        <v>5654.0297024221454</v>
      </c>
      <c r="R52" s="2">
        <f>([actual_price]*[rating_count])</f>
        <v>560003964</v>
      </c>
      <c r="S52" s="10"/>
      <c r="T52" t="s">
        <v>3431</v>
      </c>
      <c r="U52" t="s">
        <v>3432</v>
      </c>
      <c r="V52" t="s">
        <v>3433</v>
      </c>
      <c r="W52" t="s">
        <v>3434</v>
      </c>
      <c r="X52" t="s">
        <v>3435</v>
      </c>
      <c r="Y52" t="s">
        <v>3436</v>
      </c>
      <c r="Z52" t="s">
        <v>3437</v>
      </c>
      <c r="AA52" t="s">
        <v>3438</v>
      </c>
    </row>
    <row r="53" spans="1:27">
      <c r="A53" t="s">
        <v>3134</v>
      </c>
      <c r="B53" t="s">
        <v>3135</v>
      </c>
      <c r="C53" t="s">
        <v>2979</v>
      </c>
      <c r="D53" t="s">
        <v>12831</v>
      </c>
      <c r="E53" t="s">
        <v>12854</v>
      </c>
      <c r="F53" t="s">
        <v>12855</v>
      </c>
      <c r="G53" s="5">
        <f>(Table1[[#This Row],[actual_price]]-Table1[[#This Row],[discounted_price]])/Table1[[#This Row],[actual_price]]*100</f>
        <v>40.016006402561018</v>
      </c>
      <c r="H53" t="s">
        <v>12856</v>
      </c>
      <c r="I53" s="9">
        <v>1499</v>
      </c>
      <c r="J53" s="9" t="str">
        <f t="shared" si="0"/>
        <v>&gt;₹500</v>
      </c>
      <c r="K53" s="9">
        <v>2499</v>
      </c>
      <c r="L53" s="1">
        <v>0.4</v>
      </c>
      <c r="M53" s="1" t="str">
        <f t="shared" si="1"/>
        <v>&lt;50%</v>
      </c>
      <c r="N53" s="13">
        <f t="shared" si="2"/>
        <v>5482.3856055363322</v>
      </c>
      <c r="O53">
        <v>4.3</v>
      </c>
      <c r="P53" s="2">
        <v>15970</v>
      </c>
      <c r="Q53" s="2">
        <f>[Average Rating]+(P53:P80/1000)</f>
        <v>5498.3556055363324</v>
      </c>
      <c r="R53" s="2">
        <f>([actual_price]*[rating_count])</f>
        <v>39909030</v>
      </c>
      <c r="S53" s="10"/>
      <c r="T53" t="s">
        <v>3136</v>
      </c>
      <c r="U53" t="s">
        <v>3137</v>
      </c>
      <c r="V53" t="s">
        <v>3138</v>
      </c>
      <c r="W53" t="s">
        <v>3139</v>
      </c>
      <c r="X53" t="s">
        <v>3140</v>
      </c>
      <c r="Y53" t="s">
        <v>3141</v>
      </c>
      <c r="Z53" t="s">
        <v>3142</v>
      </c>
      <c r="AA53" t="s">
        <v>3143</v>
      </c>
    </row>
    <row r="54" spans="1:27">
      <c r="A54" t="s">
        <v>3245</v>
      </c>
      <c r="B54" t="s">
        <v>2947</v>
      </c>
      <c r="C54" t="s">
        <v>2948</v>
      </c>
      <c r="D54" t="s">
        <v>12831</v>
      </c>
      <c r="E54" t="s">
        <v>12852</v>
      </c>
      <c r="F54" t="s">
        <v>12853</v>
      </c>
      <c r="G54" s="5">
        <f>(Table1[[#This Row],[actual_price]]-Table1[[#This Row],[discounted_price]])/Table1[[#This Row],[actual_price]]*100</f>
        <v>91.004550227511373</v>
      </c>
      <c r="H54"/>
      <c r="I54" s="9">
        <v>1799</v>
      </c>
      <c r="J54" s="9" t="str">
        <f t="shared" si="0"/>
        <v>&gt;₹500</v>
      </c>
      <c r="K54" s="9">
        <v>19999</v>
      </c>
      <c r="L54" s="1">
        <v>0.91</v>
      </c>
      <c r="M54" s="1" t="str">
        <f t="shared" si="1"/>
        <v>50% or More</v>
      </c>
      <c r="N54" s="13">
        <f t="shared" si="2"/>
        <v>5473.167820069204</v>
      </c>
      <c r="O54">
        <v>4.2</v>
      </c>
      <c r="P54" s="2">
        <v>13937</v>
      </c>
      <c r="Q54" s="2">
        <f>[Average Rating]+(P54:P81/1000)</f>
        <v>5487.1048200692039</v>
      </c>
      <c r="R54" s="2">
        <f>([actual_price]*[rating_count])</f>
        <v>278726063</v>
      </c>
      <c r="S54" s="10"/>
      <c r="T54" t="s">
        <v>3217</v>
      </c>
      <c r="U54" t="s">
        <v>2950</v>
      </c>
      <c r="V54" t="s">
        <v>2951</v>
      </c>
      <c r="W54" t="s">
        <v>2952</v>
      </c>
      <c r="X54" t="s">
        <v>2953</v>
      </c>
      <c r="Y54" t="s">
        <v>2954</v>
      </c>
      <c r="Z54" t="s">
        <v>3246</v>
      </c>
      <c r="AA54" t="s">
        <v>3247</v>
      </c>
    </row>
    <row r="55" spans="1:27">
      <c r="A55" t="s">
        <v>2741</v>
      </c>
      <c r="B55" t="s">
        <v>2742</v>
      </c>
      <c r="C55" t="s">
        <v>2743</v>
      </c>
      <c r="D55" t="s">
        <v>12831</v>
      </c>
      <c r="E55" t="s">
        <v>12832</v>
      </c>
      <c r="F55" t="s">
        <v>12833</v>
      </c>
      <c r="G55" s="5">
        <f>(Table1[[#This Row],[actual_price]]-Table1[[#This Row],[discounted_price]])/Table1[[#This Row],[actual_price]]*100</f>
        <v>22.885714285714286</v>
      </c>
      <c r="H55" t="s">
        <v>12851</v>
      </c>
      <c r="I55" s="9">
        <v>2699</v>
      </c>
      <c r="J55" s="9" t="str">
        <f t="shared" si="0"/>
        <v>&gt;₹500</v>
      </c>
      <c r="K55" s="9">
        <v>3500</v>
      </c>
      <c r="L55" s="1">
        <v>0.23</v>
      </c>
      <c r="M55" s="1" t="str">
        <f t="shared" si="1"/>
        <v>&lt;50%</v>
      </c>
      <c r="N55" s="13">
        <f t="shared" si="2"/>
        <v>5466.4957785467132</v>
      </c>
      <c r="O55">
        <v>3.5</v>
      </c>
      <c r="P55" s="2">
        <v>621</v>
      </c>
      <c r="Q55" s="2">
        <f>[Average Rating]+(P55:P82/1000)</f>
        <v>5467.1167785467132</v>
      </c>
      <c r="R55" s="2">
        <f>([actual_price]*[rating_count])</f>
        <v>2173500</v>
      </c>
      <c r="S55" s="10"/>
      <c r="T55" t="s">
        <v>2744</v>
      </c>
      <c r="U55" t="s">
        <v>2745</v>
      </c>
      <c r="V55" t="s">
        <v>2746</v>
      </c>
      <c r="W55" t="s">
        <v>2747</v>
      </c>
      <c r="X55" t="s">
        <v>2748</v>
      </c>
      <c r="Y55" t="s">
        <v>2749</v>
      </c>
      <c r="Z55" t="s">
        <v>2750</v>
      </c>
      <c r="AA55" t="s">
        <v>2751</v>
      </c>
    </row>
    <row r="56" spans="1:27">
      <c r="A56" t="s">
        <v>3419</v>
      </c>
      <c r="B56" t="s">
        <v>3420</v>
      </c>
      <c r="C56" t="s">
        <v>3421</v>
      </c>
      <c r="D56" t="s">
        <v>12831</v>
      </c>
      <c r="E56" t="s">
        <v>12854</v>
      </c>
      <c r="F56" t="s">
        <v>12855</v>
      </c>
      <c r="G56" s="5">
        <f>(Table1[[#This Row],[actual_price]]-Table1[[#This Row],[discounted_price]])/Table1[[#This Row],[actual_price]]*100</f>
        <v>80.040020010004994</v>
      </c>
      <c r="H56" t="s">
        <v>12867</v>
      </c>
      <c r="I56" s="9">
        <v>399</v>
      </c>
      <c r="J56" s="9" t="str">
        <f t="shared" si="0"/>
        <v>₹200 - ₹500</v>
      </c>
      <c r="K56" s="9">
        <v>1999</v>
      </c>
      <c r="L56" s="1">
        <v>0.8</v>
      </c>
      <c r="M56" s="1" t="str">
        <f t="shared" si="1"/>
        <v>50% or More</v>
      </c>
      <c r="N56" s="13">
        <f t="shared" si="2"/>
        <v>5468.5483737024224</v>
      </c>
      <c r="O56">
        <v>4</v>
      </c>
      <c r="P56" s="2">
        <v>3382</v>
      </c>
      <c r="Q56" s="2">
        <f>[Average Rating]+(P56:P83/1000)</f>
        <v>5471.930373702422</v>
      </c>
      <c r="R56" s="2">
        <f>([actual_price]*[rating_count])</f>
        <v>6760618</v>
      </c>
      <c r="S56" s="10"/>
      <c r="T56" t="s">
        <v>3422</v>
      </c>
      <c r="U56" t="s">
        <v>3423</v>
      </c>
      <c r="V56" t="s">
        <v>3424</v>
      </c>
      <c r="W56" t="s">
        <v>3425</v>
      </c>
      <c r="X56" t="s">
        <v>3426</v>
      </c>
      <c r="Y56" t="s">
        <v>12784</v>
      </c>
      <c r="Z56" t="s">
        <v>3427</v>
      </c>
      <c r="AA56" t="s">
        <v>3428</v>
      </c>
    </row>
    <row r="57" spans="1:27">
      <c r="A57" t="s">
        <v>3130</v>
      </c>
      <c r="B57" t="s">
        <v>3131</v>
      </c>
      <c r="C57" t="s">
        <v>2990</v>
      </c>
      <c r="D57" t="s">
        <v>12831</v>
      </c>
      <c r="E57" t="s">
        <v>12854</v>
      </c>
      <c r="F57" t="s">
        <v>12857</v>
      </c>
      <c r="G57" s="5">
        <f>(Table1[[#This Row],[actual_price]]-Table1[[#This Row],[discounted_price]])/Table1[[#This Row],[actual_price]]*100</f>
        <v>20.835069589132427</v>
      </c>
      <c r="H57" t="s">
        <v>12858</v>
      </c>
      <c r="I57" s="9">
        <v>9499</v>
      </c>
      <c r="J57" s="9" t="str">
        <f t="shared" si="0"/>
        <v>&gt;₹500</v>
      </c>
      <c r="K57" s="9">
        <v>11999</v>
      </c>
      <c r="L57" s="1">
        <v>0.21</v>
      </c>
      <c r="M57" s="1" t="str">
        <f t="shared" si="1"/>
        <v>&lt;50%</v>
      </c>
      <c r="N57" s="13">
        <f t="shared" si="2"/>
        <v>5472.6980622837373</v>
      </c>
      <c r="O57">
        <v>4.2</v>
      </c>
      <c r="P57" s="2">
        <v>284</v>
      </c>
      <c r="Q57" s="2">
        <f>[Average Rating]+(P57:P84/1000)</f>
        <v>5472.9820622837369</v>
      </c>
      <c r="R57" s="2">
        <f>([actual_price]*[rating_count])</f>
        <v>3407716</v>
      </c>
      <c r="S57" s="10"/>
      <c r="T57" t="s">
        <v>3077</v>
      </c>
      <c r="U57" t="s">
        <v>3078</v>
      </c>
      <c r="V57" t="s">
        <v>3079</v>
      </c>
      <c r="W57" t="s">
        <v>3080</v>
      </c>
      <c r="X57" t="s">
        <v>3081</v>
      </c>
      <c r="Y57" t="s">
        <v>3082</v>
      </c>
      <c r="Z57" t="s">
        <v>3132</v>
      </c>
      <c r="AA57" t="s">
        <v>3133</v>
      </c>
    </row>
    <row r="58" spans="1:27">
      <c r="A58" t="s">
        <v>3360</v>
      </c>
      <c r="B58" t="s">
        <v>3361</v>
      </c>
      <c r="C58" t="s">
        <v>2990</v>
      </c>
      <c r="D58" t="s">
        <v>12831</v>
      </c>
      <c r="E58" t="s">
        <v>12854</v>
      </c>
      <c r="F58" t="s">
        <v>12857</v>
      </c>
      <c r="G58" s="5">
        <f>(Table1[[#This Row],[actual_price]]-Table1[[#This Row],[discounted_price]])/Table1[[#This Row],[actual_price]]*100</f>
        <v>20.00080003200128</v>
      </c>
      <c r="H58" t="s">
        <v>12858</v>
      </c>
      <c r="I58" s="9">
        <v>19999</v>
      </c>
      <c r="J58" s="9" t="str">
        <f t="shared" si="0"/>
        <v>&gt;₹500</v>
      </c>
      <c r="K58" s="9">
        <v>24999</v>
      </c>
      <c r="L58" s="1">
        <v>0.2</v>
      </c>
      <c r="M58" s="1" t="str">
        <f t="shared" si="1"/>
        <v>&lt;50%</v>
      </c>
      <c r="N58" s="13">
        <f t="shared" si="2"/>
        <v>5473.7442906574397</v>
      </c>
      <c r="O58">
        <v>3.9</v>
      </c>
      <c r="P58" s="2">
        <v>25824</v>
      </c>
      <c r="Q58" s="2">
        <f>[Average Rating]+(P58:P85/1000)</f>
        <v>5499.5682906574393</v>
      </c>
      <c r="R58" s="2">
        <f>([actual_price]*[rating_count])</f>
        <v>645574176</v>
      </c>
      <c r="S58" s="10"/>
      <c r="T58" t="s">
        <v>3362</v>
      </c>
      <c r="U58" t="s">
        <v>3363</v>
      </c>
      <c r="V58" t="s">
        <v>3364</v>
      </c>
      <c r="W58" t="s">
        <v>3365</v>
      </c>
      <c r="X58" t="s">
        <v>3366</v>
      </c>
      <c r="Y58" t="s">
        <v>3367</v>
      </c>
      <c r="Z58" t="s">
        <v>3368</v>
      </c>
      <c r="AA58" t="s">
        <v>3369</v>
      </c>
    </row>
    <row r="59" spans="1:27">
      <c r="A59" t="s">
        <v>3171</v>
      </c>
      <c r="B59" t="s">
        <v>3172</v>
      </c>
      <c r="C59" t="s">
        <v>2948</v>
      </c>
      <c r="D59" t="s">
        <v>12831</v>
      </c>
      <c r="E59" t="s">
        <v>12852</v>
      </c>
      <c r="F59" t="s">
        <v>12853</v>
      </c>
      <c r="G59" s="5">
        <f>(Table1[[#This Row],[actual_price]]-Table1[[#This Row],[discounted_price]])/Table1[[#This Row],[actual_price]]*100</f>
        <v>60.015003750937737</v>
      </c>
      <c r="H59"/>
      <c r="I59" s="9">
        <v>1599</v>
      </c>
      <c r="J59" s="9" t="str">
        <f t="shared" si="0"/>
        <v>&gt;₹500</v>
      </c>
      <c r="K59" s="9">
        <v>3999</v>
      </c>
      <c r="L59" s="1">
        <v>0.6</v>
      </c>
      <c r="M59" s="1" t="str">
        <f t="shared" si="1"/>
        <v>50% or More</v>
      </c>
      <c r="N59" s="13">
        <f t="shared" si="2"/>
        <v>5457.3382006920419</v>
      </c>
      <c r="O59">
        <v>4</v>
      </c>
      <c r="P59" s="2">
        <v>30254</v>
      </c>
      <c r="Q59" s="2">
        <f>[Average Rating]+(P59:P86/1000)</f>
        <v>5487.5922006920418</v>
      </c>
      <c r="R59" s="2">
        <f>([actual_price]*[rating_count])</f>
        <v>120985746</v>
      </c>
      <c r="S59" s="10"/>
      <c r="T59" t="s">
        <v>3173</v>
      </c>
      <c r="U59" t="s">
        <v>3174</v>
      </c>
      <c r="V59" t="s">
        <v>3175</v>
      </c>
      <c r="W59" t="s">
        <v>3176</v>
      </c>
      <c r="X59" t="s">
        <v>3177</v>
      </c>
      <c r="Y59" t="s">
        <v>3178</v>
      </c>
      <c r="Z59" t="s">
        <v>3179</v>
      </c>
      <c r="AA59" t="s">
        <v>3180</v>
      </c>
    </row>
    <row r="60" spans="1:27">
      <c r="A60" t="s">
        <v>3454</v>
      </c>
      <c r="B60" t="s">
        <v>3455</v>
      </c>
      <c r="C60" t="s">
        <v>3066</v>
      </c>
      <c r="D60" t="s">
        <v>12831</v>
      </c>
      <c r="E60" t="s">
        <v>12862</v>
      </c>
      <c r="F60" t="s">
        <v>12863</v>
      </c>
      <c r="G60" s="5">
        <f>(Table1[[#This Row],[actual_price]]-Table1[[#This Row],[discounted_price]])/Table1[[#This Row],[actual_price]]*100</f>
        <v>62.062062062062061</v>
      </c>
      <c r="H60" t="s">
        <v>12864</v>
      </c>
      <c r="I60" s="9">
        <v>379</v>
      </c>
      <c r="J60" s="9" t="str">
        <f t="shared" si="0"/>
        <v>₹200 - ₹500</v>
      </c>
      <c r="K60" s="9">
        <v>999</v>
      </c>
      <c r="L60" s="1">
        <v>0.62</v>
      </c>
      <c r="M60" s="1" t="str">
        <f t="shared" si="1"/>
        <v>50% or More</v>
      </c>
      <c r="N60" s="13">
        <f t="shared" si="2"/>
        <v>5436.5294809688576</v>
      </c>
      <c r="O60">
        <v>4.0999999999999996</v>
      </c>
      <c r="P60" s="2">
        <v>363713</v>
      </c>
      <c r="Q60" s="2">
        <f>[Average Rating]+(P60:P87/1000)</f>
        <v>5800.2424809688573</v>
      </c>
      <c r="R60" s="2">
        <f>([actual_price]*[rating_count])</f>
        <v>363349287</v>
      </c>
      <c r="S60" s="10"/>
      <c r="T60" t="s">
        <v>3456</v>
      </c>
      <c r="U60" t="s">
        <v>3119</v>
      </c>
      <c r="V60" t="s">
        <v>3120</v>
      </c>
      <c r="W60" t="s">
        <v>3121</v>
      </c>
      <c r="X60" t="s">
        <v>3122</v>
      </c>
      <c r="Y60" t="s">
        <v>3123</v>
      </c>
      <c r="Z60" t="s">
        <v>3457</v>
      </c>
      <c r="AA60" t="s">
        <v>3458</v>
      </c>
    </row>
    <row r="61" spans="1:27">
      <c r="A61" t="s">
        <v>3160</v>
      </c>
      <c r="B61" t="s">
        <v>3161</v>
      </c>
      <c r="C61" t="s">
        <v>3162</v>
      </c>
      <c r="D61" t="s">
        <v>12831</v>
      </c>
      <c r="E61" t="s">
        <v>12854</v>
      </c>
      <c r="F61" t="s">
        <v>12855</v>
      </c>
      <c r="G61" s="5">
        <f>(Table1[[#This Row],[actual_price]]-Table1[[#This Row],[discounted_price]])/Table1[[#This Row],[actual_price]]*100</f>
        <v>28.251912889935255</v>
      </c>
      <c r="H61" t="s">
        <v>12856</v>
      </c>
      <c r="I61" s="9">
        <v>1219</v>
      </c>
      <c r="J61" s="9" t="str">
        <f t="shared" si="0"/>
        <v>&gt;₹500</v>
      </c>
      <c r="K61" s="9">
        <v>1699</v>
      </c>
      <c r="L61" s="1">
        <v>0.28000000000000003</v>
      </c>
      <c r="M61" s="1" t="str">
        <f t="shared" si="1"/>
        <v>&lt;50%</v>
      </c>
      <c r="N61" s="13">
        <f t="shared" si="2"/>
        <v>5195.3002076124567</v>
      </c>
      <c r="O61">
        <v>4.4000000000000004</v>
      </c>
      <c r="P61" s="2">
        <v>8891</v>
      </c>
      <c r="Q61" s="2">
        <f>[Average Rating]+(P61:P88/1000)</f>
        <v>5204.1912076124563</v>
      </c>
      <c r="R61" s="2">
        <f>([actual_price]*[rating_count])</f>
        <v>15105809</v>
      </c>
      <c r="S61" s="10"/>
      <c r="T61" t="s">
        <v>3163</v>
      </c>
      <c r="U61" t="s">
        <v>3164</v>
      </c>
      <c r="V61" t="s">
        <v>3165</v>
      </c>
      <c r="W61" t="s">
        <v>3166</v>
      </c>
      <c r="X61" t="s">
        <v>3167</v>
      </c>
      <c r="Y61" t="s">
        <v>3168</v>
      </c>
      <c r="Z61" t="s">
        <v>3169</v>
      </c>
      <c r="AA61" t="s">
        <v>3170</v>
      </c>
    </row>
    <row r="62" spans="1:27">
      <c r="A62" t="s">
        <v>3449</v>
      </c>
      <c r="B62" t="s">
        <v>3450</v>
      </c>
      <c r="C62" t="s">
        <v>2990</v>
      </c>
      <c r="D62" t="s">
        <v>12831</v>
      </c>
      <c r="E62" t="s">
        <v>12854</v>
      </c>
      <c r="F62" t="s">
        <v>12857</v>
      </c>
      <c r="G62" s="5">
        <f>(Table1[[#This Row],[actual_price]]-Table1[[#This Row],[discounted_price]])/Table1[[#This Row],[actual_price]]*100</f>
        <v>28.206574696138265</v>
      </c>
      <c r="H62" t="s">
        <v>12858</v>
      </c>
      <c r="I62" s="9">
        <v>13999</v>
      </c>
      <c r="J62" s="9" t="str">
        <f t="shared" si="0"/>
        <v>&gt;₹500</v>
      </c>
      <c r="K62" s="9">
        <v>19499</v>
      </c>
      <c r="L62" s="1">
        <v>0.28000000000000003</v>
      </c>
      <c r="M62" s="1" t="str">
        <f t="shared" si="1"/>
        <v>&lt;50%</v>
      </c>
      <c r="N62" s="13">
        <f t="shared" si="2"/>
        <v>5189.3706574394464</v>
      </c>
      <c r="O62">
        <v>4.0999999999999996</v>
      </c>
      <c r="P62" s="2">
        <v>18998</v>
      </c>
      <c r="Q62" s="2">
        <f>[Average Rating]+(P62:P89/1000)</f>
        <v>5208.368657439446</v>
      </c>
      <c r="R62" s="2">
        <f>([actual_price]*[rating_count])</f>
        <v>370442002</v>
      </c>
      <c r="S62" s="10"/>
      <c r="T62" t="s">
        <v>3451</v>
      </c>
      <c r="U62" t="s">
        <v>3209</v>
      </c>
      <c r="V62" t="s">
        <v>3210</v>
      </c>
      <c r="W62" t="s">
        <v>3211</v>
      </c>
      <c r="X62" t="s">
        <v>3212</v>
      </c>
      <c r="Y62" t="s">
        <v>3213</v>
      </c>
      <c r="Z62" t="s">
        <v>3452</v>
      </c>
      <c r="AA62" t="s">
        <v>3453</v>
      </c>
    </row>
    <row r="63" spans="1:27">
      <c r="A63" t="s">
        <v>3439</v>
      </c>
      <c r="B63" t="s">
        <v>3440</v>
      </c>
      <c r="C63" t="s">
        <v>3162</v>
      </c>
      <c r="D63" t="s">
        <v>12831</v>
      </c>
      <c r="E63" t="s">
        <v>12854</v>
      </c>
      <c r="F63" t="s">
        <v>12855</v>
      </c>
      <c r="G63" s="5">
        <f>(Table1[[#This Row],[actual_price]]-Table1[[#This Row],[discounted_price]])/Table1[[#This Row],[actual_price]]*100</f>
        <v>64.70980653769179</v>
      </c>
      <c r="H63" t="s">
        <v>12856</v>
      </c>
      <c r="I63" s="9">
        <v>529</v>
      </c>
      <c r="J63" s="9" t="str">
        <f t="shared" si="0"/>
        <v>&gt;₹500</v>
      </c>
      <c r="K63" s="9">
        <v>1499</v>
      </c>
      <c r="L63" s="1">
        <v>0.65</v>
      </c>
      <c r="M63" s="1" t="str">
        <f t="shared" si="1"/>
        <v>50% or More</v>
      </c>
      <c r="N63" s="13">
        <f t="shared" si="2"/>
        <v>5210.514602076124</v>
      </c>
      <c r="O63">
        <v>4.0999999999999996</v>
      </c>
      <c r="P63" s="2">
        <v>8599</v>
      </c>
      <c r="Q63" s="2">
        <f>[Average Rating]+(P63:P90/1000)</f>
        <v>5219.1136020761242</v>
      </c>
      <c r="R63" s="2">
        <f>([actual_price]*[rating_count])</f>
        <v>12889901</v>
      </c>
      <c r="S63" s="10"/>
      <c r="T63" t="s">
        <v>3441</v>
      </c>
      <c r="U63" t="s">
        <v>3442</v>
      </c>
      <c r="V63" t="s">
        <v>3443</v>
      </c>
      <c r="W63" t="s">
        <v>3444</v>
      </c>
      <c r="X63" t="s">
        <v>3445</v>
      </c>
      <c r="Y63" t="s">
        <v>3446</v>
      </c>
      <c r="Z63" t="s">
        <v>3447</v>
      </c>
      <c r="AA63" t="s">
        <v>3448</v>
      </c>
    </row>
    <row r="64" spans="1:27">
      <c r="A64" t="s">
        <v>3181</v>
      </c>
      <c r="B64" t="s">
        <v>3182</v>
      </c>
      <c r="C64" t="s">
        <v>2948</v>
      </c>
      <c r="D64" t="s">
        <v>12831</v>
      </c>
      <c r="E64" t="s">
        <v>12852</v>
      </c>
      <c r="F64" t="s">
        <v>12853</v>
      </c>
      <c r="G64" s="5">
        <f>(Table1[[#This Row],[actual_price]]-Table1[[#This Row],[discounted_price]])/Table1[[#This Row],[actual_price]]*100</f>
        <v>81.260157519689955</v>
      </c>
      <c r="H64"/>
      <c r="I64" s="9">
        <v>1499</v>
      </c>
      <c r="J64" s="9" t="str">
        <f t="shared" si="0"/>
        <v>&gt;₹500</v>
      </c>
      <c r="K64" s="9">
        <v>7999</v>
      </c>
      <c r="L64" s="1">
        <v>0.81</v>
      </c>
      <c r="M64" s="1" t="str">
        <f t="shared" si="1"/>
        <v>50% or More</v>
      </c>
      <c r="N64" s="13">
        <f t="shared" si="2"/>
        <v>5312.9639446366782</v>
      </c>
      <c r="O64">
        <v>4.2</v>
      </c>
      <c r="P64" s="2">
        <v>22636</v>
      </c>
      <c r="Q64" s="2">
        <f>[Average Rating]+(P64:P91/1000)</f>
        <v>5335.5999446366786</v>
      </c>
      <c r="R64" s="2">
        <f>([actual_price]*[rating_count])</f>
        <v>181065364</v>
      </c>
      <c r="S64" s="10"/>
      <c r="T64" t="s">
        <v>3183</v>
      </c>
      <c r="U64" t="s">
        <v>3184</v>
      </c>
      <c r="V64" t="s">
        <v>3185</v>
      </c>
      <c r="W64" t="s">
        <v>3186</v>
      </c>
      <c r="X64" t="s">
        <v>3187</v>
      </c>
      <c r="Y64" t="s">
        <v>3188</v>
      </c>
      <c r="Z64" t="s">
        <v>3189</v>
      </c>
      <c r="AA64" t="s">
        <v>3190</v>
      </c>
    </row>
    <row r="65" spans="1:27">
      <c r="A65" t="s">
        <v>3350</v>
      </c>
      <c r="B65" t="s">
        <v>3351</v>
      </c>
      <c r="C65" t="s">
        <v>2990</v>
      </c>
      <c r="D65" t="s">
        <v>12831</v>
      </c>
      <c r="E65" t="s">
        <v>12854</v>
      </c>
      <c r="F65" t="s">
        <v>12857</v>
      </c>
      <c r="G65" s="5">
        <f>(Table1[[#This Row],[actual_price]]-Table1[[#This Row],[discounted_price]])/Table1[[#This Row],[actual_price]]*100</f>
        <v>26.202953787517863</v>
      </c>
      <c r="H65" t="s">
        <v>12858</v>
      </c>
      <c r="I65" s="9">
        <v>15490</v>
      </c>
      <c r="J65" s="9" t="str">
        <f t="shared" si="0"/>
        <v>&gt;₹500</v>
      </c>
      <c r="K65" s="9">
        <v>20990</v>
      </c>
      <c r="L65" s="1">
        <v>0.26</v>
      </c>
      <c r="M65" s="1" t="str">
        <f t="shared" si="1"/>
        <v>&lt;50%</v>
      </c>
      <c r="N65" s="13">
        <f t="shared" si="2"/>
        <v>5301.2850519031144</v>
      </c>
      <c r="O65">
        <v>4.2</v>
      </c>
      <c r="P65" s="2">
        <v>32916</v>
      </c>
      <c r="Q65" s="2">
        <f>[Average Rating]+(P65:P92/1000)</f>
        <v>5334.2010519031146</v>
      </c>
      <c r="R65" s="2">
        <f>([actual_price]*[rating_count])</f>
        <v>690906840</v>
      </c>
      <c r="S65" s="10"/>
      <c r="T65" t="s">
        <v>3352</v>
      </c>
      <c r="U65" t="s">
        <v>3353</v>
      </c>
      <c r="V65" t="s">
        <v>3354</v>
      </c>
      <c r="W65" t="s">
        <v>3355</v>
      </c>
      <c r="X65" t="s">
        <v>3356</v>
      </c>
      <c r="Y65" t="s">
        <v>3357</v>
      </c>
      <c r="Z65" t="s">
        <v>3358</v>
      </c>
      <c r="AA65" t="s">
        <v>3359</v>
      </c>
    </row>
    <row r="66" spans="1:27">
      <c r="A66" t="s">
        <v>3335</v>
      </c>
      <c r="B66" t="s">
        <v>3336</v>
      </c>
      <c r="C66" t="s">
        <v>3337</v>
      </c>
      <c r="D66" t="s">
        <v>12831</v>
      </c>
      <c r="E66" t="s">
        <v>12854</v>
      </c>
      <c r="F66" t="s">
        <v>12855</v>
      </c>
      <c r="G66" s="5">
        <f>(Table1[[#This Row],[actual_price]]-Table1[[#This Row],[discounted_price]])/Table1[[#This Row],[actual_price]]*100</f>
        <v>66.291432145090681</v>
      </c>
      <c r="H66" t="s">
        <v>12867</v>
      </c>
      <c r="I66" s="9">
        <v>539</v>
      </c>
      <c r="J66" s="9" t="str">
        <f t="shared" ref="J66:J129" si="3">IF(I66&lt;200,"&lt;₹200",IF(OR(I66=200,I66&lt;=500),"₹200 - ₹500","&gt;₹500"))</f>
        <v>&gt;₹500</v>
      </c>
      <c r="K66" s="9">
        <v>1599</v>
      </c>
      <c r="L66" s="1">
        <v>0.66</v>
      </c>
      <c r="M66" s="1" t="str">
        <f t="shared" ref="M66:M129" si="4">IF(L66&gt;=50%,"50% or More","&lt;50%")</f>
        <v>50% or More</v>
      </c>
      <c r="N66" s="13">
        <f t="shared" ref="N66:N129" si="5">AVERAGE(O66:O1230,P66:P347)</f>
        <v>5288.0539100346023</v>
      </c>
      <c r="O66">
        <v>3.8</v>
      </c>
      <c r="P66" s="2">
        <v>14648</v>
      </c>
      <c r="Q66" s="2">
        <f>[Average Rating]+(P66:P93/1000)</f>
        <v>5302.7019100346024</v>
      </c>
      <c r="R66" s="2">
        <f>([actual_price]*[rating_count])</f>
        <v>23422152</v>
      </c>
      <c r="S66" s="10"/>
      <c r="T66" t="s">
        <v>3338</v>
      </c>
      <c r="U66" t="s">
        <v>3339</v>
      </c>
      <c r="V66" t="s">
        <v>3340</v>
      </c>
      <c r="W66" t="s">
        <v>3341</v>
      </c>
      <c r="X66" t="s">
        <v>3342</v>
      </c>
      <c r="Y66" t="s">
        <v>3343</v>
      </c>
      <c r="Z66" t="s">
        <v>3344</v>
      </c>
      <c r="AA66" t="s">
        <v>3345</v>
      </c>
    </row>
    <row r="67" spans="1:27">
      <c r="A67" t="s">
        <v>3346</v>
      </c>
      <c r="B67" t="s">
        <v>2958</v>
      </c>
      <c r="C67" t="s">
        <v>2948</v>
      </c>
      <c r="D67" t="s">
        <v>12831</v>
      </c>
      <c r="E67" t="s">
        <v>12852</v>
      </c>
      <c r="F67" t="s">
        <v>12853</v>
      </c>
      <c r="G67" s="5">
        <f>(Table1[[#This Row],[actual_price]]-Table1[[#This Row],[discounted_price]])/Table1[[#This Row],[actual_price]]*100</f>
        <v>80.008000800079998</v>
      </c>
      <c r="H67"/>
      <c r="I67" s="9">
        <v>1999</v>
      </c>
      <c r="J67" s="9" t="str">
        <f t="shared" si="3"/>
        <v>&gt;₹500</v>
      </c>
      <c r="K67" s="9">
        <v>9999</v>
      </c>
      <c r="L67" s="1">
        <v>0.8</v>
      </c>
      <c r="M67" s="1" t="str">
        <f t="shared" si="4"/>
        <v>50% or More</v>
      </c>
      <c r="N67" s="13">
        <f t="shared" si="5"/>
        <v>5301.8198615916954</v>
      </c>
      <c r="O67">
        <v>4.3</v>
      </c>
      <c r="P67" s="2">
        <v>27696</v>
      </c>
      <c r="Q67" s="2">
        <f>[Average Rating]+(P67:P94/1000)</f>
        <v>5329.5158615916953</v>
      </c>
      <c r="R67" s="2">
        <f>([actual_price]*[rating_count])</f>
        <v>276932304</v>
      </c>
      <c r="S67" s="10"/>
      <c r="T67" t="s">
        <v>3347</v>
      </c>
      <c r="U67" t="s">
        <v>2960</v>
      </c>
      <c r="V67" t="s">
        <v>2961</v>
      </c>
      <c r="W67" t="s">
        <v>2962</v>
      </c>
      <c r="X67" t="s">
        <v>2963</v>
      </c>
      <c r="Y67" t="s">
        <v>2964</v>
      </c>
      <c r="Z67" t="s">
        <v>3348</v>
      </c>
      <c r="AA67" t="s">
        <v>3349</v>
      </c>
    </row>
    <row r="68" spans="1:27">
      <c r="A68" t="s">
        <v>3235</v>
      </c>
      <c r="B68" t="s">
        <v>3236</v>
      </c>
      <c r="C68" t="s">
        <v>2990</v>
      </c>
      <c r="D68" t="s">
        <v>12831</v>
      </c>
      <c r="E68" t="s">
        <v>12854</v>
      </c>
      <c r="F68" t="s">
        <v>12857</v>
      </c>
      <c r="G68" s="5">
        <f>(Table1[[#This Row],[actual_price]]-Table1[[#This Row],[discounted_price]])/Table1[[#This Row],[actual_price]]*100</f>
        <v>21.429591885327874</v>
      </c>
      <c r="H68" t="s">
        <v>12858</v>
      </c>
      <c r="I68" s="9">
        <v>16499</v>
      </c>
      <c r="J68" s="9" t="str">
        <f t="shared" si="3"/>
        <v>&gt;₹500</v>
      </c>
      <c r="K68" s="9">
        <v>20999</v>
      </c>
      <c r="L68" s="1">
        <v>0.21</v>
      </c>
      <c r="M68" s="1" t="str">
        <f t="shared" si="4"/>
        <v>&lt;50%</v>
      </c>
      <c r="N68" s="13">
        <f t="shared" si="5"/>
        <v>5303.2384083044981</v>
      </c>
      <c r="O68">
        <v>4</v>
      </c>
      <c r="P68" s="2">
        <v>21350</v>
      </c>
      <c r="Q68" s="2">
        <f>[Average Rating]+(P68:P95/1000)</f>
        <v>5324.5884083044984</v>
      </c>
      <c r="R68" s="2">
        <f>([actual_price]*[rating_count])</f>
        <v>448328650</v>
      </c>
      <c r="S68" s="10"/>
      <c r="T68" t="s">
        <v>3237</v>
      </c>
      <c r="U68" t="s">
        <v>3238</v>
      </c>
      <c r="V68" t="s">
        <v>3239</v>
      </c>
      <c r="W68" t="s">
        <v>3240</v>
      </c>
      <c r="X68" t="s">
        <v>3241</v>
      </c>
      <c r="Y68" t="s">
        <v>3242</v>
      </c>
      <c r="Z68" t="s">
        <v>3243</v>
      </c>
      <c r="AA68" t="s">
        <v>3244</v>
      </c>
    </row>
    <row r="69" spans="1:27">
      <c r="A69" t="s">
        <v>3191</v>
      </c>
      <c r="B69" t="s">
        <v>3192</v>
      </c>
      <c r="C69" t="s">
        <v>2990</v>
      </c>
      <c r="D69" t="s">
        <v>12831</v>
      </c>
      <c r="E69" t="s">
        <v>12854</v>
      </c>
      <c r="F69" t="s">
        <v>12857</v>
      </c>
      <c r="G69" s="5">
        <f>(Table1[[#This Row],[actual_price]]-Table1[[#This Row],[discounted_price]])/Table1[[#This Row],[actual_price]]*100</f>
        <v>28.84726335628293</v>
      </c>
      <c r="H69" t="s">
        <v>12858</v>
      </c>
      <c r="I69" s="9">
        <v>18499</v>
      </c>
      <c r="J69" s="9" t="str">
        <f t="shared" si="3"/>
        <v>&gt;₹500</v>
      </c>
      <c r="K69" s="9">
        <v>25999</v>
      </c>
      <c r="L69" s="1">
        <v>0.28999999999999998</v>
      </c>
      <c r="M69" s="1" t="str">
        <f t="shared" si="4"/>
        <v>&lt;50%</v>
      </c>
      <c r="N69" s="13">
        <f t="shared" si="5"/>
        <v>5292.5705882352941</v>
      </c>
      <c r="O69">
        <v>4.0999999999999996</v>
      </c>
      <c r="P69" s="2">
        <v>22318</v>
      </c>
      <c r="Q69" s="2">
        <f>[Average Rating]+(P69:P96/1000)</f>
        <v>5314.8885882352943</v>
      </c>
      <c r="R69" s="2">
        <f>([actual_price]*[rating_count])</f>
        <v>580245682</v>
      </c>
      <c r="S69" s="10"/>
      <c r="T69" t="s">
        <v>3193</v>
      </c>
      <c r="U69" t="s">
        <v>3194</v>
      </c>
      <c r="V69" t="s">
        <v>3195</v>
      </c>
      <c r="W69" t="s">
        <v>3196</v>
      </c>
      <c r="X69" t="s">
        <v>3197</v>
      </c>
      <c r="Y69" t="s">
        <v>3198</v>
      </c>
      <c r="Z69" t="s">
        <v>3199</v>
      </c>
      <c r="AA69" t="s">
        <v>3200</v>
      </c>
    </row>
    <row r="70" spans="1:27">
      <c r="A70" t="s">
        <v>3216</v>
      </c>
      <c r="B70" t="s">
        <v>2947</v>
      </c>
      <c r="C70" t="s">
        <v>2948</v>
      </c>
      <c r="D70" t="s">
        <v>12831</v>
      </c>
      <c r="E70" t="s">
        <v>12852</v>
      </c>
      <c r="F70" t="s">
        <v>12853</v>
      </c>
      <c r="G70" s="5">
        <f>(Table1[[#This Row],[actual_price]]-Table1[[#This Row],[discounted_price]])/Table1[[#This Row],[actual_price]]*100</f>
        <v>91.004550227511373</v>
      </c>
      <c r="H70"/>
      <c r="I70" s="9">
        <v>1799</v>
      </c>
      <c r="J70" s="9" t="str">
        <f t="shared" si="3"/>
        <v>&gt;₹500</v>
      </c>
      <c r="K70" s="9">
        <v>19999</v>
      </c>
      <c r="L70" s="1">
        <v>0.91</v>
      </c>
      <c r="M70" s="1" t="str">
        <f t="shared" si="4"/>
        <v>50% or More</v>
      </c>
      <c r="N70" s="13">
        <f t="shared" si="5"/>
        <v>5297.0501730103806</v>
      </c>
      <c r="O70">
        <v>4.2</v>
      </c>
      <c r="P70" s="2">
        <v>13937</v>
      </c>
      <c r="Q70" s="2">
        <f>[Average Rating]+(P70:P97/1000)</f>
        <v>5310.9871730103805</v>
      </c>
      <c r="R70" s="2">
        <f>([actual_price]*[rating_count])</f>
        <v>278726063</v>
      </c>
      <c r="S70" s="10"/>
      <c r="T70" t="s">
        <v>3217</v>
      </c>
      <c r="U70" t="s">
        <v>2950</v>
      </c>
      <c r="V70" t="s">
        <v>2951</v>
      </c>
      <c r="W70" t="s">
        <v>2952</v>
      </c>
      <c r="X70" t="s">
        <v>2953</v>
      </c>
      <c r="Y70" t="s">
        <v>2954</v>
      </c>
      <c r="Z70" t="s">
        <v>3218</v>
      </c>
      <c r="AA70" t="s">
        <v>3219</v>
      </c>
    </row>
    <row r="71" spans="1:27">
      <c r="A71" t="s">
        <v>3201</v>
      </c>
      <c r="B71" t="s">
        <v>3202</v>
      </c>
      <c r="C71" t="s">
        <v>3024</v>
      </c>
      <c r="D71" t="s">
        <v>12831</v>
      </c>
      <c r="E71" t="s">
        <v>12833</v>
      </c>
      <c r="F71" t="s">
        <v>12859</v>
      </c>
      <c r="G71" s="5">
        <f>(Table1[[#This Row],[actual_price]]-Table1[[#This Row],[discounted_price]])/Table1[[#This Row],[actual_price]]*100</f>
        <v>47.285714285714285</v>
      </c>
      <c r="H71" t="s">
        <v>12860</v>
      </c>
      <c r="I71" s="9">
        <v>369</v>
      </c>
      <c r="J71" s="9" t="str">
        <f t="shared" si="3"/>
        <v>₹200 - ₹500</v>
      </c>
      <c r="K71" s="9">
        <v>700</v>
      </c>
      <c r="L71" s="1">
        <v>0.47</v>
      </c>
      <c r="M71" s="1" t="str">
        <f t="shared" si="4"/>
        <v>&lt;50%</v>
      </c>
      <c r="N71" s="13">
        <f t="shared" si="5"/>
        <v>5287.6091349480967</v>
      </c>
      <c r="O71">
        <v>4.4000000000000004</v>
      </c>
      <c r="P71" s="2">
        <v>67259</v>
      </c>
      <c r="Q71" s="2">
        <f>[Average Rating]+(P71:P98/1000)</f>
        <v>5354.8681349480967</v>
      </c>
      <c r="R71" s="2">
        <f>([actual_price]*[rating_count])</f>
        <v>47081300</v>
      </c>
      <c r="S71" s="10"/>
      <c r="T71" t="s">
        <v>3203</v>
      </c>
      <c r="U71" t="s">
        <v>3026</v>
      </c>
      <c r="V71" t="s">
        <v>3027</v>
      </c>
      <c r="W71" t="s">
        <v>3028</v>
      </c>
      <c r="X71" t="s">
        <v>3029</v>
      </c>
      <c r="Y71" t="s">
        <v>3030</v>
      </c>
      <c r="Z71" t="s">
        <v>3204</v>
      </c>
      <c r="AA71" t="s">
        <v>3205</v>
      </c>
    </row>
    <row r="72" spans="1:27">
      <c r="A72" t="s">
        <v>3220</v>
      </c>
      <c r="B72" t="s">
        <v>3221</v>
      </c>
      <c r="C72" t="s">
        <v>2948</v>
      </c>
      <c r="D72" t="s">
        <v>12831</v>
      </c>
      <c r="E72" t="s">
        <v>12852</v>
      </c>
      <c r="F72" t="s">
        <v>12853</v>
      </c>
      <c r="G72" s="5">
        <f>(Table1[[#This Row],[actual_price]]-Table1[[#This Row],[discounted_price]])/Table1[[#This Row],[actual_price]]*100</f>
        <v>78.007800780078014</v>
      </c>
      <c r="H72"/>
      <c r="I72" s="9">
        <v>2199</v>
      </c>
      <c r="J72" s="9" t="str">
        <f t="shared" si="3"/>
        <v>&gt;₹500</v>
      </c>
      <c r="K72" s="9">
        <v>9999</v>
      </c>
      <c r="L72" s="1">
        <v>0.78</v>
      </c>
      <c r="M72" s="1" t="str">
        <f t="shared" si="4"/>
        <v>50% or More</v>
      </c>
      <c r="N72" s="13">
        <f t="shared" si="5"/>
        <v>5306.8871972318339</v>
      </c>
      <c r="O72">
        <v>4.2</v>
      </c>
      <c r="P72" s="2">
        <v>29471</v>
      </c>
      <c r="Q72" s="2">
        <f>[Average Rating]+(P72:P99/1000)</f>
        <v>5336.3581972318334</v>
      </c>
      <c r="R72" s="2">
        <f>([actual_price]*[rating_count])</f>
        <v>294680529</v>
      </c>
      <c r="S72" s="10"/>
      <c r="T72" t="s">
        <v>3222</v>
      </c>
      <c r="U72" t="s">
        <v>3223</v>
      </c>
      <c r="V72" t="s">
        <v>3224</v>
      </c>
      <c r="W72" t="s">
        <v>3225</v>
      </c>
      <c r="X72" t="s">
        <v>3226</v>
      </c>
      <c r="Y72" t="s">
        <v>3227</v>
      </c>
      <c r="Z72" t="s">
        <v>3228</v>
      </c>
      <c r="AA72" t="s">
        <v>3229</v>
      </c>
    </row>
    <row r="73" spans="1:27">
      <c r="A73" t="s">
        <v>3230</v>
      </c>
      <c r="B73" t="s">
        <v>3231</v>
      </c>
      <c r="C73" t="s">
        <v>2990</v>
      </c>
      <c r="D73" t="s">
        <v>12831</v>
      </c>
      <c r="E73" t="s">
        <v>12854</v>
      </c>
      <c r="F73" t="s">
        <v>12857</v>
      </c>
      <c r="G73" s="5">
        <f>(Table1[[#This Row],[actual_price]]-Table1[[#This Row],[discounted_price]])/Table1[[#This Row],[actual_price]]*100</f>
        <v>32.001280051202045</v>
      </c>
      <c r="H73" t="s">
        <v>12858</v>
      </c>
      <c r="I73" s="9">
        <v>16999</v>
      </c>
      <c r="J73" s="9" t="str">
        <f t="shared" si="3"/>
        <v>&gt;₹500</v>
      </c>
      <c r="K73" s="9">
        <v>24999</v>
      </c>
      <c r="L73" s="1">
        <v>0.32</v>
      </c>
      <c r="M73" s="1" t="str">
        <f t="shared" si="4"/>
        <v>&lt;50%</v>
      </c>
      <c r="N73" s="13">
        <f t="shared" si="5"/>
        <v>5286.6283737024223</v>
      </c>
      <c r="O73">
        <v>4.0999999999999996</v>
      </c>
      <c r="P73" s="2">
        <v>22318</v>
      </c>
      <c r="Q73" s="2">
        <f>[Average Rating]+(P73:P100/1000)</f>
        <v>5308.9463737024225</v>
      </c>
      <c r="R73" s="2">
        <f>([actual_price]*[rating_count])</f>
        <v>557927682</v>
      </c>
      <c r="S73" s="10"/>
      <c r="T73" t="s">
        <v>3232</v>
      </c>
      <c r="U73" t="s">
        <v>3194</v>
      </c>
      <c r="V73" t="s">
        <v>3195</v>
      </c>
      <c r="W73" t="s">
        <v>3196</v>
      </c>
      <c r="X73" t="s">
        <v>3197</v>
      </c>
      <c r="Y73" t="s">
        <v>3198</v>
      </c>
      <c r="Z73" t="s">
        <v>3233</v>
      </c>
      <c r="AA73" t="s">
        <v>3234</v>
      </c>
    </row>
    <row r="74" spans="1:27">
      <c r="A74" t="s">
        <v>3559</v>
      </c>
      <c r="B74" t="s">
        <v>3560</v>
      </c>
      <c r="C74" t="s">
        <v>3066</v>
      </c>
      <c r="D74" t="s">
        <v>12831</v>
      </c>
      <c r="E74" t="s">
        <v>12862</v>
      </c>
      <c r="F74" t="s">
        <v>12863</v>
      </c>
      <c r="G74" s="5">
        <f>(Table1[[#This Row],[actual_price]]-Table1[[#This Row],[discounted_price]])/Table1[[#This Row],[actual_price]]*100</f>
        <v>66.722222222222229</v>
      </c>
      <c r="H74" t="s">
        <v>12864</v>
      </c>
      <c r="I74" s="9">
        <v>599</v>
      </c>
      <c r="J74" s="9" t="str">
        <f t="shared" si="3"/>
        <v>&gt;₹500</v>
      </c>
      <c r="K74" s="9">
        <v>1800</v>
      </c>
      <c r="L74" s="1">
        <v>0.67</v>
      </c>
      <c r="M74" s="1" t="str">
        <f t="shared" si="4"/>
        <v>50% or More</v>
      </c>
      <c r="N74" s="13">
        <f t="shared" si="5"/>
        <v>5272.1073356401384</v>
      </c>
      <c r="O74">
        <v>3.5</v>
      </c>
      <c r="P74" s="2">
        <v>83996</v>
      </c>
      <c r="Q74" s="2">
        <f>[Average Rating]+(P74:P101/1000)</f>
        <v>5356.1033356401385</v>
      </c>
      <c r="R74" s="2">
        <f>([actual_price]*[rating_count])</f>
        <v>151192800</v>
      </c>
      <c r="S74" s="10"/>
      <c r="T74" t="s">
        <v>3561</v>
      </c>
      <c r="U74" t="s">
        <v>3562</v>
      </c>
      <c r="V74" t="s">
        <v>3563</v>
      </c>
      <c r="W74" t="s">
        <v>3564</v>
      </c>
      <c r="X74" t="s">
        <v>3565</v>
      </c>
      <c r="Y74" t="s">
        <v>3566</v>
      </c>
      <c r="Z74" t="s">
        <v>3567</v>
      </c>
      <c r="AA74" t="s">
        <v>3568</v>
      </c>
    </row>
    <row r="75" spans="1:27">
      <c r="A75" t="s">
        <v>3206</v>
      </c>
      <c r="B75" t="s">
        <v>3207</v>
      </c>
      <c r="C75" t="s">
        <v>2990</v>
      </c>
      <c r="D75" t="s">
        <v>12831</v>
      </c>
      <c r="E75" t="s">
        <v>12854</v>
      </c>
      <c r="F75" t="s">
        <v>12857</v>
      </c>
      <c r="G75" s="5">
        <f>(Table1[[#This Row],[actual_price]]-Table1[[#This Row],[discounted_price]])/Table1[[#This Row],[actual_price]]*100</f>
        <v>27.779321073392964</v>
      </c>
      <c r="H75" t="s">
        <v>12858</v>
      </c>
      <c r="I75" s="9">
        <v>12999</v>
      </c>
      <c r="J75" s="9" t="str">
        <f t="shared" si="3"/>
        <v>&gt;₹500</v>
      </c>
      <c r="K75" s="9">
        <v>17999</v>
      </c>
      <c r="L75" s="1">
        <v>0.28000000000000003</v>
      </c>
      <c r="M75" s="1" t="str">
        <f t="shared" si="4"/>
        <v>&lt;50%</v>
      </c>
      <c r="N75" s="13">
        <f t="shared" si="5"/>
        <v>5217.1397923875429</v>
      </c>
      <c r="O75">
        <v>4.0999999999999996</v>
      </c>
      <c r="P75" s="2">
        <v>18998</v>
      </c>
      <c r="Q75" s="2">
        <f>[Average Rating]+(P75:P102/1000)</f>
        <v>5236.1377923875425</v>
      </c>
      <c r="R75" s="2">
        <f>([actual_price]*[rating_count])</f>
        <v>341945002</v>
      </c>
      <c r="S75" s="10"/>
      <c r="T75" t="s">
        <v>3208</v>
      </c>
      <c r="U75" t="s">
        <v>3209</v>
      </c>
      <c r="V75" t="s">
        <v>3210</v>
      </c>
      <c r="W75" t="s">
        <v>3211</v>
      </c>
      <c r="X75" t="s">
        <v>3212</v>
      </c>
      <c r="Y75" t="s">
        <v>3213</v>
      </c>
      <c r="Z75" t="s">
        <v>3214</v>
      </c>
      <c r="AA75" t="s">
        <v>3215</v>
      </c>
    </row>
    <row r="76" spans="1:27">
      <c r="A76" t="s">
        <v>3325</v>
      </c>
      <c r="B76" t="s">
        <v>3326</v>
      </c>
      <c r="C76" t="s">
        <v>2990</v>
      </c>
      <c r="D76" t="s">
        <v>12831</v>
      </c>
      <c r="E76" t="s">
        <v>12854</v>
      </c>
      <c r="F76" t="s">
        <v>12857</v>
      </c>
      <c r="G76" s="5">
        <f>(Table1[[#This Row],[actual_price]]-Table1[[#This Row],[discounted_price]])/Table1[[#This Row],[actual_price]]*100</f>
        <v>18.751171948246764</v>
      </c>
      <c r="H76" t="s">
        <v>12858</v>
      </c>
      <c r="I76" s="9">
        <v>12999</v>
      </c>
      <c r="J76" s="9" t="str">
        <f t="shared" si="3"/>
        <v>&gt;₹500</v>
      </c>
      <c r="K76" s="9">
        <v>15999</v>
      </c>
      <c r="L76" s="1">
        <v>0.19</v>
      </c>
      <c r="M76" s="1" t="str">
        <f t="shared" si="4"/>
        <v>&lt;50%</v>
      </c>
      <c r="N76" s="13">
        <f t="shared" si="5"/>
        <v>5208.3211072664362</v>
      </c>
      <c r="O76">
        <v>4.2</v>
      </c>
      <c r="P76" s="2">
        <v>13246</v>
      </c>
      <c r="Q76" s="2">
        <f>[Average Rating]+(P76:P103/1000)</f>
        <v>5221.5671072664363</v>
      </c>
      <c r="R76" s="2">
        <f>([actual_price]*[rating_count])</f>
        <v>211922754</v>
      </c>
      <c r="S76" s="10"/>
      <c r="T76" t="s">
        <v>3327</v>
      </c>
      <c r="U76" t="s">
        <v>3328</v>
      </c>
      <c r="V76" t="s">
        <v>3329</v>
      </c>
      <c r="W76" t="s">
        <v>3330</v>
      </c>
      <c r="X76" t="s">
        <v>3331</v>
      </c>
      <c r="Y76" t="s">
        <v>3332</v>
      </c>
      <c r="Z76" t="s">
        <v>3333</v>
      </c>
      <c r="AA76" t="s">
        <v>3334</v>
      </c>
    </row>
    <row r="77" spans="1:27">
      <c r="A77" t="s">
        <v>3315</v>
      </c>
      <c r="B77" t="s">
        <v>3316</v>
      </c>
      <c r="C77" t="s">
        <v>3107</v>
      </c>
      <c r="D77" t="s">
        <v>12831</v>
      </c>
      <c r="E77" t="s">
        <v>12854</v>
      </c>
      <c r="F77" t="s">
        <v>12855</v>
      </c>
      <c r="G77" s="5">
        <f>(Table1[[#This Row],[actual_price]]-Table1[[#This Row],[discounted_price]])/Table1[[#This Row],[actual_price]]*100</f>
        <v>48.616833431430251</v>
      </c>
      <c r="H77" t="s">
        <v>12856</v>
      </c>
      <c r="I77" s="9">
        <v>873</v>
      </c>
      <c r="J77" s="9" t="str">
        <f t="shared" si="3"/>
        <v>&gt;₹500</v>
      </c>
      <c r="K77" s="9">
        <v>1699</v>
      </c>
      <c r="L77" s="1">
        <v>0.49</v>
      </c>
      <c r="M77" s="1" t="str">
        <f t="shared" si="4"/>
        <v>&lt;50%</v>
      </c>
      <c r="N77" s="13">
        <f t="shared" si="5"/>
        <v>5200.009480968858</v>
      </c>
      <c r="O77">
        <v>4.4000000000000004</v>
      </c>
      <c r="P77" s="2">
        <v>1680</v>
      </c>
      <c r="Q77" s="2">
        <f>[Average Rating]+(P77:P104/1000)</f>
        <v>5201.6894809688583</v>
      </c>
      <c r="R77" s="2">
        <f>([actual_price]*[rating_count])</f>
        <v>2854320</v>
      </c>
      <c r="S77" s="10"/>
      <c r="T77" t="s">
        <v>3317</v>
      </c>
      <c r="U77" t="s">
        <v>3318</v>
      </c>
      <c r="V77" t="s">
        <v>3319</v>
      </c>
      <c r="W77" t="s">
        <v>3320</v>
      </c>
      <c r="X77" t="s">
        <v>3321</v>
      </c>
      <c r="Y77" t="s">
        <v>3322</v>
      </c>
      <c r="Z77" t="s">
        <v>3323</v>
      </c>
      <c r="AA77" t="s">
        <v>3324</v>
      </c>
    </row>
    <row r="78" spans="1:27">
      <c r="A78" t="s">
        <v>3298</v>
      </c>
      <c r="B78" t="s">
        <v>3299</v>
      </c>
      <c r="C78" t="s">
        <v>2990</v>
      </c>
      <c r="D78" t="s">
        <v>12831</v>
      </c>
      <c r="E78" t="s">
        <v>12854</v>
      </c>
      <c r="F78" t="s">
        <v>12857</v>
      </c>
      <c r="G78" s="5">
        <f>(Table1[[#This Row],[actual_price]]-Table1[[#This Row],[discounted_price]])/Table1[[#This Row],[actual_price]]*100</f>
        <v>18.422022211695353</v>
      </c>
      <c r="H78" t="s">
        <v>12858</v>
      </c>
      <c r="I78" s="9">
        <v>15499</v>
      </c>
      <c r="J78" s="9" t="str">
        <f t="shared" si="3"/>
        <v>&gt;₹500</v>
      </c>
      <c r="K78" s="9">
        <v>18999</v>
      </c>
      <c r="L78" s="1">
        <v>0.18</v>
      </c>
      <c r="M78" s="1" t="str">
        <f t="shared" si="4"/>
        <v>&lt;50%</v>
      </c>
      <c r="N78" s="13">
        <f t="shared" si="5"/>
        <v>5199.831349480969</v>
      </c>
      <c r="O78">
        <v>4.0999999999999996</v>
      </c>
      <c r="P78" s="2">
        <v>19252</v>
      </c>
      <c r="Q78" s="2">
        <f>[Average Rating]+(P78:P105/1000)</f>
        <v>5219.0833494809694</v>
      </c>
      <c r="R78" s="2">
        <f>([actual_price]*[rating_count])</f>
        <v>365768748</v>
      </c>
      <c r="S78" s="10"/>
      <c r="T78" t="s">
        <v>3300</v>
      </c>
      <c r="U78" t="s">
        <v>3301</v>
      </c>
      <c r="V78" t="s">
        <v>3302</v>
      </c>
      <c r="W78" t="s">
        <v>3303</v>
      </c>
      <c r="X78" t="s">
        <v>3304</v>
      </c>
      <c r="Y78" t="s">
        <v>3305</v>
      </c>
      <c r="Z78" t="s">
        <v>3306</v>
      </c>
      <c r="AA78" t="s">
        <v>3307</v>
      </c>
    </row>
    <row r="79" spans="1:27">
      <c r="A79" t="s">
        <v>3311</v>
      </c>
      <c r="B79" t="s">
        <v>3312</v>
      </c>
      <c r="C79" t="s">
        <v>2990</v>
      </c>
      <c r="D79" t="s">
        <v>12831</v>
      </c>
      <c r="E79" t="s">
        <v>12854</v>
      </c>
      <c r="F79" t="s">
        <v>12857</v>
      </c>
      <c r="G79" s="5">
        <f>(Table1[[#This Row],[actual_price]]-Table1[[#This Row],[discounted_price]])/Table1[[#This Row],[actual_price]]*100</f>
        <v>25.002083506958911</v>
      </c>
      <c r="H79" t="s">
        <v>12858</v>
      </c>
      <c r="I79" s="9">
        <v>8999</v>
      </c>
      <c r="J79" s="9" t="str">
        <f t="shared" si="3"/>
        <v>&gt;₹500</v>
      </c>
      <c r="K79" s="9">
        <v>11999</v>
      </c>
      <c r="L79" s="1">
        <v>0.25</v>
      </c>
      <c r="M79" s="1" t="str">
        <f t="shared" si="4"/>
        <v>&lt;50%</v>
      </c>
      <c r="N79" s="13">
        <f t="shared" si="5"/>
        <v>5187.2519723183386</v>
      </c>
      <c r="O79">
        <v>4</v>
      </c>
      <c r="P79" s="2">
        <v>12796</v>
      </c>
      <c r="Q79" s="2">
        <f>[Average Rating]+(P79:P106/1000)</f>
        <v>5200.0479723183389</v>
      </c>
      <c r="R79" s="2">
        <f>([actual_price]*[rating_count])</f>
        <v>153539204</v>
      </c>
      <c r="S79" s="10"/>
      <c r="T79" t="s">
        <v>3097</v>
      </c>
      <c r="U79" t="s">
        <v>3098</v>
      </c>
      <c r="V79" t="s">
        <v>3099</v>
      </c>
      <c r="W79" t="s">
        <v>3100</v>
      </c>
      <c r="X79" t="s">
        <v>3101</v>
      </c>
      <c r="Y79" t="s">
        <v>3102</v>
      </c>
      <c r="Z79" t="s">
        <v>3313</v>
      </c>
      <c r="AA79" t="s">
        <v>3314</v>
      </c>
    </row>
    <row r="80" spans="1:27">
      <c r="A80" t="s">
        <v>3308</v>
      </c>
      <c r="B80" t="s">
        <v>2947</v>
      </c>
      <c r="C80" t="s">
        <v>2948</v>
      </c>
      <c r="D80" t="s">
        <v>12831</v>
      </c>
      <c r="E80" t="s">
        <v>12852</v>
      </c>
      <c r="F80" t="s">
        <v>12853</v>
      </c>
      <c r="G80" s="5">
        <f>(Table1[[#This Row],[actual_price]]-Table1[[#This Row],[discounted_price]])/Table1[[#This Row],[actual_price]]*100</f>
        <v>91.004550227511373</v>
      </c>
      <c r="H80"/>
      <c r="I80" s="9">
        <v>1799</v>
      </c>
      <c r="J80" s="9" t="str">
        <f t="shared" si="3"/>
        <v>&gt;₹500</v>
      </c>
      <c r="K80" s="9">
        <v>19999</v>
      </c>
      <c r="L80" s="1">
        <v>0.91</v>
      </c>
      <c r="M80" s="1" t="str">
        <f t="shared" si="4"/>
        <v>50% or More</v>
      </c>
      <c r="N80" s="13">
        <f t="shared" si="5"/>
        <v>5186.7641522491349</v>
      </c>
      <c r="O80">
        <v>4.2</v>
      </c>
      <c r="P80" s="2">
        <v>13937</v>
      </c>
      <c r="Q80" s="2">
        <f>[Average Rating]+(P80:P107/1000)</f>
        <v>5200.7011522491348</v>
      </c>
      <c r="R80" s="2">
        <f>([actual_price]*[rating_count])</f>
        <v>278726063</v>
      </c>
      <c r="S80" s="10"/>
      <c r="T80" t="s">
        <v>2949</v>
      </c>
      <c r="U80" t="s">
        <v>2950</v>
      </c>
      <c r="V80" t="s">
        <v>2951</v>
      </c>
      <c r="W80" t="s">
        <v>2952</v>
      </c>
      <c r="X80" t="s">
        <v>2953</v>
      </c>
      <c r="Y80" t="s">
        <v>2954</v>
      </c>
      <c r="Z80" t="s">
        <v>3309</v>
      </c>
      <c r="AA80" t="s">
        <v>3310</v>
      </c>
    </row>
    <row r="81" spans="1:27">
      <c r="A81" t="s">
        <v>3149</v>
      </c>
      <c r="B81" t="s">
        <v>3150</v>
      </c>
      <c r="C81" t="s">
        <v>3151</v>
      </c>
      <c r="D81" t="s">
        <v>12831</v>
      </c>
      <c r="E81" t="s">
        <v>12854</v>
      </c>
      <c r="F81" t="s">
        <v>12855</v>
      </c>
      <c r="G81" s="5">
        <f>(Table1[[#This Row],[actual_price]]-Table1[[#This Row],[discounted_price]])/Table1[[#This Row],[actual_price]]*100</f>
        <v>65.06506506506507</v>
      </c>
      <c r="H81" t="s">
        <v>12865</v>
      </c>
      <c r="I81" s="9">
        <v>349</v>
      </c>
      <c r="J81" s="9" t="str">
        <f t="shared" si="3"/>
        <v>₹200 - ₹500</v>
      </c>
      <c r="K81" s="9">
        <v>999</v>
      </c>
      <c r="L81" s="1">
        <v>0.65</v>
      </c>
      <c r="M81" s="1" t="str">
        <f t="shared" si="4"/>
        <v>50% or More</v>
      </c>
      <c r="N81" s="13">
        <f t="shared" si="5"/>
        <v>5179.1295501730101</v>
      </c>
      <c r="O81">
        <v>3.9</v>
      </c>
      <c r="P81" s="2">
        <v>46399</v>
      </c>
      <c r="Q81" s="2">
        <f>[Average Rating]+(P81:P108/1000)</f>
        <v>5225.5285501730104</v>
      </c>
      <c r="R81" s="2">
        <f>([actual_price]*[rating_count])</f>
        <v>46352601</v>
      </c>
      <c r="S81" s="10"/>
      <c r="T81" t="s">
        <v>3152</v>
      </c>
      <c r="U81" t="s">
        <v>3153</v>
      </c>
      <c r="V81" t="s">
        <v>3154</v>
      </c>
      <c r="W81" t="s">
        <v>3155</v>
      </c>
      <c r="X81" t="s">
        <v>3156</v>
      </c>
      <c r="Y81" t="s">
        <v>3157</v>
      </c>
      <c r="Z81" t="s">
        <v>3158</v>
      </c>
      <c r="AA81" t="s">
        <v>3159</v>
      </c>
    </row>
    <row r="82" spans="1:27">
      <c r="A82" t="s">
        <v>3569</v>
      </c>
      <c r="B82" t="s">
        <v>3570</v>
      </c>
      <c r="C82" t="s">
        <v>3024</v>
      </c>
      <c r="D82" t="s">
        <v>12831</v>
      </c>
      <c r="E82" t="s">
        <v>12833</v>
      </c>
      <c r="F82" t="s">
        <v>12859</v>
      </c>
      <c r="G82" s="5">
        <f>(Table1[[#This Row],[actual_price]]-Table1[[#This Row],[discounted_price]])/Table1[[#This Row],[actual_price]]*100</f>
        <v>68.457082675092153</v>
      </c>
      <c r="H82" t="s">
        <v>12860</v>
      </c>
      <c r="I82" s="9">
        <v>599</v>
      </c>
      <c r="J82" s="9" t="str">
        <f t="shared" si="3"/>
        <v>&gt;₹500</v>
      </c>
      <c r="K82" s="9">
        <v>1899</v>
      </c>
      <c r="L82" s="1">
        <v>0.68</v>
      </c>
      <c r="M82" s="1" t="str">
        <f t="shared" si="4"/>
        <v>50% or More</v>
      </c>
      <c r="N82" s="13">
        <f t="shared" si="5"/>
        <v>5147.187197231834</v>
      </c>
      <c r="O82">
        <v>4.3</v>
      </c>
      <c r="P82" s="2">
        <v>140036</v>
      </c>
      <c r="Q82" s="2">
        <f>[Average Rating]+(P82:P109/1000)</f>
        <v>5287.2231972318341</v>
      </c>
      <c r="R82" s="2">
        <f>([actual_price]*[rating_count])</f>
        <v>265928364</v>
      </c>
      <c r="S82" s="10"/>
      <c r="T82" t="s">
        <v>3431</v>
      </c>
      <c r="U82" t="s">
        <v>3432</v>
      </c>
      <c r="V82" t="s">
        <v>3433</v>
      </c>
      <c r="W82" t="s">
        <v>3434</v>
      </c>
      <c r="X82" t="s">
        <v>3435</v>
      </c>
      <c r="Y82" t="s">
        <v>3436</v>
      </c>
      <c r="Z82" t="s">
        <v>3571</v>
      </c>
      <c r="AA82" t="s">
        <v>3572</v>
      </c>
    </row>
    <row r="83" spans="1:27">
      <c r="A83" t="s">
        <v>3288</v>
      </c>
      <c r="B83" t="s">
        <v>3289</v>
      </c>
      <c r="C83" t="s">
        <v>2948</v>
      </c>
      <c r="D83" t="s">
        <v>12831</v>
      </c>
      <c r="E83" t="s">
        <v>12852</v>
      </c>
      <c r="F83" t="s">
        <v>12853</v>
      </c>
      <c r="G83" s="5">
        <f>(Table1[[#This Row],[actual_price]]-Table1[[#This Row],[discounted_price]])/Table1[[#This Row],[actual_price]]*100</f>
        <v>50.025004167361232</v>
      </c>
      <c r="H83"/>
      <c r="I83" s="9">
        <v>2998</v>
      </c>
      <c r="J83" s="9" t="str">
        <f t="shared" si="3"/>
        <v>&gt;₹500</v>
      </c>
      <c r="K83" s="9">
        <v>5999</v>
      </c>
      <c r="L83" s="1">
        <v>0.5</v>
      </c>
      <c r="M83" s="1" t="str">
        <f t="shared" si="4"/>
        <v>50% or More</v>
      </c>
      <c r="N83" s="13">
        <f t="shared" si="5"/>
        <v>5050.5746712802775</v>
      </c>
      <c r="O83">
        <v>4.0999999999999996</v>
      </c>
      <c r="P83" s="2">
        <v>5179</v>
      </c>
      <c r="Q83" s="2">
        <f>[Average Rating]+(P83:P110/1000)</f>
        <v>5055.7536712802776</v>
      </c>
      <c r="R83" s="2">
        <f>([actual_price]*[rating_count])</f>
        <v>31068821</v>
      </c>
      <c r="S83" s="10"/>
      <c r="T83" t="s">
        <v>3290</v>
      </c>
      <c r="U83" t="s">
        <v>3291</v>
      </c>
      <c r="V83" t="s">
        <v>3292</v>
      </c>
      <c r="W83" t="s">
        <v>3293</v>
      </c>
      <c r="X83" t="s">
        <v>3294</v>
      </c>
      <c r="Y83" t="s">
        <v>3295</v>
      </c>
      <c r="Z83" t="s">
        <v>3296</v>
      </c>
      <c r="AA83" t="s">
        <v>3297</v>
      </c>
    </row>
    <row r="84" spans="1:27">
      <c r="A84" t="s">
        <v>2731</v>
      </c>
      <c r="B84" t="s">
        <v>2732</v>
      </c>
      <c r="C84" t="s">
        <v>129</v>
      </c>
      <c r="D84" t="s">
        <v>12831</v>
      </c>
      <c r="E84" t="s">
        <v>12832</v>
      </c>
      <c r="F84" t="s">
        <v>12833</v>
      </c>
      <c r="G84" s="5">
        <f>(Table1[[#This Row],[actual_price]]-Table1[[#This Row],[discounted_price]])/Table1[[#This Row],[actual_price]]*100</f>
        <v>63.191153238546605</v>
      </c>
      <c r="H84" t="s">
        <v>12827</v>
      </c>
      <c r="I84" s="9">
        <v>699</v>
      </c>
      <c r="J84" s="9" t="str">
        <f t="shared" si="3"/>
        <v>&gt;₹500</v>
      </c>
      <c r="K84" s="9">
        <v>1899</v>
      </c>
      <c r="L84" s="1">
        <v>0.63</v>
      </c>
      <c r="M84" s="1" t="str">
        <f t="shared" si="4"/>
        <v>50% or More</v>
      </c>
      <c r="N84" s="13">
        <f t="shared" si="5"/>
        <v>5073.4412456747405</v>
      </c>
      <c r="O84">
        <v>4.4000000000000004</v>
      </c>
      <c r="P84" s="2">
        <v>390</v>
      </c>
      <c r="Q84" s="2">
        <f>[Average Rating]+(P84:P111/1000)</f>
        <v>5073.8312456747408</v>
      </c>
      <c r="R84" s="2">
        <f>([actual_price]*[rating_count])</f>
        <v>740610</v>
      </c>
      <c r="S84" s="10"/>
      <c r="T84" t="s">
        <v>2733</v>
      </c>
      <c r="U84" t="s">
        <v>2734</v>
      </c>
      <c r="V84" t="s">
        <v>2735</v>
      </c>
      <c r="W84" t="s">
        <v>2736</v>
      </c>
      <c r="X84" t="s">
        <v>2737</v>
      </c>
      <c r="Y84" t="s">
        <v>2738</v>
      </c>
      <c r="Z84" t="s">
        <v>2739</v>
      </c>
      <c r="AA84" t="s">
        <v>2740</v>
      </c>
    </row>
    <row r="85" spans="1:27">
      <c r="A85" t="s">
        <v>3278</v>
      </c>
      <c r="B85" t="s">
        <v>3279</v>
      </c>
      <c r="C85" t="s">
        <v>2948</v>
      </c>
      <c r="D85" t="s">
        <v>12831</v>
      </c>
      <c r="E85" t="s">
        <v>12852</v>
      </c>
      <c r="F85" t="s">
        <v>12853</v>
      </c>
      <c r="G85" s="5">
        <f>(Table1[[#This Row],[actual_price]]-Table1[[#This Row],[discounted_price]])/Table1[[#This Row],[actual_price]]*100</f>
        <v>76.475086769809991</v>
      </c>
      <c r="H85"/>
      <c r="I85" s="9">
        <v>3999</v>
      </c>
      <c r="J85" s="9" t="str">
        <f t="shared" si="3"/>
        <v>&gt;₹500</v>
      </c>
      <c r="K85" s="9">
        <v>16999</v>
      </c>
      <c r="L85" s="1">
        <v>0.76</v>
      </c>
      <c r="M85" s="1" t="str">
        <f t="shared" si="4"/>
        <v>50% or More</v>
      </c>
      <c r="N85" s="13">
        <f t="shared" si="5"/>
        <v>5073.4990311418678</v>
      </c>
      <c r="O85">
        <v>4.3</v>
      </c>
      <c r="P85" s="2">
        <v>17159</v>
      </c>
      <c r="Q85" s="2">
        <f>[Average Rating]+(P85:P112/1000)</f>
        <v>5090.6580311418675</v>
      </c>
      <c r="R85" s="2">
        <f>([actual_price]*[rating_count])</f>
        <v>291685841</v>
      </c>
      <c r="S85" s="10"/>
      <c r="T85" t="s">
        <v>3280</v>
      </c>
      <c r="U85" t="s">
        <v>3281</v>
      </c>
      <c r="V85" t="s">
        <v>3282</v>
      </c>
      <c r="W85" t="s">
        <v>3283</v>
      </c>
      <c r="X85" t="s">
        <v>3284</v>
      </c>
      <c r="Y85" t="s">
        <v>3285</v>
      </c>
      <c r="Z85" t="s">
        <v>3286</v>
      </c>
      <c r="AA85" t="s">
        <v>3287</v>
      </c>
    </row>
    <row r="86" spans="1:27">
      <c r="A86" t="s">
        <v>3582</v>
      </c>
      <c r="B86" t="s">
        <v>3583</v>
      </c>
      <c r="C86" t="s">
        <v>2990</v>
      </c>
      <c r="D86" t="s">
        <v>12831</v>
      </c>
      <c r="E86" t="s">
        <v>12854</v>
      </c>
      <c r="F86" t="s">
        <v>12857</v>
      </c>
      <c r="G86" s="5">
        <f>(Table1[[#This Row],[actual_price]]-Table1[[#This Row],[discounted_price]])/Table1[[#This Row],[actual_price]]*100</f>
        <v>26.668444562970866</v>
      </c>
      <c r="H86" t="s">
        <v>12858</v>
      </c>
      <c r="I86" s="9">
        <v>10999</v>
      </c>
      <c r="J86" s="9" t="str">
        <f t="shared" si="3"/>
        <v>&gt;₹500</v>
      </c>
      <c r="K86" s="9">
        <v>14999</v>
      </c>
      <c r="L86" s="1">
        <v>0.27</v>
      </c>
      <c r="M86" s="1" t="str">
        <f t="shared" si="4"/>
        <v>&lt;50%</v>
      </c>
      <c r="N86" s="13">
        <f t="shared" si="5"/>
        <v>5076.414809688582</v>
      </c>
      <c r="O86">
        <v>4.0999999999999996</v>
      </c>
      <c r="P86" s="2">
        <v>18998</v>
      </c>
      <c r="Q86" s="2">
        <f>[Average Rating]+(P86:P113/1000)</f>
        <v>5095.4128096885815</v>
      </c>
      <c r="R86" s="2">
        <f>([actual_price]*[rating_count])</f>
        <v>284951002</v>
      </c>
      <c r="S86" s="10"/>
      <c r="T86" t="s">
        <v>3521</v>
      </c>
      <c r="U86" t="s">
        <v>3209</v>
      </c>
      <c r="V86" t="s">
        <v>3210</v>
      </c>
      <c r="W86" t="s">
        <v>3211</v>
      </c>
      <c r="X86" t="s">
        <v>3212</v>
      </c>
      <c r="Y86" t="s">
        <v>3213</v>
      </c>
      <c r="Z86" t="s">
        <v>3584</v>
      </c>
      <c r="AA86" t="s">
        <v>3585</v>
      </c>
    </row>
    <row r="87" spans="1:27">
      <c r="A87" t="s">
        <v>2726</v>
      </c>
      <c r="B87" t="s">
        <v>2727</v>
      </c>
      <c r="C87" t="s">
        <v>169</v>
      </c>
      <c r="D87" t="s">
        <v>12831</v>
      </c>
      <c r="E87" t="s">
        <v>12832</v>
      </c>
      <c r="F87" t="s">
        <v>12834</v>
      </c>
      <c r="G87" s="5">
        <f>(Table1[[#This Row],[actual_price]]-Table1[[#This Row],[discounted_price]])/Table1[[#This Row],[actual_price]]*100</f>
        <v>34.616716027539518</v>
      </c>
      <c r="H87" t="s">
        <v>12835</v>
      </c>
      <c r="I87" s="9">
        <v>16999</v>
      </c>
      <c r="J87" s="9" t="str">
        <f t="shared" si="3"/>
        <v>&gt;₹500</v>
      </c>
      <c r="K87" s="9">
        <v>25999</v>
      </c>
      <c r="L87" s="1">
        <v>0.35</v>
      </c>
      <c r="M87" s="1" t="str">
        <f t="shared" si="4"/>
        <v>&lt;50%</v>
      </c>
      <c r="N87" s="13">
        <f t="shared" si="5"/>
        <v>5063.3096885813147</v>
      </c>
      <c r="O87">
        <v>4.2</v>
      </c>
      <c r="P87" s="2">
        <v>32840</v>
      </c>
      <c r="Q87" s="2">
        <f>[Average Rating]+(P87:P114/1000)</f>
        <v>5096.1496885813149</v>
      </c>
      <c r="R87" s="2">
        <f>([actual_price]*[rating_count])</f>
        <v>853807160</v>
      </c>
      <c r="S87" s="10"/>
      <c r="T87" t="s">
        <v>2728</v>
      </c>
      <c r="U87" t="s">
        <v>171</v>
      </c>
      <c r="V87" t="s">
        <v>172</v>
      </c>
      <c r="W87" t="s">
        <v>173</v>
      </c>
      <c r="X87" t="s">
        <v>174</v>
      </c>
      <c r="Y87" t="s">
        <v>175</v>
      </c>
      <c r="Z87" t="s">
        <v>2729</v>
      </c>
      <c r="AA87" t="s">
        <v>2730</v>
      </c>
    </row>
    <row r="88" spans="1:27">
      <c r="A88" t="s">
        <v>3586</v>
      </c>
      <c r="B88" t="s">
        <v>3587</v>
      </c>
      <c r="C88" t="s">
        <v>2948</v>
      </c>
      <c r="D88" t="s">
        <v>12831</v>
      </c>
      <c r="E88" t="s">
        <v>12852</v>
      </c>
      <c r="F88" t="s">
        <v>12853</v>
      </c>
      <c r="G88" s="5">
        <f>(Table1[[#This Row],[actual_price]]-Table1[[#This Row],[discounted_price]])/Table1[[#This Row],[actual_price]]*100</f>
        <v>62.465581977471842</v>
      </c>
      <c r="H88"/>
      <c r="I88" s="9">
        <v>2999</v>
      </c>
      <c r="J88" s="9" t="str">
        <f t="shared" si="3"/>
        <v>&gt;₹500</v>
      </c>
      <c r="K88" s="9">
        <v>7990</v>
      </c>
      <c r="L88" s="1">
        <v>0.62</v>
      </c>
      <c r="M88" s="1" t="str">
        <f t="shared" si="4"/>
        <v>50% or More</v>
      </c>
      <c r="N88" s="13">
        <f t="shared" si="5"/>
        <v>5052.9085121107264</v>
      </c>
      <c r="O88">
        <v>4.0999999999999996</v>
      </c>
      <c r="P88" s="2">
        <v>48449</v>
      </c>
      <c r="Q88" s="2">
        <f>[Average Rating]+(P88:P115/1000)</f>
        <v>5101.357512110726</v>
      </c>
      <c r="R88" s="2">
        <f>([actual_price]*[rating_count])</f>
        <v>387107510</v>
      </c>
      <c r="S88" s="10"/>
      <c r="T88" t="s">
        <v>3411</v>
      </c>
      <c r="U88" t="s">
        <v>3588</v>
      </c>
      <c r="V88" t="s">
        <v>3589</v>
      </c>
      <c r="W88" t="s">
        <v>3590</v>
      </c>
      <c r="X88" t="s">
        <v>3591</v>
      </c>
      <c r="Y88" t="s">
        <v>3592</v>
      </c>
      <c r="Z88" t="s">
        <v>3593</v>
      </c>
      <c r="AA88" t="s">
        <v>3594</v>
      </c>
    </row>
    <row r="89" spans="1:27">
      <c r="A89" t="s">
        <v>2716</v>
      </c>
      <c r="B89" t="s">
        <v>2717</v>
      </c>
      <c r="C89" t="s">
        <v>18</v>
      </c>
      <c r="D89" t="s">
        <v>12824</v>
      </c>
      <c r="E89" t="s">
        <v>12825</v>
      </c>
      <c r="F89" t="s">
        <v>12826</v>
      </c>
      <c r="G89" s="5">
        <f>(Table1[[#This Row],[actual_price]]-Table1[[#This Row],[discounted_price]])/Table1[[#This Row],[actual_price]]*100</f>
        <v>65.514103730664246</v>
      </c>
      <c r="H89" t="s">
        <v>12827</v>
      </c>
      <c r="I89" s="9">
        <v>379</v>
      </c>
      <c r="J89" s="9" t="str">
        <f t="shared" si="3"/>
        <v>₹200 - ₹500</v>
      </c>
      <c r="K89" s="9">
        <v>1099</v>
      </c>
      <c r="L89" s="1">
        <v>0.66</v>
      </c>
      <c r="M89" s="1" t="str">
        <f t="shared" si="4"/>
        <v>50% or More</v>
      </c>
      <c r="N89" s="13">
        <f t="shared" si="5"/>
        <v>5027.9969550173009</v>
      </c>
      <c r="O89">
        <v>4.3</v>
      </c>
      <c r="P89" s="2">
        <v>3049</v>
      </c>
      <c r="Q89" s="2">
        <f>[Average Rating]+(P89:P116/1000)</f>
        <v>5031.0459550173009</v>
      </c>
      <c r="R89" s="2">
        <f>([actual_price]*[rating_count])</f>
        <v>3350851</v>
      </c>
      <c r="S89" s="10"/>
      <c r="T89" t="s">
        <v>2718</v>
      </c>
      <c r="U89" t="s">
        <v>2719</v>
      </c>
      <c r="V89" t="s">
        <v>2720</v>
      </c>
      <c r="W89" t="s">
        <v>2721</v>
      </c>
      <c r="X89" t="s">
        <v>2722</v>
      </c>
      <c r="Y89" t="s">
        <v>2723</v>
      </c>
      <c r="Z89" t="s">
        <v>2724</v>
      </c>
      <c r="AA89" t="s">
        <v>2725</v>
      </c>
    </row>
    <row r="90" spans="1:27">
      <c r="A90" t="s">
        <v>3258</v>
      </c>
      <c r="B90" t="s">
        <v>3259</v>
      </c>
      <c r="C90" t="s">
        <v>2990</v>
      </c>
      <c r="D90" t="s">
        <v>12831</v>
      </c>
      <c r="E90" t="s">
        <v>12854</v>
      </c>
      <c r="F90" t="s">
        <v>12857</v>
      </c>
      <c r="G90" s="5">
        <f>(Table1[[#This Row],[actual_price]]-Table1[[#This Row],[discounted_price]])/Table1[[#This Row],[actual_price]]*100</f>
        <v>23.532180256500766</v>
      </c>
      <c r="H90" t="s">
        <v>12858</v>
      </c>
      <c r="I90" s="9">
        <v>6499</v>
      </c>
      <c r="J90" s="9" t="str">
        <f t="shared" si="3"/>
        <v>&gt;₹500</v>
      </c>
      <c r="K90" s="9">
        <v>8499</v>
      </c>
      <c r="L90" s="1">
        <v>0.24</v>
      </c>
      <c r="M90" s="1" t="str">
        <f t="shared" si="4"/>
        <v>&lt;50%</v>
      </c>
      <c r="N90" s="13">
        <f t="shared" si="5"/>
        <v>5041.8186159169554</v>
      </c>
      <c r="O90">
        <v>4.0999999999999996</v>
      </c>
      <c r="P90" s="2">
        <v>313836</v>
      </c>
      <c r="Q90" s="2">
        <f>[Average Rating]+(P90:P117/1000)</f>
        <v>5355.6546159169557</v>
      </c>
      <c r="R90" s="2">
        <f>([actual_price]*[rating_count])</f>
        <v>2667292164</v>
      </c>
      <c r="S90" s="10"/>
      <c r="T90" t="s">
        <v>3260</v>
      </c>
      <c r="U90" t="s">
        <v>3251</v>
      </c>
      <c r="V90" t="s">
        <v>3252</v>
      </c>
      <c r="W90" t="s">
        <v>3253</v>
      </c>
      <c r="X90" t="s">
        <v>3254</v>
      </c>
      <c r="Y90" t="s">
        <v>3255</v>
      </c>
      <c r="Z90" t="s">
        <v>3261</v>
      </c>
      <c r="AA90" t="s">
        <v>3262</v>
      </c>
    </row>
    <row r="91" spans="1:27">
      <c r="A91" t="s">
        <v>3271</v>
      </c>
      <c r="B91" t="s">
        <v>3272</v>
      </c>
      <c r="C91" t="s">
        <v>3273</v>
      </c>
      <c r="D91" t="s">
        <v>12831</v>
      </c>
      <c r="E91" t="s">
        <v>12854</v>
      </c>
      <c r="F91" t="s">
        <v>12855</v>
      </c>
      <c r="G91" s="5">
        <f>(Table1[[#This Row],[actual_price]]-Table1[[#This Row],[discounted_price]])/Table1[[#This Row],[actual_price]]*100</f>
        <v>71.919191919191917</v>
      </c>
      <c r="H91" t="s">
        <v>12866</v>
      </c>
      <c r="I91" s="9">
        <v>139</v>
      </c>
      <c r="J91" s="9" t="str">
        <f t="shared" si="3"/>
        <v>&lt;₹200</v>
      </c>
      <c r="K91" s="9">
        <v>495</v>
      </c>
      <c r="L91" s="1">
        <v>0.72</v>
      </c>
      <c r="M91" s="1" t="str">
        <f t="shared" si="4"/>
        <v>50% or More</v>
      </c>
      <c r="N91" s="13">
        <f t="shared" si="5"/>
        <v>4828.7543944636673</v>
      </c>
      <c r="O91">
        <v>4.3</v>
      </c>
      <c r="P91" s="2">
        <v>14185</v>
      </c>
      <c r="Q91" s="2">
        <f>[Average Rating]+(P91:P118/1000)</f>
        <v>4842.9393944636677</v>
      </c>
      <c r="R91" s="2">
        <f>([actual_price]*[rating_count])</f>
        <v>7021575</v>
      </c>
      <c r="S91" s="10"/>
      <c r="T91" t="s">
        <v>3274</v>
      </c>
      <c r="U91" t="s">
        <v>2037</v>
      </c>
      <c r="V91" t="s">
        <v>2038</v>
      </c>
      <c r="W91" t="s">
        <v>2039</v>
      </c>
      <c r="X91" t="s">
        <v>2040</v>
      </c>
      <c r="Y91" t="s">
        <v>3275</v>
      </c>
      <c r="Z91" t="s">
        <v>3276</v>
      </c>
      <c r="AA91" t="s">
        <v>3277</v>
      </c>
    </row>
    <row r="92" spans="1:27">
      <c r="A92" t="s">
        <v>3609</v>
      </c>
      <c r="B92" t="s">
        <v>3450</v>
      </c>
      <c r="C92" t="s">
        <v>2990</v>
      </c>
      <c r="D92" t="s">
        <v>12831</v>
      </c>
      <c r="E92" t="s">
        <v>12854</v>
      </c>
      <c r="F92" t="s">
        <v>12857</v>
      </c>
      <c r="G92" s="5">
        <f>(Table1[[#This Row],[actual_price]]-Table1[[#This Row],[discounted_price]])/Table1[[#This Row],[actual_price]]*100</f>
        <v>28.206574696138265</v>
      </c>
      <c r="H92" t="s">
        <v>12858</v>
      </c>
      <c r="I92" s="9">
        <v>13999</v>
      </c>
      <c r="J92" s="9" t="str">
        <f t="shared" si="3"/>
        <v>&gt;₹500</v>
      </c>
      <c r="K92" s="9">
        <v>19499</v>
      </c>
      <c r="L92" s="1">
        <v>0.28000000000000003</v>
      </c>
      <c r="M92" s="1" t="str">
        <f t="shared" si="4"/>
        <v>&lt;50%</v>
      </c>
      <c r="N92" s="13">
        <f t="shared" si="5"/>
        <v>4856.0641522491351</v>
      </c>
      <c r="O92">
        <v>4.0999999999999996</v>
      </c>
      <c r="P92" s="2">
        <v>18998</v>
      </c>
      <c r="Q92" s="2">
        <f>[Average Rating]+(P92:P119/1000)</f>
        <v>4875.0621522491347</v>
      </c>
      <c r="R92" s="2">
        <f>([actual_price]*[rating_count])</f>
        <v>370442002</v>
      </c>
      <c r="S92" s="10"/>
      <c r="T92" t="s">
        <v>3451</v>
      </c>
      <c r="U92" t="s">
        <v>3209</v>
      </c>
      <c r="V92" t="s">
        <v>3210</v>
      </c>
      <c r="W92" t="s">
        <v>3211</v>
      </c>
      <c r="X92" t="s">
        <v>3212</v>
      </c>
      <c r="Y92" t="s">
        <v>3213</v>
      </c>
      <c r="Z92" t="s">
        <v>3452</v>
      </c>
      <c r="AA92" t="s">
        <v>3610</v>
      </c>
    </row>
    <row r="93" spans="1:27">
      <c r="A93" t="s">
        <v>3622</v>
      </c>
      <c r="B93" t="s">
        <v>3623</v>
      </c>
      <c r="C93" t="s">
        <v>2990</v>
      </c>
      <c r="D93" t="s">
        <v>12831</v>
      </c>
      <c r="E93" t="s">
        <v>12854</v>
      </c>
      <c r="F93" t="s">
        <v>12857</v>
      </c>
      <c r="G93" s="5">
        <f>(Table1[[#This Row],[actual_price]]-Table1[[#This Row],[discounted_price]])/Table1[[#This Row],[actual_price]]*100</f>
        <v>27.779321073392964</v>
      </c>
      <c r="H93" t="s">
        <v>12858</v>
      </c>
      <c r="I93" s="9">
        <v>12999</v>
      </c>
      <c r="J93" s="9" t="str">
        <f t="shared" si="3"/>
        <v>&gt;₹500</v>
      </c>
      <c r="K93" s="9">
        <v>17999</v>
      </c>
      <c r="L93" s="1">
        <v>0.28000000000000003</v>
      </c>
      <c r="M93" s="1" t="str">
        <f t="shared" si="4"/>
        <v>&lt;50%</v>
      </c>
      <c r="N93" s="13">
        <f t="shared" si="5"/>
        <v>4853.458685121107</v>
      </c>
      <c r="O93">
        <v>4.0999999999999996</v>
      </c>
      <c r="P93" s="2">
        <v>50772</v>
      </c>
      <c r="Q93" s="2">
        <f>[Average Rating]+(P93:P120/1000)</f>
        <v>4904.2306851211069</v>
      </c>
      <c r="R93" s="2">
        <f>([actual_price]*[rating_count])</f>
        <v>913845228</v>
      </c>
      <c r="S93" s="10"/>
      <c r="T93" t="s">
        <v>3624</v>
      </c>
      <c r="U93" t="s">
        <v>3625</v>
      </c>
      <c r="V93" t="s">
        <v>3626</v>
      </c>
      <c r="W93" t="s">
        <v>3627</v>
      </c>
      <c r="X93" t="s">
        <v>3628</v>
      </c>
      <c r="Y93" t="s">
        <v>3629</v>
      </c>
      <c r="Z93" t="s">
        <v>3630</v>
      </c>
      <c r="AA93" t="s">
        <v>3631</v>
      </c>
    </row>
    <row r="94" spans="1:27">
      <c r="A94" t="s">
        <v>3611</v>
      </c>
      <c r="B94" t="s">
        <v>3612</v>
      </c>
      <c r="C94" t="s">
        <v>3613</v>
      </c>
      <c r="D94" t="s">
        <v>12831</v>
      </c>
      <c r="E94" t="s">
        <v>12854</v>
      </c>
      <c r="F94" t="s">
        <v>12855</v>
      </c>
      <c r="G94" s="5">
        <f>(Table1[[#This Row],[actual_price]]-Table1[[#This Row],[discounted_price]])/Table1[[#This Row],[actual_price]]*100</f>
        <v>60.200668896321076</v>
      </c>
      <c r="H94" t="s">
        <v>12870</v>
      </c>
      <c r="I94" s="9">
        <v>119</v>
      </c>
      <c r="J94" s="9" t="str">
        <f t="shared" si="3"/>
        <v>&lt;₹200</v>
      </c>
      <c r="K94" s="9">
        <v>299</v>
      </c>
      <c r="L94" s="1">
        <v>0.6</v>
      </c>
      <c r="M94" s="1" t="str">
        <f t="shared" si="4"/>
        <v>50% or More</v>
      </c>
      <c r="N94" s="13">
        <f t="shared" si="5"/>
        <v>4821.6056747404846</v>
      </c>
      <c r="O94">
        <v>4.0999999999999996</v>
      </c>
      <c r="P94" s="2">
        <v>5999</v>
      </c>
      <c r="Q94" s="2">
        <f>[Average Rating]+(P94:P121/1000)</f>
        <v>4827.6046747404844</v>
      </c>
      <c r="R94" s="2">
        <f>([actual_price]*[rating_count])</f>
        <v>1793701</v>
      </c>
      <c r="S94" s="10"/>
      <c r="T94" t="s">
        <v>3614</v>
      </c>
      <c r="U94" t="s">
        <v>3615</v>
      </c>
      <c r="V94" t="s">
        <v>3616</v>
      </c>
      <c r="W94" t="s">
        <v>3617</v>
      </c>
      <c r="X94" t="s">
        <v>3618</v>
      </c>
      <c r="Y94" t="s">
        <v>3619</v>
      </c>
      <c r="Z94" t="s">
        <v>3620</v>
      </c>
      <c r="AA94" t="s">
        <v>3621</v>
      </c>
    </row>
    <row r="95" spans="1:27">
      <c r="A95" t="s">
        <v>3595</v>
      </c>
      <c r="B95" t="s">
        <v>3596</v>
      </c>
      <c r="C95" t="s">
        <v>2948</v>
      </c>
      <c r="D95" t="s">
        <v>12831</v>
      </c>
      <c r="E95" t="s">
        <v>12852</v>
      </c>
      <c r="F95" t="s">
        <v>12853</v>
      </c>
      <c r="G95" s="5">
        <f>(Table1[[#This Row],[actual_price]]-Table1[[#This Row],[discounted_price]])/Table1[[#This Row],[actual_price]]*100</f>
        <v>74.981226533166449</v>
      </c>
      <c r="H95"/>
      <c r="I95" s="9">
        <v>1999</v>
      </c>
      <c r="J95" s="9" t="str">
        <f t="shared" si="3"/>
        <v>&gt;₹500</v>
      </c>
      <c r="K95" s="9">
        <v>7990</v>
      </c>
      <c r="L95" s="1">
        <v>0.75</v>
      </c>
      <c r="M95" s="1" t="str">
        <f t="shared" si="4"/>
        <v>50% or More</v>
      </c>
      <c r="N95" s="13">
        <f t="shared" si="5"/>
        <v>4822.4361937716258</v>
      </c>
      <c r="O95">
        <v>3.8</v>
      </c>
      <c r="P95" s="2">
        <v>17831</v>
      </c>
      <c r="Q95" s="2">
        <f>[Average Rating]+(P95:P122/1000)</f>
        <v>4840.2671937716259</v>
      </c>
      <c r="R95" s="2">
        <f>([actual_price]*[rating_count])</f>
        <v>142469690</v>
      </c>
      <c r="S95" s="10"/>
      <c r="T95" t="s">
        <v>2969</v>
      </c>
      <c r="U95" t="s">
        <v>2970</v>
      </c>
      <c r="V95" t="s">
        <v>2971</v>
      </c>
      <c r="W95" t="s">
        <v>2972</v>
      </c>
      <c r="X95" t="s">
        <v>2973</v>
      </c>
      <c r="Y95" t="s">
        <v>2974</v>
      </c>
      <c r="Z95" t="s">
        <v>3597</v>
      </c>
      <c r="AA95" t="s">
        <v>3598</v>
      </c>
    </row>
    <row r="96" spans="1:27">
      <c r="A96" t="s">
        <v>3599</v>
      </c>
      <c r="B96" t="s">
        <v>3600</v>
      </c>
      <c r="C96" t="s">
        <v>3162</v>
      </c>
      <c r="D96" t="s">
        <v>12831</v>
      </c>
      <c r="E96" t="s">
        <v>12854</v>
      </c>
      <c r="F96" t="s">
        <v>12855</v>
      </c>
      <c r="G96" s="5">
        <f>(Table1[[#This Row],[actual_price]]-Table1[[#This Row],[discounted_price]])/Table1[[#This Row],[actual_price]]*100</f>
        <v>35.035035035035037</v>
      </c>
      <c r="H96" t="s">
        <v>12856</v>
      </c>
      <c r="I96" s="9">
        <v>649</v>
      </c>
      <c r="J96" s="9" t="str">
        <f t="shared" si="3"/>
        <v>&gt;₹500</v>
      </c>
      <c r="K96" s="9">
        <v>999</v>
      </c>
      <c r="L96" s="1">
        <v>0.35</v>
      </c>
      <c r="M96" s="1" t="str">
        <f t="shared" si="4"/>
        <v>&lt;50%</v>
      </c>
      <c r="N96" s="13">
        <f t="shared" si="5"/>
        <v>4848.6756401384082</v>
      </c>
      <c r="O96">
        <v>4.2</v>
      </c>
      <c r="P96" s="2">
        <v>1315</v>
      </c>
      <c r="Q96" s="2">
        <f>[Average Rating]+(P96:P123/1000)</f>
        <v>4849.9906401384078</v>
      </c>
      <c r="R96" s="2">
        <f>([actual_price]*[rating_count])</f>
        <v>1313685</v>
      </c>
      <c r="S96" s="10"/>
      <c r="T96" t="s">
        <v>3601</v>
      </c>
      <c r="U96" t="s">
        <v>3602</v>
      </c>
      <c r="V96" t="s">
        <v>3603</v>
      </c>
      <c r="W96" t="s">
        <v>3604</v>
      </c>
      <c r="X96" t="s">
        <v>3605</v>
      </c>
      <c r="Y96" t="s">
        <v>3606</v>
      </c>
      <c r="Z96" t="s">
        <v>3607</v>
      </c>
      <c r="AA96" t="s">
        <v>3608</v>
      </c>
    </row>
    <row r="97" spans="1:27">
      <c r="A97" t="s">
        <v>3545</v>
      </c>
      <c r="B97" t="s">
        <v>3546</v>
      </c>
      <c r="C97" t="s">
        <v>2979</v>
      </c>
      <c r="D97" t="s">
        <v>12831</v>
      </c>
      <c r="E97" t="s">
        <v>12854</v>
      </c>
      <c r="F97" t="s">
        <v>12855</v>
      </c>
      <c r="G97" s="5">
        <f>(Table1[[#This Row],[actual_price]]-Table1[[#This Row],[discounted_price]])/Table1[[#This Row],[actual_price]]*100</f>
        <v>37.523452157598499</v>
      </c>
      <c r="H97" t="s">
        <v>12856</v>
      </c>
      <c r="I97" s="9">
        <v>999</v>
      </c>
      <c r="J97" s="9" t="str">
        <f t="shared" si="3"/>
        <v>&gt;₹500</v>
      </c>
      <c r="K97" s="9">
        <v>1599</v>
      </c>
      <c r="L97" s="1">
        <v>0.38</v>
      </c>
      <c r="M97" s="1" t="str">
        <f t="shared" si="4"/>
        <v>&lt;50%</v>
      </c>
      <c r="N97" s="13">
        <f t="shared" si="5"/>
        <v>4892.5437370242216</v>
      </c>
      <c r="O97">
        <v>4</v>
      </c>
      <c r="P97" s="2">
        <v>7222</v>
      </c>
      <c r="Q97" s="2">
        <f>[Average Rating]+(P97:P124/1000)</f>
        <v>4899.7657370242214</v>
      </c>
      <c r="R97" s="2">
        <f>([actual_price]*[rating_count])</f>
        <v>11547978</v>
      </c>
      <c r="S97" s="10"/>
      <c r="T97" t="s">
        <v>3547</v>
      </c>
      <c r="U97" t="s">
        <v>3548</v>
      </c>
      <c r="V97" t="s">
        <v>3549</v>
      </c>
      <c r="W97" t="s">
        <v>3550</v>
      </c>
      <c r="X97" t="s">
        <v>3551</v>
      </c>
      <c r="Y97" t="s">
        <v>3552</v>
      </c>
      <c r="Z97" t="s">
        <v>3553</v>
      </c>
      <c r="AA97" t="s">
        <v>3554</v>
      </c>
    </row>
    <row r="98" spans="1:27">
      <c r="A98" t="s">
        <v>3667</v>
      </c>
      <c r="B98" t="s">
        <v>3668</v>
      </c>
      <c r="C98" t="s">
        <v>3024</v>
      </c>
      <c r="D98" t="s">
        <v>12831</v>
      </c>
      <c r="E98" t="s">
        <v>12833</v>
      </c>
      <c r="F98" t="s">
        <v>12859</v>
      </c>
      <c r="G98" s="5">
        <f>(Table1[[#This Row],[actual_price]]-Table1[[#This Row],[discounted_price]])/Table1[[#This Row],[actual_price]]*100</f>
        <v>76.9375</v>
      </c>
      <c r="H98" t="s">
        <v>12860</v>
      </c>
      <c r="I98" s="9">
        <v>369</v>
      </c>
      <c r="J98" s="9" t="str">
        <f t="shared" si="3"/>
        <v>₹200 - ₹500</v>
      </c>
      <c r="K98" s="9">
        <v>1600</v>
      </c>
      <c r="L98" s="1">
        <v>0.77</v>
      </c>
      <c r="M98" s="1" t="str">
        <f t="shared" si="4"/>
        <v>50% or More</v>
      </c>
      <c r="N98" s="13">
        <f t="shared" si="5"/>
        <v>4890.6083737024219</v>
      </c>
      <c r="O98">
        <v>4</v>
      </c>
      <c r="P98" s="2">
        <v>32625</v>
      </c>
      <c r="Q98" s="2">
        <f>[Average Rating]+(P98:P125/1000)</f>
        <v>4923.2333737024219</v>
      </c>
      <c r="R98" s="2">
        <f>([actual_price]*[rating_count])</f>
        <v>52200000</v>
      </c>
      <c r="S98" s="10"/>
      <c r="T98" t="s">
        <v>3669</v>
      </c>
      <c r="U98" t="s">
        <v>3670</v>
      </c>
      <c r="V98" t="s">
        <v>3671</v>
      </c>
      <c r="W98" t="s">
        <v>3672</v>
      </c>
      <c r="X98" t="s">
        <v>3673</v>
      </c>
      <c r="Y98" t="s">
        <v>3674</v>
      </c>
      <c r="Z98" t="s">
        <v>3675</v>
      </c>
      <c r="AA98" t="s">
        <v>3676</v>
      </c>
    </row>
    <row r="99" spans="1:27">
      <c r="A99" t="s">
        <v>3523</v>
      </c>
      <c r="B99" t="s">
        <v>3524</v>
      </c>
      <c r="C99" t="s">
        <v>2990</v>
      </c>
      <c r="D99" t="s">
        <v>12831</v>
      </c>
      <c r="E99" t="s">
        <v>12854</v>
      </c>
      <c r="F99" t="s">
        <v>12857</v>
      </c>
      <c r="G99" s="5">
        <f>(Table1[[#This Row],[actual_price]]-Table1[[#This Row],[discounted_price]])/Table1[[#This Row],[actual_price]]*100</f>
        <v>10.256673248032001</v>
      </c>
      <c r="H99" t="s">
        <v>12858</v>
      </c>
      <c r="I99" s="9">
        <v>34999</v>
      </c>
      <c r="J99" s="9" t="str">
        <f t="shared" si="3"/>
        <v>&gt;₹500</v>
      </c>
      <c r="K99" s="9">
        <v>38999</v>
      </c>
      <c r="L99" s="1">
        <v>0.1</v>
      </c>
      <c r="M99" s="1" t="str">
        <f t="shared" si="4"/>
        <v>&lt;50%</v>
      </c>
      <c r="N99" s="13">
        <f t="shared" si="5"/>
        <v>4928.7905882352943</v>
      </c>
      <c r="O99">
        <v>4.2</v>
      </c>
      <c r="P99" s="2">
        <v>11029</v>
      </c>
      <c r="Q99" s="2">
        <f>[Average Rating]+(P99:P126/1000)</f>
        <v>4939.8195882352948</v>
      </c>
      <c r="R99" s="2">
        <f>([actual_price]*[rating_count])</f>
        <v>430119971</v>
      </c>
      <c r="S99" s="10"/>
      <c r="T99" t="s">
        <v>3525</v>
      </c>
      <c r="U99" t="s">
        <v>3526</v>
      </c>
      <c r="V99" t="s">
        <v>3527</v>
      </c>
      <c r="W99" t="s">
        <v>3528</v>
      </c>
      <c r="X99" t="s">
        <v>3529</v>
      </c>
      <c r="Y99" t="s">
        <v>3530</v>
      </c>
      <c r="Z99" t="s">
        <v>3531</v>
      </c>
      <c r="AA99" t="s">
        <v>3532</v>
      </c>
    </row>
    <row r="100" spans="1:27">
      <c r="A100" t="s">
        <v>3533</v>
      </c>
      <c r="B100" t="s">
        <v>3231</v>
      </c>
      <c r="C100" t="s">
        <v>2990</v>
      </c>
      <c r="D100" t="s">
        <v>12831</v>
      </c>
      <c r="E100" t="s">
        <v>12854</v>
      </c>
      <c r="F100" t="s">
        <v>12857</v>
      </c>
      <c r="G100" s="5">
        <f>(Table1[[#This Row],[actual_price]]-Table1[[#This Row],[discounted_price]])/Table1[[#This Row],[actual_price]]*100</f>
        <v>32.001280051202045</v>
      </c>
      <c r="H100" t="s">
        <v>12858</v>
      </c>
      <c r="I100" s="9">
        <v>16999</v>
      </c>
      <c r="J100" s="9" t="str">
        <f t="shared" si="3"/>
        <v>&gt;₹500</v>
      </c>
      <c r="K100" s="9">
        <v>24999</v>
      </c>
      <c r="L100" s="1">
        <v>0.32</v>
      </c>
      <c r="M100" s="1" t="str">
        <f t="shared" si="4"/>
        <v>&lt;50%</v>
      </c>
      <c r="N100" s="13">
        <f t="shared" si="5"/>
        <v>4922.5517647058823</v>
      </c>
      <c r="O100">
        <v>4.0999999999999996</v>
      </c>
      <c r="P100" s="2">
        <v>22318</v>
      </c>
      <c r="Q100" s="2">
        <f>[Average Rating]+(P100:P127/1000)</f>
        <v>4944.8697647058825</v>
      </c>
      <c r="R100" s="2">
        <f>([actual_price]*[rating_count])</f>
        <v>557927682</v>
      </c>
      <c r="S100" s="10"/>
      <c r="T100" t="s">
        <v>3232</v>
      </c>
      <c r="U100" t="s">
        <v>3194</v>
      </c>
      <c r="V100" t="s">
        <v>3195</v>
      </c>
      <c r="W100" t="s">
        <v>3196</v>
      </c>
      <c r="X100" t="s">
        <v>3197</v>
      </c>
      <c r="Y100" t="s">
        <v>3198</v>
      </c>
      <c r="Z100" t="s">
        <v>3233</v>
      </c>
      <c r="AA100" t="s">
        <v>3534</v>
      </c>
    </row>
    <row r="101" spans="1:27">
      <c r="A101" t="s">
        <v>3681</v>
      </c>
      <c r="B101" t="s">
        <v>3682</v>
      </c>
      <c r="C101" t="s">
        <v>2990</v>
      </c>
      <c r="D101" t="s">
        <v>12831</v>
      </c>
      <c r="E101" t="s">
        <v>12854</v>
      </c>
      <c r="F101" t="s">
        <v>12857</v>
      </c>
      <c r="G101" s="5">
        <f>(Table1[[#This Row],[actual_price]]-Table1[[#This Row],[discounted_price]])/Table1[[#This Row],[actual_price]]*100</f>
        <v>18.422022211695353</v>
      </c>
      <c r="H101" t="s">
        <v>12858</v>
      </c>
      <c r="I101" s="9">
        <v>15499</v>
      </c>
      <c r="J101" s="9" t="str">
        <f t="shared" si="3"/>
        <v>&gt;₹500</v>
      </c>
      <c r="K101" s="9">
        <v>18999</v>
      </c>
      <c r="L101" s="1">
        <v>0.18</v>
      </c>
      <c r="M101" s="1" t="str">
        <f t="shared" si="4"/>
        <v>&lt;50%</v>
      </c>
      <c r="N101" s="13">
        <f t="shared" si="5"/>
        <v>4910.4806920415222</v>
      </c>
      <c r="O101">
        <v>4.0999999999999996</v>
      </c>
      <c r="P101" s="2">
        <v>19252</v>
      </c>
      <c r="Q101" s="2">
        <f>[Average Rating]+(P101:P128/1000)</f>
        <v>4929.7326920415226</v>
      </c>
      <c r="R101" s="2">
        <f>([actual_price]*[rating_count])</f>
        <v>365768748</v>
      </c>
      <c r="S101" s="10"/>
      <c r="T101" t="s">
        <v>3300</v>
      </c>
      <c r="U101" t="s">
        <v>3301</v>
      </c>
      <c r="V101" t="s">
        <v>3302</v>
      </c>
      <c r="W101" t="s">
        <v>3303</v>
      </c>
      <c r="X101" t="s">
        <v>3304</v>
      </c>
      <c r="Y101" t="s">
        <v>3305</v>
      </c>
      <c r="Z101" t="s">
        <v>3683</v>
      </c>
      <c r="AA101" t="s">
        <v>3684</v>
      </c>
    </row>
    <row r="102" spans="1:27">
      <c r="A102" t="s">
        <v>3657</v>
      </c>
      <c r="B102" t="s">
        <v>3658</v>
      </c>
      <c r="C102" t="s">
        <v>3151</v>
      </c>
      <c r="D102" t="s">
        <v>12831</v>
      </c>
      <c r="E102" t="s">
        <v>12854</v>
      </c>
      <c r="F102" t="s">
        <v>12855</v>
      </c>
      <c r="G102" s="5">
        <f>(Table1[[#This Row],[actual_price]]-Table1[[#This Row],[discounted_price]])/Table1[[#This Row],[actual_price]]*100</f>
        <v>75.537768884442229</v>
      </c>
      <c r="H102" t="s">
        <v>12865</v>
      </c>
      <c r="I102" s="9">
        <v>489</v>
      </c>
      <c r="J102" s="9" t="str">
        <f t="shared" si="3"/>
        <v>₹200 - ₹500</v>
      </c>
      <c r="K102" s="9">
        <v>1999</v>
      </c>
      <c r="L102" s="1">
        <v>0.76</v>
      </c>
      <c r="M102" s="1" t="str">
        <f t="shared" si="4"/>
        <v>50% or More</v>
      </c>
      <c r="N102" s="13">
        <f t="shared" si="5"/>
        <v>4909.1629757785468</v>
      </c>
      <c r="O102">
        <v>4</v>
      </c>
      <c r="P102" s="2">
        <v>3626</v>
      </c>
      <c r="Q102" s="2">
        <f>[Average Rating]+(P102:P129/1000)</f>
        <v>4912.788975778547</v>
      </c>
      <c r="R102" s="2">
        <f>([actual_price]*[rating_count])</f>
        <v>7248374</v>
      </c>
      <c r="S102" s="10"/>
      <c r="T102" t="s">
        <v>3659</v>
      </c>
      <c r="U102" t="s">
        <v>3660</v>
      </c>
      <c r="V102" t="s">
        <v>3661</v>
      </c>
      <c r="W102" t="s">
        <v>3662</v>
      </c>
      <c r="X102" t="s">
        <v>3663</v>
      </c>
      <c r="Y102" t="s">
        <v>3664</v>
      </c>
      <c r="Z102" t="s">
        <v>3665</v>
      </c>
      <c r="AA102" t="s">
        <v>3666</v>
      </c>
    </row>
    <row r="103" spans="1:27">
      <c r="A103" t="s">
        <v>3573</v>
      </c>
      <c r="B103" t="s">
        <v>3574</v>
      </c>
      <c r="C103" t="s">
        <v>2979</v>
      </c>
      <c r="D103" t="s">
        <v>12831</v>
      </c>
      <c r="E103" t="s">
        <v>12854</v>
      </c>
      <c r="F103" t="s">
        <v>12855</v>
      </c>
      <c r="G103" s="5">
        <f>(Table1[[#This Row],[actual_price]]-Table1[[#This Row],[discounted_price]])/Table1[[#This Row],[actual_price]]*100</f>
        <v>28.011204481792717</v>
      </c>
      <c r="H103" t="s">
        <v>12856</v>
      </c>
      <c r="I103" s="9">
        <v>1799</v>
      </c>
      <c r="J103" s="9" t="str">
        <f t="shared" si="3"/>
        <v>&gt;₹500</v>
      </c>
      <c r="K103" s="9">
        <v>2499</v>
      </c>
      <c r="L103" s="1">
        <v>0.28000000000000003</v>
      </c>
      <c r="M103" s="1" t="str">
        <f t="shared" si="4"/>
        <v>&lt;50%</v>
      </c>
      <c r="N103" s="13">
        <f t="shared" si="5"/>
        <v>4913.1200692041521</v>
      </c>
      <c r="O103">
        <v>4.0999999999999996</v>
      </c>
      <c r="P103" s="2">
        <v>18678</v>
      </c>
      <c r="Q103" s="2">
        <f>[Average Rating]+(P103:P130/1000)</f>
        <v>4931.7980692041519</v>
      </c>
      <c r="R103" s="2">
        <f>([actual_price]*[rating_count])</f>
        <v>46676322</v>
      </c>
      <c r="S103" s="10"/>
      <c r="T103" t="s">
        <v>3575</v>
      </c>
      <c r="U103" t="s">
        <v>3576</v>
      </c>
      <c r="V103" t="s">
        <v>3577</v>
      </c>
      <c r="W103" t="s">
        <v>3578</v>
      </c>
      <c r="X103" t="s">
        <v>3579</v>
      </c>
      <c r="Y103" t="s">
        <v>12786</v>
      </c>
      <c r="Z103" t="s">
        <v>3580</v>
      </c>
      <c r="AA103" t="s">
        <v>3581</v>
      </c>
    </row>
    <row r="104" spans="1:27">
      <c r="A104" t="s">
        <v>3685</v>
      </c>
      <c r="B104" t="s">
        <v>3686</v>
      </c>
      <c r="C104" t="s">
        <v>2990</v>
      </c>
      <c r="D104" t="s">
        <v>12831</v>
      </c>
      <c r="E104" t="s">
        <v>12854</v>
      </c>
      <c r="F104" t="s">
        <v>12857</v>
      </c>
      <c r="G104" s="5">
        <f>(Table1[[#This Row],[actual_price]]-Table1[[#This Row],[discounted_price]])/Table1[[#This Row],[actual_price]]*100</f>
        <v>20.690368633401153</v>
      </c>
      <c r="H104" t="s">
        <v>12858</v>
      </c>
      <c r="I104" s="9">
        <v>22999</v>
      </c>
      <c r="J104" s="9" t="str">
        <f t="shared" si="3"/>
        <v>&gt;₹500</v>
      </c>
      <c r="K104" s="9">
        <v>28999</v>
      </c>
      <c r="L104" s="1">
        <v>0.21</v>
      </c>
      <c r="M104" s="1" t="str">
        <f t="shared" si="4"/>
        <v>&lt;50%</v>
      </c>
      <c r="N104" s="13">
        <f t="shared" si="5"/>
        <v>4900.5166782006918</v>
      </c>
      <c r="O104">
        <v>3.9</v>
      </c>
      <c r="P104" s="2">
        <v>25824</v>
      </c>
      <c r="Q104" s="2">
        <f>[Average Rating]+(P104:P131/1000)</f>
        <v>4926.3406782006914</v>
      </c>
      <c r="R104" s="2">
        <f>([actual_price]*[rating_count])</f>
        <v>748870176</v>
      </c>
      <c r="S104" s="10"/>
      <c r="T104" t="s">
        <v>3687</v>
      </c>
      <c r="U104" t="s">
        <v>3363</v>
      </c>
      <c r="V104" t="s">
        <v>3364</v>
      </c>
      <c r="W104" t="s">
        <v>3365</v>
      </c>
      <c r="X104" t="s">
        <v>3366</v>
      </c>
      <c r="Y104" t="s">
        <v>3367</v>
      </c>
      <c r="Z104" t="s">
        <v>3368</v>
      </c>
      <c r="AA104" t="s">
        <v>3688</v>
      </c>
    </row>
    <row r="105" spans="1:27">
      <c r="A105" t="s">
        <v>3535</v>
      </c>
      <c r="B105" t="s">
        <v>3536</v>
      </c>
      <c r="C105" t="s">
        <v>3476</v>
      </c>
      <c r="D105" t="s">
        <v>12831</v>
      </c>
      <c r="E105" t="s">
        <v>12854</v>
      </c>
      <c r="F105" t="s">
        <v>12855</v>
      </c>
      <c r="G105" s="5">
        <f>(Table1[[#This Row],[actual_price]]-Table1[[#This Row],[discounted_price]])/Table1[[#This Row],[actual_price]]*100</f>
        <v>60.120240480961925</v>
      </c>
      <c r="H105" t="s">
        <v>12868</v>
      </c>
      <c r="I105" s="9">
        <v>199</v>
      </c>
      <c r="J105" s="9" t="str">
        <f t="shared" si="3"/>
        <v>&lt;₹200</v>
      </c>
      <c r="K105" s="9">
        <v>499</v>
      </c>
      <c r="L105" s="1">
        <v>0.6</v>
      </c>
      <c r="M105" s="1" t="str">
        <f t="shared" si="4"/>
        <v>50% or More</v>
      </c>
      <c r="N105" s="13">
        <f t="shared" si="5"/>
        <v>4892.9993079584774</v>
      </c>
      <c r="O105">
        <v>4.0999999999999996</v>
      </c>
      <c r="P105" s="2">
        <v>1786</v>
      </c>
      <c r="Q105" s="2">
        <f>[Average Rating]+(P105:P132/1000)</f>
        <v>4894.7853079584775</v>
      </c>
      <c r="R105" s="2">
        <f>([actual_price]*[rating_count])</f>
        <v>891214</v>
      </c>
      <c r="S105" s="10"/>
      <c r="T105" t="s">
        <v>3537</v>
      </c>
      <c r="U105" t="s">
        <v>3538</v>
      </c>
      <c r="V105" t="s">
        <v>3539</v>
      </c>
      <c r="W105" t="s">
        <v>3540</v>
      </c>
      <c r="X105" t="s">
        <v>3541</v>
      </c>
      <c r="Y105" t="s">
        <v>3542</v>
      </c>
      <c r="Z105" t="s">
        <v>3543</v>
      </c>
      <c r="AA105" t="s">
        <v>3544</v>
      </c>
    </row>
    <row r="106" spans="1:27">
      <c r="A106" t="s">
        <v>3677</v>
      </c>
      <c r="B106" t="s">
        <v>3678</v>
      </c>
      <c r="C106" t="s">
        <v>2990</v>
      </c>
      <c r="D106" t="s">
        <v>12831</v>
      </c>
      <c r="E106" t="s">
        <v>12854</v>
      </c>
      <c r="F106" t="s">
        <v>12857</v>
      </c>
      <c r="G106" s="5">
        <f>(Table1[[#This Row],[actual_price]]-Table1[[#This Row],[discounted_price]])/Table1[[#This Row],[actual_price]]*100</f>
        <v>26.191723415400737</v>
      </c>
      <c r="H106" t="s">
        <v>12858</v>
      </c>
      <c r="I106" s="9">
        <v>15499</v>
      </c>
      <c r="J106" s="9" t="str">
        <f t="shared" si="3"/>
        <v>&gt;₹500</v>
      </c>
      <c r="K106" s="9">
        <v>20999</v>
      </c>
      <c r="L106" s="1">
        <v>0.26</v>
      </c>
      <c r="M106" s="1" t="str">
        <f t="shared" si="4"/>
        <v>&lt;50%</v>
      </c>
      <c r="N106" s="13">
        <f t="shared" si="5"/>
        <v>4963.0793079584773</v>
      </c>
      <c r="O106">
        <v>4.0999999999999996</v>
      </c>
      <c r="P106" s="2">
        <v>19252</v>
      </c>
      <c r="Q106" s="2">
        <f>[Average Rating]+(P106:P133/1000)</f>
        <v>4982.3313079584777</v>
      </c>
      <c r="R106" s="2">
        <f>([actual_price]*[rating_count])</f>
        <v>404272748</v>
      </c>
      <c r="S106" s="10"/>
      <c r="T106" t="s">
        <v>3679</v>
      </c>
      <c r="U106" t="s">
        <v>3301</v>
      </c>
      <c r="V106" t="s">
        <v>3302</v>
      </c>
      <c r="W106" t="s">
        <v>3303</v>
      </c>
      <c r="X106" t="s">
        <v>3304</v>
      </c>
      <c r="Y106" t="s">
        <v>3305</v>
      </c>
      <c r="Z106" t="s">
        <v>3462</v>
      </c>
      <c r="AA106" t="s">
        <v>3680</v>
      </c>
    </row>
    <row r="107" spans="1:27">
      <c r="A107" t="s">
        <v>3647</v>
      </c>
      <c r="B107" t="s">
        <v>3648</v>
      </c>
      <c r="C107" t="s">
        <v>3162</v>
      </c>
      <c r="D107" t="s">
        <v>12831</v>
      </c>
      <c r="E107" t="s">
        <v>12854</v>
      </c>
      <c r="F107" t="s">
        <v>12855</v>
      </c>
      <c r="G107" s="5">
        <f>(Table1[[#This Row],[actual_price]]-Table1[[#This Row],[discounted_price]])/Table1[[#This Row],[actual_price]]*100</f>
        <v>42.105263157894733</v>
      </c>
      <c r="H107" t="s">
        <v>12856</v>
      </c>
      <c r="I107" s="9">
        <v>99</v>
      </c>
      <c r="J107" s="9" t="str">
        <f t="shared" si="3"/>
        <v>&lt;₹200</v>
      </c>
      <c r="K107" s="9">
        <v>171</v>
      </c>
      <c r="L107" s="1">
        <v>0.42</v>
      </c>
      <c r="M107" s="1" t="str">
        <f t="shared" si="4"/>
        <v>&lt;50%</v>
      </c>
      <c r="N107" s="13">
        <f t="shared" si="5"/>
        <v>4956.174256055363</v>
      </c>
      <c r="O107">
        <v>4.5</v>
      </c>
      <c r="P107" s="2">
        <v>11339</v>
      </c>
      <c r="Q107" s="2">
        <f>[Average Rating]+(P107:P134/1000)</f>
        <v>4967.5132560553629</v>
      </c>
      <c r="R107" s="2">
        <f>([actual_price]*[rating_count])</f>
        <v>1938969</v>
      </c>
      <c r="S107" s="10"/>
      <c r="T107" t="s">
        <v>3649</v>
      </c>
      <c r="U107" t="s">
        <v>3650</v>
      </c>
      <c r="V107" t="s">
        <v>3651</v>
      </c>
      <c r="W107" t="s">
        <v>3652</v>
      </c>
      <c r="X107" t="s">
        <v>3653</v>
      </c>
      <c r="Y107" t="s">
        <v>3654</v>
      </c>
      <c r="Z107" t="s">
        <v>3655</v>
      </c>
      <c r="AA107" t="s">
        <v>3656</v>
      </c>
    </row>
    <row r="108" spans="1:27">
      <c r="A108" t="s">
        <v>3632</v>
      </c>
      <c r="B108" t="s">
        <v>3633</v>
      </c>
      <c r="C108" t="s">
        <v>2990</v>
      </c>
      <c r="D108" t="s">
        <v>12831</v>
      </c>
      <c r="E108" t="s">
        <v>12854</v>
      </c>
      <c r="F108" t="s">
        <v>12857</v>
      </c>
      <c r="G108" s="5">
        <f>(Table1[[#This Row],[actual_price]]-Table1[[#This Row],[discounted_price]])/Table1[[#This Row],[actual_price]]*100</f>
        <v>22.223045297973997</v>
      </c>
      <c r="H108" t="s">
        <v>12858</v>
      </c>
      <c r="I108" s="9">
        <v>20999</v>
      </c>
      <c r="J108" s="9" t="str">
        <f t="shared" si="3"/>
        <v>&gt;₹500</v>
      </c>
      <c r="K108" s="9">
        <v>26999</v>
      </c>
      <c r="L108" s="1">
        <v>0.22</v>
      </c>
      <c r="M108" s="1" t="str">
        <f t="shared" si="4"/>
        <v>&lt;50%</v>
      </c>
      <c r="N108" s="13">
        <f t="shared" si="5"/>
        <v>4967.9280276816608</v>
      </c>
      <c r="O108">
        <v>3.9</v>
      </c>
      <c r="P108" s="2">
        <v>25824</v>
      </c>
      <c r="Q108" s="2">
        <f>[Average Rating]+(P108:P135/1000)</f>
        <v>4993.7520276816604</v>
      </c>
      <c r="R108" s="2">
        <f>([actual_price]*[rating_count])</f>
        <v>697222176</v>
      </c>
      <c r="S108" s="10"/>
      <c r="T108" t="s">
        <v>3634</v>
      </c>
      <c r="U108" t="s">
        <v>3363</v>
      </c>
      <c r="V108" t="s">
        <v>3364</v>
      </c>
      <c r="W108" t="s">
        <v>3365</v>
      </c>
      <c r="X108" t="s">
        <v>3366</v>
      </c>
      <c r="Y108" t="s">
        <v>3367</v>
      </c>
      <c r="Z108" t="s">
        <v>3635</v>
      </c>
      <c r="AA108" t="s">
        <v>3636</v>
      </c>
    </row>
    <row r="109" spans="1:27">
      <c r="A109" t="s">
        <v>3689</v>
      </c>
      <c r="B109" t="s">
        <v>3690</v>
      </c>
      <c r="C109" t="s">
        <v>3066</v>
      </c>
      <c r="D109" t="s">
        <v>12831</v>
      </c>
      <c r="E109" t="s">
        <v>12862</v>
      </c>
      <c r="F109" t="s">
        <v>12863</v>
      </c>
      <c r="G109" s="5">
        <f>(Table1[[#This Row],[actual_price]]-Table1[[#This Row],[discounted_price]])/Table1[[#This Row],[actual_price]]*100</f>
        <v>59.798657718120808</v>
      </c>
      <c r="H109" t="s">
        <v>12864</v>
      </c>
      <c r="I109" s="9">
        <v>599</v>
      </c>
      <c r="J109" s="9" t="str">
        <f t="shared" si="3"/>
        <v>&gt;₹500</v>
      </c>
      <c r="K109" s="9">
        <v>1490</v>
      </c>
      <c r="L109" s="1">
        <v>0.6</v>
      </c>
      <c r="M109" s="1" t="str">
        <f t="shared" si="4"/>
        <v>50% or More</v>
      </c>
      <c r="N109" s="13">
        <f t="shared" si="5"/>
        <v>4966.9644982698965</v>
      </c>
      <c r="O109">
        <v>4.0999999999999996</v>
      </c>
      <c r="P109" s="2">
        <v>161679</v>
      </c>
      <c r="Q109" s="2">
        <f>[Average Rating]+(P109:P136/1000)</f>
        <v>5128.6434982698966</v>
      </c>
      <c r="R109" s="2">
        <f>([actual_price]*[rating_count])</f>
        <v>240901710</v>
      </c>
      <c r="S109" s="10"/>
      <c r="T109" t="s">
        <v>3691</v>
      </c>
      <c r="U109" t="s">
        <v>3692</v>
      </c>
      <c r="V109" t="s">
        <v>3693</v>
      </c>
      <c r="W109" t="s">
        <v>3694</v>
      </c>
      <c r="X109" t="s">
        <v>3695</v>
      </c>
      <c r="Y109" t="s">
        <v>3696</v>
      </c>
      <c r="Z109" t="s">
        <v>3697</v>
      </c>
      <c r="AA109" t="s">
        <v>3698</v>
      </c>
    </row>
    <row r="110" spans="1:27">
      <c r="A110" t="s">
        <v>3637</v>
      </c>
      <c r="B110" t="s">
        <v>3638</v>
      </c>
      <c r="C110" t="s">
        <v>3162</v>
      </c>
      <c r="D110" t="s">
        <v>12831</v>
      </c>
      <c r="E110" t="s">
        <v>12854</v>
      </c>
      <c r="F110" t="s">
        <v>12855</v>
      </c>
      <c r="G110" s="5">
        <f>(Table1[[#This Row],[actual_price]]-Table1[[#This Row],[discounted_price]])/Table1[[#This Row],[actual_price]]*100</f>
        <v>61.633281972265017</v>
      </c>
      <c r="H110" t="s">
        <v>12856</v>
      </c>
      <c r="I110" s="9">
        <v>249</v>
      </c>
      <c r="J110" s="9" t="str">
        <f t="shared" si="3"/>
        <v>₹200 - ₹500</v>
      </c>
      <c r="K110" s="9">
        <v>649</v>
      </c>
      <c r="L110" s="1">
        <v>0.62</v>
      </c>
      <c r="M110" s="1" t="str">
        <f t="shared" si="4"/>
        <v>50% or More</v>
      </c>
      <c r="N110" s="13">
        <f t="shared" si="5"/>
        <v>4864.4653979238756</v>
      </c>
      <c r="O110">
        <v>4</v>
      </c>
      <c r="P110" s="2">
        <v>14404</v>
      </c>
      <c r="Q110" s="2">
        <f>[Average Rating]+(P110:P137/1000)</f>
        <v>4878.869397923876</v>
      </c>
      <c r="R110" s="2">
        <f>([actual_price]*[rating_count])</f>
        <v>9348196</v>
      </c>
      <c r="S110" s="10"/>
      <c r="T110" t="s">
        <v>3639</v>
      </c>
      <c r="U110" t="s">
        <v>3640</v>
      </c>
      <c r="V110" t="s">
        <v>3641</v>
      </c>
      <c r="W110" t="s">
        <v>3642</v>
      </c>
      <c r="X110" t="s">
        <v>3643</v>
      </c>
      <c r="Y110" t="s">
        <v>3644</v>
      </c>
      <c r="Z110" t="s">
        <v>3645</v>
      </c>
      <c r="AA110" t="s">
        <v>3646</v>
      </c>
    </row>
    <row r="111" spans="1:27">
      <c r="A111" t="s">
        <v>3267</v>
      </c>
      <c r="B111" t="s">
        <v>3268</v>
      </c>
      <c r="C111" t="s">
        <v>2990</v>
      </c>
      <c r="D111" t="s">
        <v>12831</v>
      </c>
      <c r="E111" t="s">
        <v>12854</v>
      </c>
      <c r="F111" t="s">
        <v>12857</v>
      </c>
      <c r="G111" s="5">
        <f>(Table1[[#This Row],[actual_price]]-Table1[[#This Row],[discounted_price]])/Table1[[#This Row],[actual_price]]*100</f>
        <v>25.002083506958911</v>
      </c>
      <c r="H111" t="s">
        <v>12858</v>
      </c>
      <c r="I111" s="9">
        <v>8999</v>
      </c>
      <c r="J111" s="9" t="str">
        <f t="shared" si="3"/>
        <v>&gt;₹500</v>
      </c>
      <c r="K111" s="9">
        <v>11999</v>
      </c>
      <c r="L111" s="1">
        <v>0.25</v>
      </c>
      <c r="M111" s="1" t="str">
        <f t="shared" si="4"/>
        <v>&lt;50%</v>
      </c>
      <c r="N111" s="13">
        <f t="shared" si="5"/>
        <v>4867.0501730103806</v>
      </c>
      <c r="O111">
        <v>4</v>
      </c>
      <c r="P111" s="2">
        <v>12796</v>
      </c>
      <c r="Q111" s="2">
        <f>[Average Rating]+(P111:P138/1000)</f>
        <v>4879.8461730103809</v>
      </c>
      <c r="R111" s="2">
        <f>([actual_price]*[rating_count])</f>
        <v>153539204</v>
      </c>
      <c r="S111" s="10"/>
      <c r="T111" t="s">
        <v>3097</v>
      </c>
      <c r="U111" t="s">
        <v>3098</v>
      </c>
      <c r="V111" t="s">
        <v>3099</v>
      </c>
      <c r="W111" t="s">
        <v>3100</v>
      </c>
      <c r="X111" t="s">
        <v>3101</v>
      </c>
      <c r="Y111" t="s">
        <v>3102</v>
      </c>
      <c r="Z111" t="s">
        <v>3269</v>
      </c>
      <c r="AA111" t="s">
        <v>3270</v>
      </c>
    </row>
    <row r="112" spans="1:27">
      <c r="A112" t="s">
        <v>3509</v>
      </c>
      <c r="B112" t="s">
        <v>3510</v>
      </c>
      <c r="C112" t="s">
        <v>3066</v>
      </c>
      <c r="D112" t="s">
        <v>12831</v>
      </c>
      <c r="E112" t="s">
        <v>12862</v>
      </c>
      <c r="F112" t="s">
        <v>12863</v>
      </c>
      <c r="G112" s="5">
        <f>(Table1[[#This Row],[actual_price]]-Table1[[#This Row],[discounted_price]])/Table1[[#This Row],[actual_price]]*100</f>
        <v>84.263157894736835</v>
      </c>
      <c r="H112" t="s">
        <v>12864</v>
      </c>
      <c r="I112" s="9">
        <v>299</v>
      </c>
      <c r="J112" s="9" t="str">
        <f t="shared" si="3"/>
        <v>₹200 - ₹500</v>
      </c>
      <c r="K112" s="9">
        <v>1900</v>
      </c>
      <c r="L112" s="1">
        <v>0.84</v>
      </c>
      <c r="M112" s="1" t="str">
        <f t="shared" si="4"/>
        <v>50% or More</v>
      </c>
      <c r="N112" s="13">
        <f t="shared" si="5"/>
        <v>4860.5409688581312</v>
      </c>
      <c r="O112">
        <v>3.6</v>
      </c>
      <c r="P112" s="2">
        <v>18202</v>
      </c>
      <c r="Q112" s="2">
        <f>[Average Rating]+(P112:P139/1000)</f>
        <v>4878.7429688581315</v>
      </c>
      <c r="R112" s="2">
        <f>([actual_price]*[rating_count])</f>
        <v>34583800</v>
      </c>
      <c r="S112" s="10"/>
      <c r="T112" t="s">
        <v>3511</v>
      </c>
      <c r="U112" t="s">
        <v>3512</v>
      </c>
      <c r="V112" t="s">
        <v>3513</v>
      </c>
      <c r="W112" t="s">
        <v>3514</v>
      </c>
      <c r="X112" t="s">
        <v>3515</v>
      </c>
      <c r="Y112" t="s">
        <v>3516</v>
      </c>
      <c r="Z112" t="s">
        <v>3517</v>
      </c>
      <c r="AA112" t="s">
        <v>3518</v>
      </c>
    </row>
    <row r="113" spans="1:27">
      <c r="A113" t="s">
        <v>2706</v>
      </c>
      <c r="B113" t="s">
        <v>2707</v>
      </c>
      <c r="C113" t="s">
        <v>169</v>
      </c>
      <c r="D113" t="s">
        <v>12831</v>
      </c>
      <c r="E113" t="s">
        <v>12832</v>
      </c>
      <c r="F113" t="s">
        <v>12834</v>
      </c>
      <c r="G113" s="5">
        <f>(Table1[[#This Row],[actual_price]]-Table1[[#This Row],[discounted_price]])/Table1[[#This Row],[actual_price]]*100</f>
        <v>45.022511255627812</v>
      </c>
      <c r="H113" t="s">
        <v>12835</v>
      </c>
      <c r="I113" s="9">
        <v>10990</v>
      </c>
      <c r="J113" s="9" t="str">
        <f t="shared" si="3"/>
        <v>&gt;₹500</v>
      </c>
      <c r="K113" s="9">
        <v>19990</v>
      </c>
      <c r="L113" s="1">
        <v>0.45</v>
      </c>
      <c r="M113" s="1" t="str">
        <f t="shared" si="4"/>
        <v>&lt;50%</v>
      </c>
      <c r="N113" s="13">
        <f t="shared" si="5"/>
        <v>4848.2845674740483</v>
      </c>
      <c r="O113">
        <v>3.7</v>
      </c>
      <c r="P113" s="2">
        <v>129</v>
      </c>
      <c r="Q113" s="2">
        <f>[Average Rating]+(P113:P140/1000)</f>
        <v>4848.4135674740483</v>
      </c>
      <c r="R113" s="2">
        <f>([actual_price]*[rating_count])</f>
        <v>2578710</v>
      </c>
      <c r="S113" s="10"/>
      <c r="T113" t="s">
        <v>2708</v>
      </c>
      <c r="U113" t="s">
        <v>2709</v>
      </c>
      <c r="V113" t="s">
        <v>2710</v>
      </c>
      <c r="W113" t="s">
        <v>2711</v>
      </c>
      <c r="X113" t="s">
        <v>2712</v>
      </c>
      <c r="Y113" t="s">
        <v>2713</v>
      </c>
      <c r="Z113" t="s">
        <v>2714</v>
      </c>
      <c r="AA113" t="s">
        <v>2715</v>
      </c>
    </row>
    <row r="114" spans="1:27">
      <c r="A114" t="s">
        <v>3519</v>
      </c>
      <c r="B114" t="s">
        <v>3520</v>
      </c>
      <c r="C114" t="s">
        <v>2990</v>
      </c>
      <c r="D114" t="s">
        <v>12831</v>
      </c>
      <c r="E114" t="s">
        <v>12854</v>
      </c>
      <c r="F114" t="s">
        <v>12857</v>
      </c>
      <c r="G114" s="5">
        <f>(Table1[[#This Row],[actual_price]]-Table1[[#This Row],[discounted_price]])/Table1[[#This Row],[actual_price]]*100</f>
        <v>26.668444562970866</v>
      </c>
      <c r="H114" t="s">
        <v>12858</v>
      </c>
      <c r="I114" s="9">
        <v>10999</v>
      </c>
      <c r="J114" s="9" t="str">
        <f t="shared" si="3"/>
        <v>&gt;₹500</v>
      </c>
      <c r="K114" s="9">
        <v>14999</v>
      </c>
      <c r="L114" s="1">
        <v>0.27</v>
      </c>
      <c r="M114" s="1" t="str">
        <f t="shared" si="4"/>
        <v>&lt;50%</v>
      </c>
      <c r="N114" s="13">
        <f t="shared" si="5"/>
        <v>4848.6410380622838</v>
      </c>
      <c r="O114">
        <v>4.0999999999999996</v>
      </c>
      <c r="P114" s="2">
        <v>18998</v>
      </c>
      <c r="Q114" s="2">
        <f>[Average Rating]+(P114:P141/1000)</f>
        <v>4867.6390380622834</v>
      </c>
      <c r="R114" s="2">
        <f>([actual_price]*[rating_count])</f>
        <v>284951002</v>
      </c>
      <c r="S114" s="10"/>
      <c r="T114" t="s">
        <v>3521</v>
      </c>
      <c r="U114" t="s">
        <v>3209</v>
      </c>
      <c r="V114" t="s">
        <v>3210</v>
      </c>
      <c r="W114" t="s">
        <v>3211</v>
      </c>
      <c r="X114" t="s">
        <v>3212</v>
      </c>
      <c r="Y114" t="s">
        <v>3213</v>
      </c>
      <c r="Z114" t="s">
        <v>3214</v>
      </c>
      <c r="AA114" t="s">
        <v>3522</v>
      </c>
    </row>
    <row r="115" spans="1:27">
      <c r="A115" t="s">
        <v>3498</v>
      </c>
      <c r="B115" t="s">
        <v>3499</v>
      </c>
      <c r="C115" t="s">
        <v>3500</v>
      </c>
      <c r="D115" t="s">
        <v>12824</v>
      </c>
      <c r="E115" t="s">
        <v>12825</v>
      </c>
      <c r="F115" t="s">
        <v>12826</v>
      </c>
      <c r="G115" s="5">
        <f>(Table1[[#This Row],[actual_price]]-Table1[[#This Row],[discounted_price]])/Table1[[#This Row],[actual_price]]*100</f>
        <v>90.090090090090087</v>
      </c>
      <c r="H115" t="s">
        <v>12869</v>
      </c>
      <c r="I115" s="9">
        <v>99</v>
      </c>
      <c r="J115" s="9" t="str">
        <f t="shared" si="3"/>
        <v>&lt;₹200</v>
      </c>
      <c r="K115" s="9">
        <v>999</v>
      </c>
      <c r="L115" s="1">
        <v>0.9</v>
      </c>
      <c r="M115" s="1" t="str">
        <f t="shared" si="4"/>
        <v>50% or More</v>
      </c>
      <c r="N115" s="13">
        <f t="shared" si="5"/>
        <v>4840.4782698961935</v>
      </c>
      <c r="O115">
        <v>4</v>
      </c>
      <c r="P115" s="2">
        <v>1396</v>
      </c>
      <c r="Q115" s="2">
        <f>[Average Rating]+(P115:P142/1000)</f>
        <v>4841.8742698961933</v>
      </c>
      <c r="R115" s="2">
        <f>([actual_price]*[rating_count])</f>
        <v>1394604</v>
      </c>
      <c r="S115" s="10"/>
      <c r="T115" t="s">
        <v>3501</v>
      </c>
      <c r="U115" t="s">
        <v>3502</v>
      </c>
      <c r="V115" t="s">
        <v>3503</v>
      </c>
      <c r="W115" t="s">
        <v>3504</v>
      </c>
      <c r="X115" t="s">
        <v>3505</v>
      </c>
      <c r="Y115" t="s">
        <v>3506</v>
      </c>
      <c r="Z115" t="s">
        <v>3507</v>
      </c>
      <c r="AA115" t="s">
        <v>3508</v>
      </c>
    </row>
    <row r="116" spans="1:27">
      <c r="A116" t="s">
        <v>3474</v>
      </c>
      <c r="B116" t="s">
        <v>3475</v>
      </c>
      <c r="C116" t="s">
        <v>3476</v>
      </c>
      <c r="D116" t="s">
        <v>12831</v>
      </c>
      <c r="E116" t="s">
        <v>12854</v>
      </c>
      <c r="F116" t="s">
        <v>12855</v>
      </c>
      <c r="G116" s="5">
        <f>(Table1[[#This Row],[actual_price]]-Table1[[#This Row],[discounted_price]])/Table1[[#This Row],[actual_price]]*100</f>
        <v>80.160320641282567</v>
      </c>
      <c r="H116" t="s">
        <v>12868</v>
      </c>
      <c r="I116" s="9">
        <v>99</v>
      </c>
      <c r="J116" s="9" t="str">
        <f t="shared" si="3"/>
        <v>&lt;₹200</v>
      </c>
      <c r="K116" s="9">
        <v>499</v>
      </c>
      <c r="L116" s="1">
        <v>0.8</v>
      </c>
      <c r="M116" s="1" t="str">
        <f t="shared" si="4"/>
        <v>50% or More</v>
      </c>
      <c r="N116" s="13">
        <f t="shared" si="5"/>
        <v>4970.3799307958479</v>
      </c>
      <c r="O116">
        <v>4.3</v>
      </c>
      <c r="P116" s="2">
        <v>42641</v>
      </c>
      <c r="Q116" s="2">
        <f>[Average Rating]+(P116:P143/1000)</f>
        <v>5013.0209307958476</v>
      </c>
      <c r="R116" s="2">
        <f>([actual_price]*[rating_count])</f>
        <v>21277859</v>
      </c>
      <c r="S116" s="10"/>
      <c r="T116" t="s">
        <v>3477</v>
      </c>
      <c r="U116" t="s">
        <v>3478</v>
      </c>
      <c r="V116" t="s">
        <v>3479</v>
      </c>
      <c r="W116" t="s">
        <v>3480</v>
      </c>
      <c r="X116" t="s">
        <v>3481</v>
      </c>
      <c r="Y116" t="s">
        <v>12785</v>
      </c>
      <c r="Z116" t="s">
        <v>3482</v>
      </c>
      <c r="AA116" t="s">
        <v>3483</v>
      </c>
    </row>
    <row r="117" spans="1:27">
      <c r="A117" t="s">
        <v>3464</v>
      </c>
      <c r="B117" t="s">
        <v>3465</v>
      </c>
      <c r="C117" t="s">
        <v>2948</v>
      </c>
      <c r="D117" t="s">
        <v>12831</v>
      </c>
      <c r="E117" t="s">
        <v>12852</v>
      </c>
      <c r="F117" t="s">
        <v>12853</v>
      </c>
      <c r="G117" s="5">
        <f>(Table1[[#This Row],[actual_price]]-Table1[[#This Row],[discounted_price]])/Table1[[#This Row],[actual_price]]*100</f>
        <v>60.006000600060005</v>
      </c>
      <c r="H117"/>
      <c r="I117" s="9">
        <v>3999</v>
      </c>
      <c r="J117" s="9" t="str">
        <f t="shared" si="3"/>
        <v>&gt;₹500</v>
      </c>
      <c r="K117" s="9">
        <v>9999</v>
      </c>
      <c r="L117" s="1">
        <v>0.6</v>
      </c>
      <c r="M117" s="1" t="str">
        <f t="shared" si="4"/>
        <v>50% or More</v>
      </c>
      <c r="N117" s="13">
        <f t="shared" si="5"/>
        <v>4941.2626297577854</v>
      </c>
      <c r="O117">
        <v>4.4000000000000004</v>
      </c>
      <c r="P117" s="2">
        <v>73</v>
      </c>
      <c r="Q117" s="2">
        <f>[Average Rating]+(P117:P144/1000)</f>
        <v>4941.3356297577857</v>
      </c>
      <c r="R117" s="2">
        <f>([actual_price]*[rating_count])</f>
        <v>729927</v>
      </c>
      <c r="S117" s="10"/>
      <c r="T117" t="s">
        <v>3466</v>
      </c>
      <c r="U117" t="s">
        <v>3467</v>
      </c>
      <c r="V117" t="s">
        <v>3468</v>
      </c>
      <c r="W117" t="s">
        <v>3469</v>
      </c>
      <c r="X117" t="s">
        <v>3470</v>
      </c>
      <c r="Y117" t="s">
        <v>3471</v>
      </c>
      <c r="Z117" t="s">
        <v>3472</v>
      </c>
      <c r="AA117" t="s">
        <v>3473</v>
      </c>
    </row>
    <row r="118" spans="1:27">
      <c r="A118" t="s">
        <v>3494</v>
      </c>
      <c r="B118" t="s">
        <v>3495</v>
      </c>
      <c r="C118" t="s">
        <v>2990</v>
      </c>
      <c r="D118" t="s">
        <v>12831</v>
      </c>
      <c r="E118" t="s">
        <v>12854</v>
      </c>
      <c r="F118" t="s">
        <v>12857</v>
      </c>
      <c r="G118" s="5">
        <f>(Table1[[#This Row],[actual_price]]-Table1[[#This Row],[discounted_price]])/Table1[[#This Row],[actual_price]]*100</f>
        <v>0</v>
      </c>
      <c r="H118" t="s">
        <v>12858</v>
      </c>
      <c r="I118" s="9">
        <v>33999</v>
      </c>
      <c r="J118" s="9" t="str">
        <f t="shared" si="3"/>
        <v>&gt;₹500</v>
      </c>
      <c r="K118" s="9">
        <v>33999</v>
      </c>
      <c r="L118" s="1">
        <v>0</v>
      </c>
      <c r="M118" s="1" t="str">
        <f t="shared" si="4"/>
        <v>&lt;50%</v>
      </c>
      <c r="N118" s="13">
        <f t="shared" si="5"/>
        <v>4950.179446366782</v>
      </c>
      <c r="O118">
        <v>4.3</v>
      </c>
      <c r="P118" s="2">
        <v>17415</v>
      </c>
      <c r="Q118" s="2">
        <f>[Average Rating]+(P118:P145/1000)</f>
        <v>4967.594446366782</v>
      </c>
      <c r="R118" s="2">
        <f>([actual_price]*[rating_count])</f>
        <v>592092585</v>
      </c>
      <c r="S118" s="10"/>
      <c r="T118" t="s">
        <v>3496</v>
      </c>
      <c r="U118" t="s">
        <v>3002</v>
      </c>
      <c r="V118" t="s">
        <v>3003</v>
      </c>
      <c r="W118" t="s">
        <v>3004</v>
      </c>
      <c r="X118" t="s">
        <v>3005</v>
      </c>
      <c r="Y118" t="s">
        <v>3006</v>
      </c>
      <c r="Z118" t="s">
        <v>3007</v>
      </c>
      <c r="AA118" t="s">
        <v>3497</v>
      </c>
    </row>
    <row r="119" spans="1:27">
      <c r="A119" t="s">
        <v>2696</v>
      </c>
      <c r="B119" t="s">
        <v>2697</v>
      </c>
      <c r="C119" t="s">
        <v>643</v>
      </c>
      <c r="D119" t="s">
        <v>12831</v>
      </c>
      <c r="E119" t="s">
        <v>12832</v>
      </c>
      <c r="F119" t="s">
        <v>12833</v>
      </c>
      <c r="G119" s="5">
        <f>(Table1[[#This Row],[actual_price]]-Table1[[#This Row],[discounted_price]])/Table1[[#This Row],[actual_price]]*100</f>
        <v>15.114068441064637</v>
      </c>
      <c r="H119" t="s">
        <v>12838</v>
      </c>
      <c r="I119" s="9">
        <v>893</v>
      </c>
      <c r="J119" s="9" t="str">
        <f t="shared" si="3"/>
        <v>&gt;₹500</v>
      </c>
      <c r="K119" s="9">
        <v>1052</v>
      </c>
      <c r="L119" s="1">
        <v>0.15</v>
      </c>
      <c r="M119" s="1" t="str">
        <f t="shared" si="4"/>
        <v>&lt;50%</v>
      </c>
      <c r="N119" s="13">
        <f t="shared" si="5"/>
        <v>4947.9431833910039</v>
      </c>
      <c r="O119">
        <v>4.3</v>
      </c>
      <c r="P119" s="2">
        <v>106</v>
      </c>
      <c r="Q119" s="2">
        <f>[Average Rating]+(P119:P146/1000)</f>
        <v>4948.0491833910037</v>
      </c>
      <c r="R119" s="2">
        <f>([actual_price]*[rating_count])</f>
        <v>111512</v>
      </c>
      <c r="S119" s="10"/>
      <c r="T119" t="s">
        <v>2698</v>
      </c>
      <c r="U119" t="s">
        <v>2699</v>
      </c>
      <c r="V119" t="s">
        <v>2700</v>
      </c>
      <c r="W119" t="s">
        <v>2701</v>
      </c>
      <c r="X119" t="s">
        <v>2702</v>
      </c>
      <c r="Y119" t="s">
        <v>2703</v>
      </c>
      <c r="Z119" t="s">
        <v>2704</v>
      </c>
      <c r="AA119" t="s">
        <v>2705</v>
      </c>
    </row>
    <row r="120" spans="1:27">
      <c r="A120" t="s">
        <v>3484</v>
      </c>
      <c r="B120" t="s">
        <v>3485</v>
      </c>
      <c r="C120" t="s">
        <v>3066</v>
      </c>
      <c r="D120" t="s">
        <v>12831</v>
      </c>
      <c r="E120" t="s">
        <v>12862</v>
      </c>
      <c r="F120" t="s">
        <v>12863</v>
      </c>
      <c r="G120" s="5">
        <f>(Table1[[#This Row],[actual_price]]-Table1[[#This Row],[discounted_price]])/Table1[[#This Row],[actual_price]]*100</f>
        <v>70.043777360850541</v>
      </c>
      <c r="H120" t="s">
        <v>12864</v>
      </c>
      <c r="I120" s="9">
        <v>4790</v>
      </c>
      <c r="J120" s="9" t="str">
        <f t="shared" si="3"/>
        <v>&gt;₹500</v>
      </c>
      <c r="K120" s="9">
        <v>15990</v>
      </c>
      <c r="L120" s="1">
        <v>0.7</v>
      </c>
      <c r="M120" s="1" t="str">
        <f t="shared" si="4"/>
        <v>50% or More</v>
      </c>
      <c r="N120" s="13">
        <f t="shared" si="5"/>
        <v>4953.5846366782007</v>
      </c>
      <c r="O120">
        <v>4</v>
      </c>
      <c r="P120" s="2">
        <v>4390</v>
      </c>
      <c r="Q120" s="2">
        <f>[Average Rating]+(P120:P147/1000)</f>
        <v>4957.974636678201</v>
      </c>
      <c r="R120" s="2">
        <f>([actual_price]*[rating_count])</f>
        <v>70196100</v>
      </c>
      <c r="S120" s="10"/>
      <c r="T120" t="s">
        <v>3486</v>
      </c>
      <c r="U120" t="s">
        <v>3487</v>
      </c>
      <c r="V120" t="s">
        <v>3488</v>
      </c>
      <c r="W120" t="s">
        <v>3489</v>
      </c>
      <c r="X120" t="s">
        <v>3490</v>
      </c>
      <c r="Y120" t="s">
        <v>3491</v>
      </c>
      <c r="Z120" t="s">
        <v>3492</v>
      </c>
      <c r="AA120" t="s">
        <v>3493</v>
      </c>
    </row>
    <row r="121" spans="1:27">
      <c r="A121" t="s">
        <v>2686</v>
      </c>
      <c r="B121" t="s">
        <v>2687</v>
      </c>
      <c r="C121" t="s">
        <v>169</v>
      </c>
      <c r="D121" t="s">
        <v>12831</v>
      </c>
      <c r="E121" t="s">
        <v>12832</v>
      </c>
      <c r="F121" t="s">
        <v>12834</v>
      </c>
      <c r="G121" s="5">
        <f>(Table1[[#This Row],[actual_price]]-Table1[[#This Row],[discounted_price]])/Table1[[#This Row],[actual_price]]*100</f>
        <v>37.210167678318101</v>
      </c>
      <c r="H121" t="s">
        <v>12835</v>
      </c>
      <c r="I121" s="9">
        <v>26999</v>
      </c>
      <c r="J121" s="9" t="str">
        <f t="shared" si="3"/>
        <v>&gt;₹500</v>
      </c>
      <c r="K121" s="9">
        <v>42999</v>
      </c>
      <c r="L121" s="1">
        <v>0.37</v>
      </c>
      <c r="M121" s="1" t="str">
        <f t="shared" si="4"/>
        <v>&lt;50%</v>
      </c>
      <c r="N121" s="13">
        <f t="shared" si="5"/>
        <v>4958.6541868512113</v>
      </c>
      <c r="O121">
        <v>4.2</v>
      </c>
      <c r="P121" s="2">
        <v>1510</v>
      </c>
      <c r="Q121" s="2">
        <f>[Average Rating]+(P121:P148/1000)</f>
        <v>4960.1641868512115</v>
      </c>
      <c r="R121" s="2">
        <f>([actual_price]*[rating_count])</f>
        <v>64928490</v>
      </c>
      <c r="S121" s="10"/>
      <c r="T121" t="s">
        <v>2688</v>
      </c>
      <c r="U121" t="s">
        <v>2689</v>
      </c>
      <c r="V121" t="s">
        <v>2690</v>
      </c>
      <c r="W121" t="s">
        <v>2691</v>
      </c>
      <c r="X121" t="s">
        <v>2692</v>
      </c>
      <c r="Y121" t="s">
        <v>2693</v>
      </c>
      <c r="Z121" t="s">
        <v>2694</v>
      </c>
      <c r="AA121" t="s">
        <v>2695</v>
      </c>
    </row>
    <row r="122" spans="1:27">
      <c r="A122" t="s">
        <v>3459</v>
      </c>
      <c r="B122" t="s">
        <v>3460</v>
      </c>
      <c r="C122" t="s">
        <v>2990</v>
      </c>
      <c r="D122" t="s">
        <v>12831</v>
      </c>
      <c r="E122" t="s">
        <v>12854</v>
      </c>
      <c r="F122" t="s">
        <v>12857</v>
      </c>
      <c r="G122" s="5">
        <f>(Table1[[#This Row],[actual_price]]-Table1[[#This Row],[discounted_price]])/Table1[[#This Row],[actual_price]]*100</f>
        <v>30.001500075003751</v>
      </c>
      <c r="H122" t="s">
        <v>12858</v>
      </c>
      <c r="I122" s="9">
        <v>13999</v>
      </c>
      <c r="J122" s="9" t="str">
        <f t="shared" si="3"/>
        <v>&gt;₹500</v>
      </c>
      <c r="K122" s="9">
        <v>19999</v>
      </c>
      <c r="L122" s="1">
        <v>0.3</v>
      </c>
      <c r="M122" s="1" t="str">
        <f t="shared" si="4"/>
        <v>&lt;50%</v>
      </c>
      <c r="N122" s="13">
        <f t="shared" si="5"/>
        <v>4981.8473356401382</v>
      </c>
      <c r="O122">
        <v>4.0999999999999996</v>
      </c>
      <c r="P122" s="2">
        <v>19252</v>
      </c>
      <c r="Q122" s="2">
        <f>[Average Rating]+(P122:P149/1000)</f>
        <v>5001.0993356401386</v>
      </c>
      <c r="R122" s="2">
        <f>([actual_price]*[rating_count])</f>
        <v>385020748</v>
      </c>
      <c r="S122" s="10"/>
      <c r="T122" t="s">
        <v>3461</v>
      </c>
      <c r="U122" t="s">
        <v>3301</v>
      </c>
      <c r="V122" t="s">
        <v>3302</v>
      </c>
      <c r="W122" t="s">
        <v>3303</v>
      </c>
      <c r="X122" t="s">
        <v>3304</v>
      </c>
      <c r="Y122" t="s">
        <v>3305</v>
      </c>
      <c r="Z122" t="s">
        <v>3462</v>
      </c>
      <c r="AA122" t="s">
        <v>3463</v>
      </c>
    </row>
    <row r="123" spans="1:27">
      <c r="A123" t="s">
        <v>2677</v>
      </c>
      <c r="B123" t="s">
        <v>2678</v>
      </c>
      <c r="C123" t="s">
        <v>129</v>
      </c>
      <c r="D123" t="s">
        <v>12831</v>
      </c>
      <c r="E123" t="s">
        <v>12832</v>
      </c>
      <c r="F123" t="s">
        <v>12833</v>
      </c>
      <c r="G123" s="5">
        <f>(Table1[[#This Row],[actual_price]]-Table1[[#This Row],[discounted_price]])/Table1[[#This Row],[actual_price]]*100</f>
        <v>44.555555555555557</v>
      </c>
      <c r="H123" t="s">
        <v>12827</v>
      </c>
      <c r="I123" s="9">
        <v>499</v>
      </c>
      <c r="J123" s="9" t="str">
        <f t="shared" si="3"/>
        <v>₹200 - ₹500</v>
      </c>
      <c r="K123" s="9">
        <v>900</v>
      </c>
      <c r="L123" s="1">
        <v>0.45</v>
      </c>
      <c r="M123" s="1" t="str">
        <f t="shared" si="4"/>
        <v>&lt;50%</v>
      </c>
      <c r="N123" s="13">
        <f t="shared" si="5"/>
        <v>4985.9476816609003</v>
      </c>
      <c r="O123">
        <v>4.4000000000000004</v>
      </c>
      <c r="P123" s="2">
        <v>2165</v>
      </c>
      <c r="Q123" s="2">
        <f>[Average Rating]+(P123:P150/1000)</f>
        <v>4988.1126816609003</v>
      </c>
      <c r="R123" s="2">
        <f>([actual_price]*[rating_count])</f>
        <v>1948500</v>
      </c>
      <c r="S123" s="10"/>
      <c r="T123" t="s">
        <v>2679</v>
      </c>
      <c r="U123" t="s">
        <v>2680</v>
      </c>
      <c r="V123" t="s">
        <v>2681</v>
      </c>
      <c r="W123" t="s">
        <v>2682</v>
      </c>
      <c r="X123" t="s">
        <v>2683</v>
      </c>
      <c r="Y123" t="s">
        <v>2684</v>
      </c>
      <c r="Z123" t="s">
        <v>2558</v>
      </c>
      <c r="AA123" t="s">
        <v>2685</v>
      </c>
    </row>
    <row r="124" spans="1:27">
      <c r="A124" t="s">
        <v>2667</v>
      </c>
      <c r="B124" t="s">
        <v>2668</v>
      </c>
      <c r="C124" t="s">
        <v>18</v>
      </c>
      <c r="D124" t="s">
        <v>12824</v>
      </c>
      <c r="E124" t="s">
        <v>12825</v>
      </c>
      <c r="F124" t="s">
        <v>12826</v>
      </c>
      <c r="G124" s="5">
        <f>(Table1[[#This Row],[actual_price]]-Table1[[#This Row],[discounted_price]])/Table1[[#This Row],[actual_price]]*100</f>
        <v>80.08008008008008</v>
      </c>
      <c r="H124" t="s">
        <v>12827</v>
      </c>
      <c r="I124" s="9">
        <v>199</v>
      </c>
      <c r="J124" s="9" t="str">
        <f t="shared" si="3"/>
        <v>&lt;₹200</v>
      </c>
      <c r="K124" s="9">
        <v>999</v>
      </c>
      <c r="L124" s="1">
        <v>0.8</v>
      </c>
      <c r="M124" s="1" t="str">
        <f t="shared" si="4"/>
        <v>50% or More</v>
      </c>
      <c r="N124" s="13">
        <f t="shared" si="5"/>
        <v>4992.8774394463671</v>
      </c>
      <c r="O124">
        <v>4.3</v>
      </c>
      <c r="P124" s="2">
        <v>87</v>
      </c>
      <c r="Q124" s="2">
        <f>[Average Rating]+(P124:P151/1000)</f>
        <v>4992.9644394463676</v>
      </c>
      <c r="R124" s="2">
        <f>([actual_price]*[rating_count])</f>
        <v>86913</v>
      </c>
      <c r="S124" s="10"/>
      <c r="T124" t="s">
        <v>2669</v>
      </c>
      <c r="U124" t="s">
        <v>2670</v>
      </c>
      <c r="V124" t="s">
        <v>2671</v>
      </c>
      <c r="W124" t="s">
        <v>2672</v>
      </c>
      <c r="X124" t="s">
        <v>2673</v>
      </c>
      <c r="Y124" t="s">
        <v>2674</v>
      </c>
      <c r="Z124" t="s">
        <v>2675</v>
      </c>
      <c r="AA124" t="s">
        <v>2676</v>
      </c>
    </row>
    <row r="125" spans="1:27">
      <c r="A125" t="s">
        <v>2657</v>
      </c>
      <c r="B125" t="s">
        <v>2658</v>
      </c>
      <c r="C125" t="s">
        <v>98</v>
      </c>
      <c r="D125" t="s">
        <v>12824</v>
      </c>
      <c r="E125" t="s">
        <v>12828</v>
      </c>
      <c r="F125" t="s">
        <v>12829</v>
      </c>
      <c r="G125" s="5">
        <f>(Table1[[#This Row],[actual_price]]-Table1[[#This Row],[discounted_price]])/Table1[[#This Row],[actual_price]]*100</f>
        <v>78.178178178178186</v>
      </c>
      <c r="H125" t="s">
        <v>12830</v>
      </c>
      <c r="I125" s="9">
        <v>218</v>
      </c>
      <c r="J125" s="9" t="str">
        <f t="shared" si="3"/>
        <v>₹200 - ₹500</v>
      </c>
      <c r="K125" s="9">
        <v>999</v>
      </c>
      <c r="L125" s="1">
        <v>0.78</v>
      </c>
      <c r="M125" s="1" t="str">
        <f t="shared" si="4"/>
        <v>50% or More</v>
      </c>
      <c r="N125" s="13">
        <f t="shared" si="5"/>
        <v>5007.5244982698969</v>
      </c>
      <c r="O125">
        <v>4.2</v>
      </c>
      <c r="P125" s="2">
        <v>163</v>
      </c>
      <c r="Q125" s="2">
        <f>[Average Rating]+(P125:P152/1000)</f>
        <v>5007.6874982698964</v>
      </c>
      <c r="R125" s="2">
        <f>([actual_price]*[rating_count])</f>
        <v>162837</v>
      </c>
      <c r="S125" s="10"/>
      <c r="T125" t="s">
        <v>2659</v>
      </c>
      <c r="U125" t="s">
        <v>2660</v>
      </c>
      <c r="V125" t="s">
        <v>2661</v>
      </c>
      <c r="W125" t="s">
        <v>2662</v>
      </c>
      <c r="X125" t="s">
        <v>2663</v>
      </c>
      <c r="Y125" t="s">
        <v>2664</v>
      </c>
      <c r="Z125" t="s">
        <v>2665</v>
      </c>
      <c r="AA125" t="s">
        <v>2666</v>
      </c>
    </row>
    <row r="126" spans="1:27">
      <c r="A126" t="s">
        <v>3709</v>
      </c>
      <c r="B126" t="s">
        <v>3710</v>
      </c>
      <c r="C126" t="s">
        <v>2990</v>
      </c>
      <c r="D126" t="s">
        <v>12831</v>
      </c>
      <c r="E126" t="s">
        <v>12854</v>
      </c>
      <c r="F126" t="s">
        <v>12857</v>
      </c>
      <c r="G126" s="5">
        <f>(Table1[[#This Row],[actual_price]]-Table1[[#This Row],[discounted_price]])/Table1[[#This Row],[actual_price]]*100</f>
        <v>6.2507813476684593</v>
      </c>
      <c r="H126" t="s">
        <v>12858</v>
      </c>
      <c r="I126" s="9">
        <v>7499</v>
      </c>
      <c r="J126" s="9" t="str">
        <f t="shared" si="3"/>
        <v>&gt;₹500</v>
      </c>
      <c r="K126" s="9">
        <v>7999</v>
      </c>
      <c r="L126" s="1">
        <v>0.06</v>
      </c>
      <c r="M126" s="1" t="str">
        <f t="shared" si="4"/>
        <v>&lt;50%</v>
      </c>
      <c r="N126" s="13">
        <f t="shared" si="5"/>
        <v>5011.3049134948096</v>
      </c>
      <c r="O126">
        <v>4</v>
      </c>
      <c r="P126" s="2">
        <v>30907</v>
      </c>
      <c r="Q126" s="2">
        <f>[Average Rating]+(P126:P153/1000)</f>
        <v>5042.2119134948098</v>
      </c>
      <c r="R126" s="2">
        <f>([actual_price]*[rating_count])</f>
        <v>247225093</v>
      </c>
      <c r="S126" s="10"/>
      <c r="T126" t="s">
        <v>3711</v>
      </c>
      <c r="U126" t="s">
        <v>3712</v>
      </c>
      <c r="V126" t="s">
        <v>3713</v>
      </c>
      <c r="W126" t="s">
        <v>3714</v>
      </c>
      <c r="X126" t="s">
        <v>3715</v>
      </c>
      <c r="Y126" t="s">
        <v>3716</v>
      </c>
      <c r="Z126" t="s">
        <v>3717</v>
      </c>
      <c r="AA126" t="s">
        <v>3718</v>
      </c>
    </row>
    <row r="127" spans="1:27">
      <c r="A127" t="s">
        <v>3699</v>
      </c>
      <c r="B127" t="s">
        <v>3700</v>
      </c>
      <c r="C127" t="s">
        <v>3476</v>
      </c>
      <c r="D127" t="s">
        <v>12831</v>
      </c>
      <c r="E127" t="s">
        <v>12854</v>
      </c>
      <c r="F127" t="s">
        <v>12855</v>
      </c>
      <c r="G127" s="5">
        <f>(Table1[[#This Row],[actual_price]]-Table1[[#This Row],[discounted_price]])/Table1[[#This Row],[actual_price]]*100</f>
        <v>80.829756795422043</v>
      </c>
      <c r="H127" t="s">
        <v>12868</v>
      </c>
      <c r="I127" s="9">
        <v>134</v>
      </c>
      <c r="J127" s="9" t="str">
        <f t="shared" si="3"/>
        <v>&lt;₹200</v>
      </c>
      <c r="K127" s="9">
        <v>699</v>
      </c>
      <c r="L127" s="1">
        <v>0.81</v>
      </c>
      <c r="M127" s="1" t="str">
        <f t="shared" si="4"/>
        <v>50% or More</v>
      </c>
      <c r="N127" s="13">
        <f t="shared" si="5"/>
        <v>4990.5458131487894</v>
      </c>
      <c r="O127">
        <v>4.0999999999999996</v>
      </c>
      <c r="P127" s="2">
        <v>16685</v>
      </c>
      <c r="Q127" s="2">
        <f>[Average Rating]+(P127:P154/1000)</f>
        <v>5007.2308131487898</v>
      </c>
      <c r="R127" s="2">
        <f>([actual_price]*[rating_count])</f>
        <v>11662815</v>
      </c>
      <c r="S127" s="10"/>
      <c r="T127" t="s">
        <v>3701</v>
      </c>
      <c r="U127" t="s">
        <v>3702</v>
      </c>
      <c r="V127" t="s">
        <v>3703</v>
      </c>
      <c r="W127" t="s">
        <v>3704</v>
      </c>
      <c r="X127" t="s">
        <v>3705</v>
      </c>
      <c r="Y127" t="s">
        <v>3706</v>
      </c>
      <c r="Z127" t="s">
        <v>3707</v>
      </c>
      <c r="AA127" t="s">
        <v>3708</v>
      </c>
    </row>
    <row r="128" spans="1:27">
      <c r="A128" t="s">
        <v>2647</v>
      </c>
      <c r="B128" t="s">
        <v>2648</v>
      </c>
      <c r="C128" t="s">
        <v>129</v>
      </c>
      <c r="D128" t="s">
        <v>12831</v>
      </c>
      <c r="E128" t="s">
        <v>12832</v>
      </c>
      <c r="F128" t="s">
        <v>12833</v>
      </c>
      <c r="G128" s="5">
        <f>(Table1[[#This Row],[actual_price]]-Table1[[#This Row],[discounted_price]])/Table1[[#This Row],[actual_price]]*100</f>
        <v>62.925851703406806</v>
      </c>
      <c r="H128" t="s">
        <v>12827</v>
      </c>
      <c r="I128" s="9">
        <v>185</v>
      </c>
      <c r="J128" s="9" t="str">
        <f t="shared" si="3"/>
        <v>&lt;₹200</v>
      </c>
      <c r="K128" s="9">
        <v>499</v>
      </c>
      <c r="L128" s="1">
        <v>0.63</v>
      </c>
      <c r="M128" s="1" t="str">
        <f t="shared" si="4"/>
        <v>50% or More</v>
      </c>
      <c r="N128" s="13">
        <f t="shared" si="5"/>
        <v>5017.1943252595156</v>
      </c>
      <c r="O128">
        <v>4.2</v>
      </c>
      <c r="P128" s="2">
        <v>25</v>
      </c>
      <c r="Q128" s="2">
        <f>[Average Rating]+(P128:P155/1000)</f>
        <v>5017.2193252595152</v>
      </c>
      <c r="R128" s="2">
        <f>([actual_price]*[rating_count])</f>
        <v>12475</v>
      </c>
      <c r="S128" s="10"/>
      <c r="T128" t="s">
        <v>2649</v>
      </c>
      <c r="U128" t="s">
        <v>2650</v>
      </c>
      <c r="V128" t="s">
        <v>2651</v>
      </c>
      <c r="W128" t="s">
        <v>2652</v>
      </c>
      <c r="X128" t="s">
        <v>2653</v>
      </c>
      <c r="Y128" t="s">
        <v>2654</v>
      </c>
      <c r="Z128" t="s">
        <v>2655</v>
      </c>
      <c r="AA128" t="s">
        <v>2656</v>
      </c>
    </row>
    <row r="129" spans="1:27">
      <c r="A129" t="s">
        <v>3719</v>
      </c>
      <c r="B129" t="s">
        <v>3720</v>
      </c>
      <c r="C129" t="s">
        <v>2979</v>
      </c>
      <c r="D129" t="s">
        <v>12831</v>
      </c>
      <c r="E129" t="s">
        <v>12854</v>
      </c>
      <c r="F129" t="s">
        <v>12855</v>
      </c>
      <c r="G129" s="5">
        <f>(Table1[[#This Row],[actual_price]]-Table1[[#This Row],[discounted_price]])/Table1[[#This Row],[actual_price]]*100</f>
        <v>47.748976807639835</v>
      </c>
      <c r="H129" t="s">
        <v>12856</v>
      </c>
      <c r="I129" s="9">
        <v>1149</v>
      </c>
      <c r="J129" s="9" t="str">
        <f t="shared" si="3"/>
        <v>&gt;₹500</v>
      </c>
      <c r="K129" s="9">
        <v>2199</v>
      </c>
      <c r="L129" s="1">
        <v>0.48</v>
      </c>
      <c r="M129" s="1" t="str">
        <f t="shared" si="4"/>
        <v>&lt;50%</v>
      </c>
      <c r="N129" s="13">
        <f t="shared" si="5"/>
        <v>5017.5083737024215</v>
      </c>
      <c r="O129">
        <v>4.3</v>
      </c>
      <c r="P129" s="2">
        <v>178912</v>
      </c>
      <c r="Q129" s="2">
        <f>[Average Rating]+(P129:P156/1000)</f>
        <v>5196.4203737024218</v>
      </c>
      <c r="R129" s="2">
        <f>([actual_price]*[rating_count])</f>
        <v>393427488</v>
      </c>
      <c r="S129" s="10"/>
      <c r="T129" t="s">
        <v>3721</v>
      </c>
      <c r="U129" t="s">
        <v>2981</v>
      </c>
      <c r="V129" t="s">
        <v>2982</v>
      </c>
      <c r="W129" t="s">
        <v>2983</v>
      </c>
      <c r="X129" t="s">
        <v>2984</v>
      </c>
      <c r="Y129" t="s">
        <v>2985</v>
      </c>
      <c r="Z129" t="s">
        <v>3722</v>
      </c>
      <c r="AA129" t="s">
        <v>3723</v>
      </c>
    </row>
    <row r="130" spans="1:27">
      <c r="A130" t="s">
        <v>2642</v>
      </c>
      <c r="B130" t="s">
        <v>2643</v>
      </c>
      <c r="C130" t="s">
        <v>129</v>
      </c>
      <c r="D130" t="s">
        <v>12831</v>
      </c>
      <c r="E130" t="s">
        <v>12832</v>
      </c>
      <c r="F130" t="s">
        <v>12833</v>
      </c>
      <c r="G130" s="5">
        <f>(Table1[[#This Row],[actual_price]]-Table1[[#This Row],[discounted_price]])/Table1[[#This Row],[actual_price]]*100</f>
        <v>62.062062062062061</v>
      </c>
      <c r="H130" t="s">
        <v>12827</v>
      </c>
      <c r="I130" s="9">
        <v>379</v>
      </c>
      <c r="J130" s="9" t="str">
        <f t="shared" ref="J130:J193" si="6">IF(I130&lt;200,"&lt;₹200",IF(OR(I130=200,I130&lt;=500),"₹200 - ₹500","&gt;₹500"))</f>
        <v>₹200 - ₹500</v>
      </c>
      <c r="K130" s="9">
        <v>999</v>
      </c>
      <c r="L130" s="1">
        <v>0.62</v>
      </c>
      <c r="M130" s="1" t="str">
        <f t="shared" ref="M130:M193" si="7">IF(L130&gt;=50%,"50% or More","&lt;50%")</f>
        <v>50% or More</v>
      </c>
      <c r="N130" s="13">
        <f>AVERAGE(O130:O1294,P130:P411)</f>
        <v>4893.8639446366788</v>
      </c>
      <c r="O130">
        <v>4.2</v>
      </c>
      <c r="P130" s="2">
        <v>12153</v>
      </c>
      <c r="Q130" s="2">
        <f>[Average Rating]+(P130:P157/1000)</f>
        <v>4906.016944636679</v>
      </c>
      <c r="R130" s="2">
        <f>([actual_price]*[rating_count])</f>
        <v>12140847</v>
      </c>
      <c r="S130" s="10"/>
      <c r="T130" t="s">
        <v>2644</v>
      </c>
      <c r="U130" t="s">
        <v>255</v>
      </c>
      <c r="V130" t="s">
        <v>256</v>
      </c>
      <c r="W130" t="s">
        <v>257</v>
      </c>
      <c r="X130" t="s">
        <v>258</v>
      </c>
      <c r="Y130" t="s">
        <v>259</v>
      </c>
      <c r="Z130" t="s">
        <v>2645</v>
      </c>
      <c r="AA130" t="s">
        <v>2646</v>
      </c>
    </row>
    <row r="131" spans="1:27">
      <c r="A131" t="s">
        <v>3263</v>
      </c>
      <c r="B131" t="s">
        <v>2947</v>
      </c>
      <c r="C131" t="s">
        <v>2948</v>
      </c>
      <c r="D131" t="s">
        <v>12831</v>
      </c>
      <c r="E131" t="s">
        <v>12852</v>
      </c>
      <c r="F131" t="s">
        <v>12853</v>
      </c>
      <c r="G131" s="5">
        <f>(Table1[[#This Row],[actual_price]]-Table1[[#This Row],[discounted_price]])/Table1[[#This Row],[actual_price]]*100</f>
        <v>91.004550227511373</v>
      </c>
      <c r="H131"/>
      <c r="I131" s="9">
        <v>1799</v>
      </c>
      <c r="J131" s="9" t="str">
        <f t="shared" si="6"/>
        <v>&gt;₹500</v>
      </c>
      <c r="K131" s="9">
        <v>19999</v>
      </c>
      <c r="L131" s="1">
        <v>0.91</v>
      </c>
      <c r="M131" s="1" t="str">
        <f t="shared" si="7"/>
        <v>50% or More</v>
      </c>
      <c r="N131" s="13">
        <f>AVERAGE(O131:O1295,P131:P412)</f>
        <v>4902.2481660899648</v>
      </c>
      <c r="O131">
        <v>4.2</v>
      </c>
      <c r="P131" s="2">
        <v>13937</v>
      </c>
      <c r="Q131" s="2">
        <f>[Average Rating]+(P131:P158/1000)</f>
        <v>4916.1851660899647</v>
      </c>
      <c r="R131" s="2">
        <f>([actual_price]*[rating_count])</f>
        <v>278726063</v>
      </c>
      <c r="S131" s="10"/>
      <c r="T131" t="s">
        <v>3264</v>
      </c>
      <c r="U131" t="s">
        <v>2950</v>
      </c>
      <c r="V131" t="s">
        <v>2951</v>
      </c>
      <c r="W131" t="s">
        <v>2952</v>
      </c>
      <c r="X131" t="s">
        <v>2953</v>
      </c>
      <c r="Y131" t="s">
        <v>2954</v>
      </c>
      <c r="Z131" t="s">
        <v>3265</v>
      </c>
      <c r="AA131" t="s">
        <v>3266</v>
      </c>
    </row>
    <row r="132" spans="1:27">
      <c r="A132" t="s">
        <v>2632</v>
      </c>
      <c r="B132" t="s">
        <v>2633</v>
      </c>
      <c r="C132" t="s">
        <v>18</v>
      </c>
      <c r="D132" t="s">
        <v>12824</v>
      </c>
      <c r="E132" t="s">
        <v>12825</v>
      </c>
      <c r="F132" t="s">
        <v>12826</v>
      </c>
      <c r="G132" s="5">
        <f>(Table1[[#This Row],[actual_price]]-Table1[[#This Row],[discounted_price]])/Table1[[#This Row],[actual_price]]*100</f>
        <v>71.269487750556792</v>
      </c>
      <c r="H132" t="s">
        <v>12827</v>
      </c>
      <c r="I132" s="9">
        <v>129</v>
      </c>
      <c r="J132" s="9" t="str">
        <f t="shared" si="6"/>
        <v>&lt;₹200</v>
      </c>
      <c r="K132" s="9">
        <v>449</v>
      </c>
      <c r="L132" s="1">
        <v>0.71</v>
      </c>
      <c r="M132" s="1" t="str">
        <f t="shared" si="7"/>
        <v>50% or More</v>
      </c>
      <c r="N132" s="13">
        <f>AVERAGE(O132:O1296,P132:P413)</f>
        <v>4944.4904498269898</v>
      </c>
      <c r="O132">
        <v>3.7</v>
      </c>
      <c r="P132" s="2">
        <v>41</v>
      </c>
      <c r="Q132" s="2">
        <f>[Average Rating]+(P132:P159/1000)</f>
        <v>4944.53144982699</v>
      </c>
      <c r="R132" s="2">
        <f>([actual_price]*[rating_count])</f>
        <v>18409</v>
      </c>
      <c r="S132" s="10"/>
      <c r="T132" t="s">
        <v>2634</v>
      </c>
      <c r="U132" t="s">
        <v>2635</v>
      </c>
      <c r="V132" t="s">
        <v>2636</v>
      </c>
      <c r="W132" t="s">
        <v>2637</v>
      </c>
      <c r="X132" t="s">
        <v>2638</v>
      </c>
      <c r="Y132" t="s">
        <v>2639</v>
      </c>
      <c r="Z132" t="s">
        <v>2640</v>
      </c>
      <c r="AA132" t="s">
        <v>2641</v>
      </c>
    </row>
    <row r="133" spans="1:27">
      <c r="A133" t="s">
        <v>2622</v>
      </c>
      <c r="B133" t="s">
        <v>2623</v>
      </c>
      <c r="C133" t="s">
        <v>1404</v>
      </c>
      <c r="D133" t="s">
        <v>12831</v>
      </c>
      <c r="E133" t="s">
        <v>12832</v>
      </c>
      <c r="F133" t="s">
        <v>12842</v>
      </c>
      <c r="G133" s="5">
        <f>(Table1[[#This Row],[actual_price]]-Table1[[#This Row],[discounted_price]])/Table1[[#This Row],[actual_price]]*100</f>
        <v>51.591695501730108</v>
      </c>
      <c r="H133"/>
      <c r="I133" s="9">
        <v>13990</v>
      </c>
      <c r="J133" s="9" t="str">
        <f t="shared" si="6"/>
        <v>&gt;₹500</v>
      </c>
      <c r="K133" s="9">
        <v>28900</v>
      </c>
      <c r="L133" s="1">
        <v>0.52</v>
      </c>
      <c r="M133" s="1" t="str">
        <f t="shared" si="7"/>
        <v>50% or More</v>
      </c>
      <c r="N133" s="13">
        <f>AVERAGE(O133:O1297,P133:P414)</f>
        <v>4949.7465743944631</v>
      </c>
      <c r="O133">
        <v>4.5</v>
      </c>
      <c r="P133" s="2">
        <v>7</v>
      </c>
      <c r="Q133" s="2">
        <f>[Average Rating]+(P133:P160/1000)</f>
        <v>4949.7535743944627</v>
      </c>
      <c r="R133" s="2">
        <f>([actual_price]*[rating_count])</f>
        <v>202300</v>
      </c>
      <c r="S133" s="10"/>
      <c r="T133" t="s">
        <v>2624</v>
      </c>
      <c r="U133" t="s">
        <v>2625</v>
      </c>
      <c r="V133" t="s">
        <v>2626</v>
      </c>
      <c r="W133" t="s">
        <v>2627</v>
      </c>
      <c r="X133" t="s">
        <v>2628</v>
      </c>
      <c r="Y133" t="s">
        <v>2629</v>
      </c>
      <c r="Z133" t="s">
        <v>2630</v>
      </c>
      <c r="AA133" t="s">
        <v>2631</v>
      </c>
    </row>
    <row r="134" spans="1:27">
      <c r="A134" t="s">
        <v>3910</v>
      </c>
      <c r="B134" t="s">
        <v>3911</v>
      </c>
      <c r="C134" t="s">
        <v>2990</v>
      </c>
      <c r="D134" t="s">
        <v>12831</v>
      </c>
      <c r="E134" t="s">
        <v>12854</v>
      </c>
      <c r="F134" t="s">
        <v>12857</v>
      </c>
      <c r="G134" s="5">
        <f>(Table1[[#This Row],[actual_price]]-Table1[[#This Row],[discounted_price]])/Table1[[#This Row],[actual_price]]*100</f>
        <v>18.752344043005376</v>
      </c>
      <c r="H134" t="s">
        <v>12858</v>
      </c>
      <c r="I134" s="9">
        <v>6499</v>
      </c>
      <c r="J134" s="9" t="str">
        <f t="shared" si="6"/>
        <v>&gt;₹500</v>
      </c>
      <c r="K134" s="9">
        <v>7999</v>
      </c>
      <c r="L134" s="1">
        <v>0.19</v>
      </c>
      <c r="M134" s="1" t="str">
        <f t="shared" si="7"/>
        <v>&lt;50%</v>
      </c>
      <c r="N134" s="13">
        <f>AVERAGE(O134:O1298,P134:P415)</f>
        <v>4949.8778546712801</v>
      </c>
      <c r="O134">
        <v>4.0999999999999996</v>
      </c>
      <c r="P134" s="2">
        <v>313832</v>
      </c>
      <c r="Q134" s="2">
        <f>[Average Rating]+(P134:P161/1000)</f>
        <v>5263.7098546712805</v>
      </c>
      <c r="R134" s="2">
        <f>([actual_price]*[rating_count])</f>
        <v>2510342168</v>
      </c>
      <c r="S134" s="10"/>
      <c r="T134" t="s">
        <v>3912</v>
      </c>
      <c r="U134" t="s">
        <v>3251</v>
      </c>
      <c r="V134" t="s">
        <v>3252</v>
      </c>
      <c r="W134" t="s">
        <v>3253</v>
      </c>
      <c r="X134" t="s">
        <v>3254</v>
      </c>
      <c r="Y134" t="s">
        <v>3255</v>
      </c>
      <c r="Z134" t="s">
        <v>3913</v>
      </c>
      <c r="AA134" t="s">
        <v>3914</v>
      </c>
    </row>
    <row r="135" spans="1:27">
      <c r="A135" t="s">
        <v>4606</v>
      </c>
      <c r="B135" t="s">
        <v>4607</v>
      </c>
      <c r="C135" t="s">
        <v>2990</v>
      </c>
      <c r="D135" t="s">
        <v>12831</v>
      </c>
      <c r="E135" t="s">
        <v>12854</v>
      </c>
      <c r="F135" t="s">
        <v>12857</v>
      </c>
      <c r="G135" s="5">
        <f>(Table1[[#This Row],[actual_price]]-Table1[[#This Row],[discounted_price]])/Table1[[#This Row],[actual_price]]*100</f>
        <v>21.054847878724075</v>
      </c>
      <c r="H135" t="s">
        <v>12858</v>
      </c>
      <c r="I135" s="9">
        <v>7499</v>
      </c>
      <c r="J135" s="9" t="str">
        <f t="shared" si="6"/>
        <v>&gt;₹500</v>
      </c>
      <c r="K135" s="9">
        <v>9499</v>
      </c>
      <c r="L135" s="1">
        <v>0.21</v>
      </c>
      <c r="M135" s="1" t="str">
        <f t="shared" si="7"/>
        <v>&lt;50%</v>
      </c>
      <c r="N135" s="13">
        <f>AVERAGE(O135:O1299,P135:P416)</f>
        <v>4733.7364013840825</v>
      </c>
      <c r="O135">
        <v>4.0999999999999996</v>
      </c>
      <c r="P135" s="2">
        <v>313832</v>
      </c>
      <c r="Q135" s="2">
        <f>[Average Rating]+(P135:P162/1000)</f>
        <v>5047.5684013840828</v>
      </c>
      <c r="R135" s="2">
        <f>([actual_price]*[rating_count])</f>
        <v>2981090168</v>
      </c>
      <c r="S135" s="10"/>
      <c r="T135" t="s">
        <v>4608</v>
      </c>
      <c r="U135" t="s">
        <v>3251</v>
      </c>
      <c r="V135" t="s">
        <v>3252</v>
      </c>
      <c r="W135" t="s">
        <v>3253</v>
      </c>
      <c r="X135" t="s">
        <v>3254</v>
      </c>
      <c r="Y135" t="s">
        <v>3255</v>
      </c>
      <c r="Z135" t="s">
        <v>3261</v>
      </c>
      <c r="AA135" t="s">
        <v>4609</v>
      </c>
    </row>
    <row r="136" spans="1:27">
      <c r="A136" t="s">
        <v>3899</v>
      </c>
      <c r="B136" t="s">
        <v>3900</v>
      </c>
      <c r="C136" t="s">
        <v>3901</v>
      </c>
      <c r="D136" t="s">
        <v>12831</v>
      </c>
      <c r="E136" t="s">
        <v>12854</v>
      </c>
      <c r="F136" t="s">
        <v>12855</v>
      </c>
      <c r="G136" s="5">
        <f>(Table1[[#This Row],[actual_price]]-Table1[[#This Row],[discounted_price]])/Table1[[#This Row],[actual_price]]*100</f>
        <v>74.874874874874877</v>
      </c>
      <c r="H136" t="s">
        <v>12841</v>
      </c>
      <c r="I136" s="9">
        <v>251</v>
      </c>
      <c r="J136" s="9" t="str">
        <f t="shared" si="6"/>
        <v>₹200 - ₹500</v>
      </c>
      <c r="K136" s="9">
        <v>999</v>
      </c>
      <c r="L136" s="1">
        <v>0.75</v>
      </c>
      <c r="M136" s="1" t="str">
        <f t="shared" si="7"/>
        <v>50% or More</v>
      </c>
      <c r="N136" s="13">
        <f>AVERAGE(O136:O1300,P136:P417)</f>
        <v>4516.570173010381</v>
      </c>
      <c r="O136">
        <v>3.7</v>
      </c>
      <c r="P136" s="2">
        <v>3234</v>
      </c>
      <c r="Q136" s="2">
        <f>[Average Rating]+(P136:P163/1000)</f>
        <v>4519.8041730103814</v>
      </c>
      <c r="R136" s="2">
        <f>([actual_price]*[rating_count])</f>
        <v>3230766</v>
      </c>
      <c r="S136" s="10"/>
      <c r="T136" t="s">
        <v>3902</v>
      </c>
      <c r="U136" t="s">
        <v>3903</v>
      </c>
      <c r="V136" t="s">
        <v>3904</v>
      </c>
      <c r="W136" t="s">
        <v>3905</v>
      </c>
      <c r="X136" t="s">
        <v>3906</v>
      </c>
      <c r="Y136" t="s">
        <v>3907</v>
      </c>
      <c r="Z136" t="s">
        <v>3908</v>
      </c>
      <c r="AA136" t="s">
        <v>3909</v>
      </c>
    </row>
    <row r="137" spans="1:27">
      <c r="A137" t="s">
        <v>3724</v>
      </c>
      <c r="B137" t="s">
        <v>3725</v>
      </c>
      <c r="C137" t="s">
        <v>3045</v>
      </c>
      <c r="D137" t="s">
        <v>12831</v>
      </c>
      <c r="E137" t="s">
        <v>12854</v>
      </c>
      <c r="F137" t="s">
        <v>12857</v>
      </c>
      <c r="G137" s="5">
        <f>(Table1[[#This Row],[actual_price]]-Table1[[#This Row],[discounted_price]])/Table1[[#This Row],[actual_price]]*100</f>
        <v>22.071806945261919</v>
      </c>
      <c r="H137" t="s">
        <v>12861</v>
      </c>
      <c r="I137" s="9">
        <v>1324</v>
      </c>
      <c r="J137" s="9" t="str">
        <f t="shared" si="6"/>
        <v>&gt;₹500</v>
      </c>
      <c r="K137" s="9">
        <v>1699</v>
      </c>
      <c r="L137" s="1">
        <v>0.22</v>
      </c>
      <c r="M137" s="1" t="str">
        <f t="shared" si="7"/>
        <v>&lt;50%</v>
      </c>
      <c r="N137" s="13">
        <f>AVERAGE(O137:O1301,P137:P418)</f>
        <v>4515.1358477508647</v>
      </c>
      <c r="O137">
        <v>4</v>
      </c>
      <c r="P137" s="2">
        <v>128311</v>
      </c>
      <c r="Q137" s="2">
        <f>[Average Rating]+(P137:P164/1000)</f>
        <v>4643.4468477508644</v>
      </c>
      <c r="R137" s="2">
        <f>([actual_price]*[rating_count])</f>
        <v>218000389</v>
      </c>
      <c r="S137" s="10"/>
      <c r="T137" t="s">
        <v>3726</v>
      </c>
      <c r="U137" t="s">
        <v>3047</v>
      </c>
      <c r="V137" t="s">
        <v>3048</v>
      </c>
      <c r="W137" t="s">
        <v>3049</v>
      </c>
      <c r="X137" t="s">
        <v>3050</v>
      </c>
      <c r="Y137" t="s">
        <v>3051</v>
      </c>
      <c r="Z137" t="s">
        <v>3727</v>
      </c>
      <c r="AA137" t="s">
        <v>3728</v>
      </c>
    </row>
    <row r="138" spans="1:27">
      <c r="A138" t="s">
        <v>3758</v>
      </c>
      <c r="B138" t="s">
        <v>3759</v>
      </c>
      <c r="C138" t="s">
        <v>2948</v>
      </c>
      <c r="D138" t="s">
        <v>12831</v>
      </c>
      <c r="E138" t="s">
        <v>12852</v>
      </c>
      <c r="F138" t="s">
        <v>12853</v>
      </c>
      <c r="G138" s="5">
        <f>(Table1[[#This Row],[actual_price]]-Table1[[#This Row],[discounted_price]])/Table1[[#This Row],[actual_price]]*100</f>
        <v>68.013602720544114</v>
      </c>
      <c r="H138"/>
      <c r="I138" s="9">
        <v>1599</v>
      </c>
      <c r="J138" s="9" t="str">
        <f t="shared" si="6"/>
        <v>&gt;₹500</v>
      </c>
      <c r="K138" s="9">
        <v>4999</v>
      </c>
      <c r="L138" s="1">
        <v>0.68</v>
      </c>
      <c r="M138" s="1" t="str">
        <f t="shared" si="7"/>
        <v>50% or More</v>
      </c>
      <c r="N138" s="13">
        <f>AVERAGE(O138:O1302,P138:P419)</f>
        <v>4426.6334948096892</v>
      </c>
      <c r="O138">
        <v>4</v>
      </c>
      <c r="P138" s="2">
        <v>67950</v>
      </c>
      <c r="Q138" s="2">
        <f>[Average Rating]+(P138:P165/1000)</f>
        <v>4494.583494809689</v>
      </c>
      <c r="R138" s="2">
        <f>([actual_price]*[rating_count])</f>
        <v>339682050</v>
      </c>
      <c r="S138" s="10"/>
      <c r="T138" t="s">
        <v>3760</v>
      </c>
      <c r="U138" t="s">
        <v>3761</v>
      </c>
      <c r="V138" t="s">
        <v>3762</v>
      </c>
      <c r="W138" t="s">
        <v>3763</v>
      </c>
      <c r="X138" t="s">
        <v>3764</v>
      </c>
      <c r="Y138" t="s">
        <v>3765</v>
      </c>
      <c r="Z138" t="s">
        <v>3766</v>
      </c>
      <c r="AA138" t="s">
        <v>3767</v>
      </c>
    </row>
    <row r="139" spans="1:27">
      <c r="A139" t="s">
        <v>2612</v>
      </c>
      <c r="B139" t="s">
        <v>2613</v>
      </c>
      <c r="C139" t="s">
        <v>643</v>
      </c>
      <c r="D139" t="s">
        <v>12831</v>
      </c>
      <c r="E139" t="s">
        <v>12832</v>
      </c>
      <c r="F139" t="s">
        <v>12833</v>
      </c>
      <c r="G139" s="5">
        <f>(Table1[[#This Row],[actual_price]]-Table1[[#This Row],[discounted_price]])/Table1[[#This Row],[actual_price]]*100</f>
        <v>58.888888888888893</v>
      </c>
      <c r="H139" t="s">
        <v>12838</v>
      </c>
      <c r="I139" s="9">
        <v>1850</v>
      </c>
      <c r="J139" s="9" t="str">
        <f t="shared" si="6"/>
        <v>&gt;₹500</v>
      </c>
      <c r="K139" s="9">
        <v>4500</v>
      </c>
      <c r="L139" s="1">
        <v>0.59</v>
      </c>
      <c r="M139" s="1" t="str">
        <f t="shared" si="7"/>
        <v>50% or More</v>
      </c>
      <c r="N139" s="13">
        <f>AVERAGE(O139:O1303,P139:P420)</f>
        <v>4392.6694809688588</v>
      </c>
      <c r="O139">
        <v>4</v>
      </c>
      <c r="P139" s="2">
        <v>184</v>
      </c>
      <c r="Q139" s="2">
        <f>[Average Rating]+(P139:P166/1000)</f>
        <v>4392.853480968859</v>
      </c>
      <c r="R139" s="2">
        <f>([actual_price]*[rating_count])</f>
        <v>828000</v>
      </c>
      <c r="S139" s="10"/>
      <c r="T139" t="s">
        <v>2614</v>
      </c>
      <c r="U139" t="s">
        <v>2615</v>
      </c>
      <c r="V139" t="s">
        <v>2616</v>
      </c>
      <c r="W139" t="s">
        <v>2617</v>
      </c>
      <c r="X139" t="s">
        <v>2618</v>
      </c>
      <c r="Y139" t="s">
        <v>2619</v>
      </c>
      <c r="Z139" t="s">
        <v>2620</v>
      </c>
      <c r="AA139" t="s">
        <v>2621</v>
      </c>
    </row>
    <row r="140" spans="1:27">
      <c r="A140" t="s">
        <v>3896</v>
      </c>
      <c r="B140" t="s">
        <v>3897</v>
      </c>
      <c r="C140" t="s">
        <v>2990</v>
      </c>
      <c r="D140" t="s">
        <v>12831</v>
      </c>
      <c r="E140" t="s">
        <v>12854</v>
      </c>
      <c r="F140" t="s">
        <v>12857</v>
      </c>
      <c r="G140" s="5">
        <f>(Table1[[#This Row],[actual_price]]-Table1[[#This Row],[discounted_price]])/Table1[[#This Row],[actual_price]]*100</f>
        <v>22.223868434698868</v>
      </c>
      <c r="H140" t="s">
        <v>12858</v>
      </c>
      <c r="I140" s="9">
        <v>10499</v>
      </c>
      <c r="J140" s="9" t="str">
        <f t="shared" si="6"/>
        <v>&gt;₹500</v>
      </c>
      <c r="K140" s="9">
        <v>13499</v>
      </c>
      <c r="L140" s="1">
        <v>0.22</v>
      </c>
      <c r="M140" s="1" t="str">
        <f t="shared" si="7"/>
        <v>&lt;50%</v>
      </c>
      <c r="N140" s="13">
        <f>AVERAGE(O140:O1304,P140:P421)</f>
        <v>4397.2156401384082</v>
      </c>
      <c r="O140">
        <v>4.2</v>
      </c>
      <c r="P140" s="2">
        <v>284</v>
      </c>
      <c r="Q140" s="2">
        <f>[Average Rating]+(P140:P167/1000)</f>
        <v>4397.4996401384078</v>
      </c>
      <c r="R140" s="2">
        <f>([actual_price]*[rating_count])</f>
        <v>3833716</v>
      </c>
      <c r="S140" s="10"/>
      <c r="T140" t="s">
        <v>3077</v>
      </c>
      <c r="U140" t="s">
        <v>3078</v>
      </c>
      <c r="V140" t="s">
        <v>3079</v>
      </c>
      <c r="W140" t="s">
        <v>3080</v>
      </c>
      <c r="X140" t="s">
        <v>3081</v>
      </c>
      <c r="Y140" t="s">
        <v>3082</v>
      </c>
      <c r="Z140" t="s">
        <v>3083</v>
      </c>
      <c r="AA140" t="s">
        <v>3898</v>
      </c>
    </row>
    <row r="141" spans="1:27">
      <c r="A141" t="s">
        <v>3887</v>
      </c>
      <c r="B141" t="s">
        <v>3888</v>
      </c>
      <c r="C141" t="s">
        <v>3749</v>
      </c>
      <c r="D141" t="s">
        <v>12831</v>
      </c>
      <c r="E141" t="s">
        <v>12854</v>
      </c>
      <c r="F141" t="s">
        <v>12855</v>
      </c>
      <c r="G141" s="5">
        <f>(Table1[[#This Row],[actual_price]]-Table1[[#This Row],[discounted_price]])/Table1[[#This Row],[actual_price]]*100</f>
        <v>65.53984132459469</v>
      </c>
      <c r="H141" t="s">
        <v>12871</v>
      </c>
      <c r="I141" s="9">
        <v>999</v>
      </c>
      <c r="J141" s="9" t="str">
        <f t="shared" si="6"/>
        <v>&gt;₹500</v>
      </c>
      <c r="K141" s="9">
        <v>2899</v>
      </c>
      <c r="L141" s="1">
        <v>0.66</v>
      </c>
      <c r="M141" s="1" t="str">
        <f t="shared" si="7"/>
        <v>50% or More</v>
      </c>
      <c r="N141" s="13">
        <f>AVERAGE(O141:O1305,P141:P422)</f>
        <v>4397.8750865051907</v>
      </c>
      <c r="O141">
        <v>4.5999999999999996</v>
      </c>
      <c r="P141" s="2">
        <v>6129</v>
      </c>
      <c r="Q141" s="2">
        <f>[Average Rating]+(P141:P168/1000)</f>
        <v>4404.0040865051906</v>
      </c>
      <c r="R141" s="2">
        <f>([actual_price]*[rating_count])</f>
        <v>17767971</v>
      </c>
      <c r="S141" s="10"/>
      <c r="T141" t="s">
        <v>3889</v>
      </c>
      <c r="U141" t="s">
        <v>3890</v>
      </c>
      <c r="V141" t="s">
        <v>3891</v>
      </c>
      <c r="W141" t="s">
        <v>3892</v>
      </c>
      <c r="X141" t="s">
        <v>3893</v>
      </c>
      <c r="Y141" t="s">
        <v>12788</v>
      </c>
      <c r="Z141" t="s">
        <v>3894</v>
      </c>
      <c r="AA141" t="s">
        <v>3895</v>
      </c>
    </row>
    <row r="142" spans="1:27">
      <c r="A142" t="s">
        <v>4601</v>
      </c>
      <c r="B142" t="s">
        <v>4602</v>
      </c>
      <c r="C142" t="s">
        <v>3162</v>
      </c>
      <c r="D142" t="s">
        <v>12831</v>
      </c>
      <c r="E142" t="s">
        <v>12854</v>
      </c>
      <c r="F142" t="s">
        <v>12855</v>
      </c>
      <c r="G142" s="5">
        <f>(Table1[[#This Row],[actual_price]]-Table1[[#This Row],[discounted_price]])/Table1[[#This Row],[actual_price]]*100</f>
        <v>60.100166944908182</v>
      </c>
      <c r="H142" t="s">
        <v>12856</v>
      </c>
      <c r="I142" s="9">
        <v>239</v>
      </c>
      <c r="J142" s="9" t="str">
        <f t="shared" si="6"/>
        <v>₹200 - ₹500</v>
      </c>
      <c r="K142" s="9">
        <v>599</v>
      </c>
      <c r="L142" s="1">
        <v>0.6</v>
      </c>
      <c r="M142" s="1" t="str">
        <f t="shared" si="7"/>
        <v>50% or More</v>
      </c>
      <c r="N142" s="13">
        <f>AVERAGE(O142:O1306,P142:P423)</f>
        <v>4393.88</v>
      </c>
      <c r="O142">
        <v>3.9</v>
      </c>
      <c r="P142" s="2">
        <v>2147</v>
      </c>
      <c r="Q142" s="2">
        <f>[Average Rating]+(P142:P169/1000)</f>
        <v>4396.027</v>
      </c>
      <c r="R142" s="2">
        <f>([actual_price]*[rating_count])</f>
        <v>1286053</v>
      </c>
      <c r="S142" s="10"/>
      <c r="T142" t="s">
        <v>4603</v>
      </c>
      <c r="U142" t="s">
        <v>4215</v>
      </c>
      <c r="V142" t="s">
        <v>4216</v>
      </c>
      <c r="W142" t="s">
        <v>4217</v>
      </c>
      <c r="X142" t="s">
        <v>4218</v>
      </c>
      <c r="Y142" t="s">
        <v>4219</v>
      </c>
      <c r="Z142" t="s">
        <v>4604</v>
      </c>
      <c r="AA142" t="s">
        <v>4605</v>
      </c>
    </row>
    <row r="143" spans="1:27">
      <c r="A143" t="s">
        <v>2602</v>
      </c>
      <c r="B143" t="s">
        <v>2603</v>
      </c>
      <c r="C143" t="s">
        <v>462</v>
      </c>
      <c r="D143" t="s">
        <v>12831</v>
      </c>
      <c r="E143" t="s">
        <v>12832</v>
      </c>
      <c r="F143" t="s">
        <v>12833</v>
      </c>
      <c r="G143" s="5">
        <f>(Table1[[#This Row],[actual_price]]-Table1[[#This Row],[discounted_price]])/Table1[[#This Row],[actual_price]]*100</f>
        <v>50.071530758226032</v>
      </c>
      <c r="H143" t="s">
        <v>12836</v>
      </c>
      <c r="I143" s="9">
        <v>349</v>
      </c>
      <c r="J143" s="9" t="str">
        <f t="shared" si="6"/>
        <v>₹200 - ₹500</v>
      </c>
      <c r="K143" s="9">
        <v>699</v>
      </c>
      <c r="L143" s="1">
        <v>0.5</v>
      </c>
      <c r="M143" s="1" t="str">
        <f t="shared" si="7"/>
        <v>50% or More</v>
      </c>
      <c r="N143" s="13">
        <f>AVERAGE(O143:O1307,P143:P424)</f>
        <v>4392.4701730103807</v>
      </c>
      <c r="O143">
        <v>3.9</v>
      </c>
      <c r="P143" s="2">
        <v>214</v>
      </c>
      <c r="Q143" s="2">
        <f>[Average Rating]+(P143:P170/1000)</f>
        <v>4392.6841730103806</v>
      </c>
      <c r="R143" s="2">
        <f>([actual_price]*[rating_count])</f>
        <v>149586</v>
      </c>
      <c r="S143" s="10"/>
      <c r="T143" t="s">
        <v>2604</v>
      </c>
      <c r="U143" t="s">
        <v>2605</v>
      </c>
      <c r="V143" t="s">
        <v>2606</v>
      </c>
      <c r="W143" t="s">
        <v>2607</v>
      </c>
      <c r="X143" t="s">
        <v>2608</v>
      </c>
      <c r="Y143" t="s">
        <v>2609</v>
      </c>
      <c r="Z143" t="s">
        <v>2610</v>
      </c>
      <c r="AA143" t="s">
        <v>2611</v>
      </c>
    </row>
    <row r="144" spans="1:27">
      <c r="A144" t="s">
        <v>4592</v>
      </c>
      <c r="B144" t="s">
        <v>4593</v>
      </c>
      <c r="C144" t="s">
        <v>3927</v>
      </c>
      <c r="D144" t="s">
        <v>12831</v>
      </c>
      <c r="E144" t="s">
        <v>12854</v>
      </c>
      <c r="F144" t="s">
        <v>12855</v>
      </c>
      <c r="G144" s="5">
        <f>(Table1[[#This Row],[actual_price]]-Table1[[#This Row],[discounted_price]])/Table1[[#This Row],[actual_price]]*100</f>
        <v>73.652028904947201</v>
      </c>
      <c r="H144" t="s">
        <v>12874</v>
      </c>
      <c r="I144" s="9">
        <v>474</v>
      </c>
      <c r="J144" s="9" t="str">
        <f t="shared" si="6"/>
        <v>₹200 - ₹500</v>
      </c>
      <c r="K144" s="9">
        <v>1799</v>
      </c>
      <c r="L144" s="1">
        <v>0.74</v>
      </c>
      <c r="M144" s="1" t="str">
        <f t="shared" si="7"/>
        <v>50% or More</v>
      </c>
      <c r="N144" s="13">
        <f>AVERAGE(O144:O1308,P144:P425)</f>
        <v>4392.5567474048439</v>
      </c>
      <c r="O144">
        <v>4.3</v>
      </c>
      <c r="P144" s="2">
        <v>1454</v>
      </c>
      <c r="Q144" s="2">
        <f>[Average Rating]+(P144:P171/1000)</f>
        <v>4394.0107474048436</v>
      </c>
      <c r="R144" s="2">
        <f>([actual_price]*[rating_count])</f>
        <v>2615746</v>
      </c>
      <c r="S144" s="10"/>
      <c r="T144" t="s">
        <v>4594</v>
      </c>
      <c r="U144" t="s">
        <v>4595</v>
      </c>
      <c r="V144" t="s">
        <v>4596</v>
      </c>
      <c r="W144" t="s">
        <v>4597</v>
      </c>
      <c r="X144" t="s">
        <v>4598</v>
      </c>
      <c r="Y144" t="s">
        <v>12789</v>
      </c>
      <c r="Z144" t="s">
        <v>4599</v>
      </c>
      <c r="AA144" t="s">
        <v>4600</v>
      </c>
    </row>
    <row r="145" spans="1:27">
      <c r="A145" t="s">
        <v>2600</v>
      </c>
      <c r="B145" t="s">
        <v>2158</v>
      </c>
      <c r="C145" t="s">
        <v>462</v>
      </c>
      <c r="D145" t="s">
        <v>12831</v>
      </c>
      <c r="E145" t="s">
        <v>12832</v>
      </c>
      <c r="F145" t="s">
        <v>12833</v>
      </c>
      <c r="G145" s="5">
        <f>(Table1[[#This Row],[actual_price]]-Table1[[#This Row],[discounted_price]])/Table1[[#This Row],[actual_price]]*100</f>
        <v>50.125313283208015</v>
      </c>
      <c r="H145" t="s">
        <v>12836</v>
      </c>
      <c r="I145" s="9">
        <v>199</v>
      </c>
      <c r="J145" s="9" t="str">
        <f t="shared" si="6"/>
        <v>&lt;₹200</v>
      </c>
      <c r="K145" s="9">
        <v>399</v>
      </c>
      <c r="L145" s="1">
        <v>0.5</v>
      </c>
      <c r="M145" s="1" t="str">
        <f t="shared" si="7"/>
        <v>50% or More</v>
      </c>
      <c r="N145" s="13">
        <f>AVERAGE(O145:O1309,P145:P426)</f>
        <v>4474.2260207612453</v>
      </c>
      <c r="O145">
        <v>4.2</v>
      </c>
      <c r="P145" s="2">
        <v>1335</v>
      </c>
      <c r="Q145" s="2">
        <f>[Average Rating]+(P145:P172/1000)</f>
        <v>4475.5610207612453</v>
      </c>
      <c r="R145" s="2">
        <f>([actual_price]*[rating_count])</f>
        <v>532665</v>
      </c>
      <c r="S145" s="10"/>
      <c r="T145" t="s">
        <v>2159</v>
      </c>
      <c r="U145" t="s">
        <v>2160</v>
      </c>
      <c r="V145" t="s">
        <v>2161</v>
      </c>
      <c r="W145" t="s">
        <v>2162</v>
      </c>
      <c r="X145" t="s">
        <v>2163</v>
      </c>
      <c r="Y145" t="s">
        <v>2164</v>
      </c>
      <c r="Z145" t="s">
        <v>2165</v>
      </c>
      <c r="AA145" t="s">
        <v>2601</v>
      </c>
    </row>
    <row r="146" spans="1:27">
      <c r="A146" t="s">
        <v>3742</v>
      </c>
      <c r="B146" t="s">
        <v>3743</v>
      </c>
      <c r="C146" t="s">
        <v>2990</v>
      </c>
      <c r="D146" t="s">
        <v>12831</v>
      </c>
      <c r="E146" t="s">
        <v>12854</v>
      </c>
      <c r="F146" t="s">
        <v>12857</v>
      </c>
      <c r="G146" s="5">
        <f>(Table1[[#This Row],[actual_price]]-Table1[[#This Row],[discounted_price]])/Table1[[#This Row],[actual_price]]*100</f>
        <v>26.202953787517863</v>
      </c>
      <c r="H146" t="s">
        <v>12858</v>
      </c>
      <c r="I146" s="9">
        <v>15490</v>
      </c>
      <c r="J146" s="9" t="str">
        <f t="shared" si="6"/>
        <v>&gt;₹500</v>
      </c>
      <c r="K146" s="9">
        <v>20990</v>
      </c>
      <c r="L146" s="1">
        <v>0.26</v>
      </c>
      <c r="M146" s="1" t="str">
        <f t="shared" si="7"/>
        <v>&lt;50%</v>
      </c>
      <c r="N146" s="13">
        <f>AVERAGE(O146:O1310,P146:P427)</f>
        <v>4480.9250519031148</v>
      </c>
      <c r="O146">
        <v>4.2</v>
      </c>
      <c r="P146" s="2">
        <v>32916</v>
      </c>
      <c r="Q146" s="2">
        <f>[Average Rating]+(P146:P173/1000)</f>
        <v>4513.8410519031149</v>
      </c>
      <c r="R146" s="2">
        <f>([actual_price]*[rating_count])</f>
        <v>690906840</v>
      </c>
      <c r="S146" s="10"/>
      <c r="T146" t="s">
        <v>3744</v>
      </c>
      <c r="U146" t="s">
        <v>3353</v>
      </c>
      <c r="V146" t="s">
        <v>3354</v>
      </c>
      <c r="W146" t="s">
        <v>3355</v>
      </c>
      <c r="X146" t="s">
        <v>3356</v>
      </c>
      <c r="Y146" t="s">
        <v>3357</v>
      </c>
      <c r="Z146" t="s">
        <v>3745</v>
      </c>
      <c r="AA146" t="s">
        <v>3746</v>
      </c>
    </row>
    <row r="147" spans="1:27">
      <c r="A147" t="s">
        <v>3768</v>
      </c>
      <c r="B147" t="s">
        <v>3769</v>
      </c>
      <c r="C147" t="s">
        <v>3045</v>
      </c>
      <c r="D147" t="s">
        <v>12831</v>
      </c>
      <c r="E147" t="s">
        <v>12854</v>
      </c>
      <c r="F147" t="s">
        <v>12857</v>
      </c>
      <c r="G147" s="5">
        <f>(Table1[[#This Row],[actual_price]]-Table1[[#This Row],[discounted_price]])/Table1[[#This Row],[actual_price]]*100</f>
        <v>22.071806945261919</v>
      </c>
      <c r="H147" t="s">
        <v>12861</v>
      </c>
      <c r="I147" s="9">
        <v>1324</v>
      </c>
      <c r="J147" s="9" t="str">
        <f t="shared" si="6"/>
        <v>&gt;₹500</v>
      </c>
      <c r="K147" s="9">
        <v>1699</v>
      </c>
      <c r="L147" s="1">
        <v>0.22</v>
      </c>
      <c r="M147" s="1" t="str">
        <f t="shared" si="7"/>
        <v>&lt;50%</v>
      </c>
      <c r="N147" s="13">
        <f>AVERAGE(O147:O1311,P147:P428)</f>
        <v>4458.7878200692048</v>
      </c>
      <c r="O147">
        <v>4</v>
      </c>
      <c r="P147" s="2">
        <v>128311</v>
      </c>
      <c r="Q147" s="2">
        <f>[Average Rating]+(P147:P174/1000)</f>
        <v>4587.0988200692045</v>
      </c>
      <c r="R147" s="2">
        <f>([actual_price]*[rating_count])</f>
        <v>218000389</v>
      </c>
      <c r="S147" s="10"/>
      <c r="T147" t="s">
        <v>3726</v>
      </c>
      <c r="U147" t="s">
        <v>3047</v>
      </c>
      <c r="V147" t="s">
        <v>3048</v>
      </c>
      <c r="W147" t="s">
        <v>3049</v>
      </c>
      <c r="X147" t="s">
        <v>3050</v>
      </c>
      <c r="Y147" t="s">
        <v>3051</v>
      </c>
      <c r="Z147" t="s">
        <v>3052</v>
      </c>
      <c r="AA147" t="s">
        <v>3770</v>
      </c>
    </row>
    <row r="148" spans="1:27">
      <c r="A148" t="s">
        <v>3738</v>
      </c>
      <c r="B148" t="s">
        <v>3739</v>
      </c>
      <c r="C148" t="s">
        <v>2990</v>
      </c>
      <c r="D148" t="s">
        <v>12831</v>
      </c>
      <c r="E148" t="s">
        <v>12854</v>
      </c>
      <c r="F148" t="s">
        <v>12857</v>
      </c>
      <c r="G148" s="5">
        <f>(Table1[[#This Row],[actual_price]]-Table1[[#This Row],[discounted_price]])/Table1[[#This Row],[actual_price]]*100</f>
        <v>27.779321073392964</v>
      </c>
      <c r="H148" t="s">
        <v>12858</v>
      </c>
      <c r="I148" s="9">
        <v>12999</v>
      </c>
      <c r="J148" s="9" t="str">
        <f t="shared" si="6"/>
        <v>&gt;₹500</v>
      </c>
      <c r="K148" s="9">
        <v>17999</v>
      </c>
      <c r="L148" s="1">
        <v>0.28000000000000003</v>
      </c>
      <c r="M148" s="1" t="str">
        <f t="shared" si="7"/>
        <v>&lt;50%</v>
      </c>
      <c r="N148" s="13">
        <f>AVERAGE(O148:O1312,P148:P429)</f>
        <v>4375.9314878892737</v>
      </c>
      <c r="O148">
        <v>4.0999999999999996</v>
      </c>
      <c r="P148" s="2">
        <v>18998</v>
      </c>
      <c r="Q148" s="2">
        <f>[Average Rating]+(P148:P175/1000)</f>
        <v>4394.9294878892733</v>
      </c>
      <c r="R148" s="2">
        <f>([actual_price]*[rating_count])</f>
        <v>341945002</v>
      </c>
      <c r="S148" s="10"/>
      <c r="T148" t="s">
        <v>3208</v>
      </c>
      <c r="U148" t="s">
        <v>3209</v>
      </c>
      <c r="V148" t="s">
        <v>3210</v>
      </c>
      <c r="W148" t="s">
        <v>3211</v>
      </c>
      <c r="X148" t="s">
        <v>3212</v>
      </c>
      <c r="Y148" t="s">
        <v>3213</v>
      </c>
      <c r="Z148" t="s">
        <v>3740</v>
      </c>
      <c r="AA148" t="s">
        <v>3741</v>
      </c>
    </row>
    <row r="149" spans="1:27">
      <c r="A149" t="s">
        <v>3733</v>
      </c>
      <c r="B149" t="s">
        <v>3734</v>
      </c>
      <c r="C149" t="s">
        <v>2979</v>
      </c>
      <c r="D149" t="s">
        <v>12831</v>
      </c>
      <c r="E149" t="s">
        <v>12854</v>
      </c>
      <c r="F149" t="s">
        <v>12855</v>
      </c>
      <c r="G149" s="5">
        <f>(Table1[[#This Row],[actual_price]]-Table1[[#This Row],[discounted_price]])/Table1[[#This Row],[actual_price]]*100</f>
        <v>37.523452157598499</v>
      </c>
      <c r="H149" t="s">
        <v>12856</v>
      </c>
      <c r="I149" s="9">
        <v>999</v>
      </c>
      <c r="J149" s="9" t="str">
        <f t="shared" si="6"/>
        <v>&gt;₹500</v>
      </c>
      <c r="K149" s="9">
        <v>1599</v>
      </c>
      <c r="L149" s="1">
        <v>0.38</v>
      </c>
      <c r="M149" s="1" t="str">
        <f t="shared" si="7"/>
        <v>&lt;50%</v>
      </c>
      <c r="N149" s="13">
        <f>AVERAGE(O149:O1313,P149:P430)</f>
        <v>4386.9030449826996</v>
      </c>
      <c r="O149">
        <v>4</v>
      </c>
      <c r="P149" s="2">
        <v>7222</v>
      </c>
      <c r="Q149" s="2">
        <f>[Average Rating]+(P149:P176/1000)</f>
        <v>4394.1250449826994</v>
      </c>
      <c r="R149" s="2">
        <f>([actual_price]*[rating_count])</f>
        <v>11547978</v>
      </c>
      <c r="S149" s="10"/>
      <c r="T149" t="s">
        <v>3735</v>
      </c>
      <c r="U149" t="s">
        <v>3548</v>
      </c>
      <c r="V149" t="s">
        <v>3549</v>
      </c>
      <c r="W149" t="s">
        <v>3550</v>
      </c>
      <c r="X149" t="s">
        <v>3551</v>
      </c>
      <c r="Y149" t="s">
        <v>3552</v>
      </c>
      <c r="Z149" t="s">
        <v>3736</v>
      </c>
      <c r="AA149" t="s">
        <v>3737</v>
      </c>
    </row>
    <row r="150" spans="1:27">
      <c r="A150" t="s">
        <v>3729</v>
      </c>
      <c r="B150" t="s">
        <v>3730</v>
      </c>
      <c r="C150" t="s">
        <v>2990</v>
      </c>
      <c r="D150" t="s">
        <v>12831</v>
      </c>
      <c r="E150" t="s">
        <v>12854</v>
      </c>
      <c r="F150" t="s">
        <v>12857</v>
      </c>
      <c r="G150" s="5">
        <f>(Table1[[#This Row],[actual_price]]-Table1[[#This Row],[discounted_price]])/Table1[[#This Row],[actual_price]]*100</f>
        <v>30.001500075003751</v>
      </c>
      <c r="H150" t="s">
        <v>12858</v>
      </c>
      <c r="I150" s="9">
        <v>13999</v>
      </c>
      <c r="J150" s="9" t="str">
        <f t="shared" si="6"/>
        <v>&gt;₹500</v>
      </c>
      <c r="K150" s="9">
        <v>19999</v>
      </c>
      <c r="L150" s="1">
        <v>0.3</v>
      </c>
      <c r="M150" s="1" t="str">
        <f t="shared" si="7"/>
        <v>&lt;50%</v>
      </c>
      <c r="N150" s="13">
        <f>AVERAGE(O150:O1314,P150:P431)</f>
        <v>4389.9926643598619</v>
      </c>
      <c r="O150">
        <v>4.0999999999999996</v>
      </c>
      <c r="P150" s="2">
        <v>19252</v>
      </c>
      <c r="Q150" s="2">
        <f>[Average Rating]+(P150:P177/1000)</f>
        <v>4409.2446643598623</v>
      </c>
      <c r="R150" s="2">
        <f>([actual_price]*[rating_count])</f>
        <v>385020748</v>
      </c>
      <c r="S150" s="10"/>
      <c r="T150" t="s">
        <v>3679</v>
      </c>
      <c r="U150" t="s">
        <v>3301</v>
      </c>
      <c r="V150" t="s">
        <v>3302</v>
      </c>
      <c r="W150" t="s">
        <v>3303</v>
      </c>
      <c r="X150" t="s">
        <v>3304</v>
      </c>
      <c r="Y150" t="s">
        <v>3305</v>
      </c>
      <c r="Z150" t="s">
        <v>3731</v>
      </c>
      <c r="AA150" t="s">
        <v>3732</v>
      </c>
    </row>
    <row r="151" spans="1:27">
      <c r="A151" t="s">
        <v>3747</v>
      </c>
      <c r="B151" t="s">
        <v>3748</v>
      </c>
      <c r="C151" t="s">
        <v>3749</v>
      </c>
      <c r="D151" t="s">
        <v>12831</v>
      </c>
      <c r="E151" t="s">
        <v>12854</v>
      </c>
      <c r="F151" t="s">
        <v>12855</v>
      </c>
      <c r="G151" s="5">
        <f>(Table1[[#This Row],[actual_price]]-Table1[[#This Row],[discounted_price]])/Table1[[#This Row],[actual_price]]*100</f>
        <v>65.53984132459469</v>
      </c>
      <c r="H151" t="s">
        <v>12871</v>
      </c>
      <c r="I151" s="9">
        <v>999</v>
      </c>
      <c r="J151" s="9" t="str">
        <f t="shared" si="6"/>
        <v>&gt;₹500</v>
      </c>
      <c r="K151" s="9">
        <v>2899</v>
      </c>
      <c r="L151" s="1">
        <v>0.66</v>
      </c>
      <c r="M151" s="1" t="str">
        <f t="shared" si="7"/>
        <v>50% or More</v>
      </c>
      <c r="N151" s="13">
        <f>AVERAGE(O151:O1315,P151:P432)</f>
        <v>4382.6331487889274</v>
      </c>
      <c r="O151">
        <v>4.5999999999999996</v>
      </c>
      <c r="P151" s="2">
        <v>26603</v>
      </c>
      <c r="Q151" s="2">
        <f>[Average Rating]+(P151:P178/1000)</f>
        <v>4409.2361487889275</v>
      </c>
      <c r="R151" s="2">
        <f>([actual_price]*[rating_count])</f>
        <v>77122097</v>
      </c>
      <c r="S151" s="10"/>
      <c r="T151" t="s">
        <v>3750</v>
      </c>
      <c r="U151" t="s">
        <v>3751</v>
      </c>
      <c r="V151" t="s">
        <v>3752</v>
      </c>
      <c r="W151" t="s">
        <v>3753</v>
      </c>
      <c r="X151" t="s">
        <v>3754</v>
      </c>
      <c r="Y151" t="s">
        <v>3755</v>
      </c>
      <c r="Z151" t="s">
        <v>3756</v>
      </c>
      <c r="AA151" t="s">
        <v>3757</v>
      </c>
    </row>
    <row r="152" spans="1:27">
      <c r="A152" t="s">
        <v>2590</v>
      </c>
      <c r="B152" t="s">
        <v>2591</v>
      </c>
      <c r="C152" t="s">
        <v>169</v>
      </c>
      <c r="D152" t="s">
        <v>12831</v>
      </c>
      <c r="E152" t="s">
        <v>12832</v>
      </c>
      <c r="F152" t="s">
        <v>12834</v>
      </c>
      <c r="G152" s="5">
        <f>(Table1[[#This Row],[actual_price]]-Table1[[#This Row],[discounted_price]])/Table1[[#This Row],[actual_price]]*100</f>
        <v>41.177277985842856</v>
      </c>
      <c r="H152" t="s">
        <v>12835</v>
      </c>
      <c r="I152" s="9">
        <v>29999</v>
      </c>
      <c r="J152" s="9" t="str">
        <f t="shared" si="6"/>
        <v>&gt;₹500</v>
      </c>
      <c r="K152" s="9">
        <v>50999</v>
      </c>
      <c r="L152" s="1">
        <v>0.41</v>
      </c>
      <c r="M152" s="1" t="str">
        <f t="shared" si="7"/>
        <v>&lt;50%</v>
      </c>
      <c r="N152" s="13">
        <f>AVERAGE(O152:O1316,P152:P433)</f>
        <v>4367.0033217993077</v>
      </c>
      <c r="O152">
        <v>4.4000000000000004</v>
      </c>
      <c r="P152" s="2">
        <v>1712</v>
      </c>
      <c r="Q152" s="2">
        <f>[Average Rating]+(P152:P179/1000)</f>
        <v>4368.7153217993082</v>
      </c>
      <c r="R152" s="2">
        <f>([actual_price]*[rating_count])</f>
        <v>87310288</v>
      </c>
      <c r="S152" s="10"/>
      <c r="T152" t="s">
        <v>2592</v>
      </c>
      <c r="U152" t="s">
        <v>2593</v>
      </c>
      <c r="V152" t="s">
        <v>2594</v>
      </c>
      <c r="W152" t="s">
        <v>2595</v>
      </c>
      <c r="X152" t="s">
        <v>2596</v>
      </c>
      <c r="Y152" t="s">
        <v>2597</v>
      </c>
      <c r="Z152" t="s">
        <v>2598</v>
      </c>
      <c r="AA152" t="s">
        <v>2599</v>
      </c>
    </row>
    <row r="153" spans="1:27">
      <c r="A153" t="s">
        <v>3873</v>
      </c>
      <c r="B153" t="s">
        <v>3874</v>
      </c>
      <c r="C153" t="s">
        <v>2990</v>
      </c>
      <c r="D153" t="s">
        <v>12831</v>
      </c>
      <c r="E153" t="s">
        <v>12854</v>
      </c>
      <c r="F153" t="s">
        <v>12857</v>
      </c>
      <c r="G153" s="5">
        <f>(Table1[[#This Row],[actual_price]]-Table1[[#This Row],[discounted_price]])/Table1[[#This Row],[actual_price]]*100</f>
        <v>21.395902810862317</v>
      </c>
      <c r="H153" t="s">
        <v>12858</v>
      </c>
      <c r="I153" s="9">
        <v>16499</v>
      </c>
      <c r="J153" s="9" t="str">
        <f t="shared" si="6"/>
        <v>&gt;₹500</v>
      </c>
      <c r="K153" s="9">
        <v>20990</v>
      </c>
      <c r="L153" s="1">
        <v>0.21</v>
      </c>
      <c r="M153" s="1" t="str">
        <f t="shared" si="7"/>
        <v>&lt;50%</v>
      </c>
      <c r="N153" s="13">
        <f>AVERAGE(O153:O1317,P153:P434)</f>
        <v>4367.2725951557095</v>
      </c>
      <c r="O153">
        <v>4</v>
      </c>
      <c r="P153" s="2">
        <v>21350</v>
      </c>
      <c r="Q153" s="2">
        <f>[Average Rating]+(P153:P180/1000)</f>
        <v>4388.6225951557099</v>
      </c>
      <c r="R153" s="2">
        <f>([actual_price]*[rating_count])</f>
        <v>448136500</v>
      </c>
      <c r="S153" s="10"/>
      <c r="T153" t="s">
        <v>3803</v>
      </c>
      <c r="U153" t="s">
        <v>3238</v>
      </c>
      <c r="V153" t="s">
        <v>3239</v>
      </c>
      <c r="W153" t="s">
        <v>3240</v>
      </c>
      <c r="X153" t="s">
        <v>3241</v>
      </c>
      <c r="Y153" t="s">
        <v>3242</v>
      </c>
      <c r="Z153" t="s">
        <v>3875</v>
      </c>
      <c r="AA153" t="s">
        <v>3876</v>
      </c>
    </row>
    <row r="154" spans="1:27">
      <c r="A154" t="s">
        <v>3863</v>
      </c>
      <c r="B154" t="s">
        <v>3864</v>
      </c>
      <c r="C154" t="s">
        <v>2948</v>
      </c>
      <c r="D154" t="s">
        <v>12831</v>
      </c>
      <c r="E154" t="s">
        <v>12852</v>
      </c>
      <c r="F154" t="s">
        <v>12853</v>
      </c>
      <c r="G154" s="5">
        <f>(Table1[[#This Row],[actual_price]]-Table1[[#This Row],[discounted_price]])/Table1[[#This Row],[actual_price]]*100</f>
        <v>78.346391065177528</v>
      </c>
      <c r="H154"/>
      <c r="I154" s="9">
        <v>1299</v>
      </c>
      <c r="J154" s="9" t="str">
        <f t="shared" si="6"/>
        <v>&gt;₹500</v>
      </c>
      <c r="K154" s="9">
        <v>5999</v>
      </c>
      <c r="L154" s="1">
        <v>0.78</v>
      </c>
      <c r="M154" s="1" t="str">
        <f t="shared" si="7"/>
        <v>50% or More</v>
      </c>
      <c r="N154" s="13">
        <f>AVERAGE(O154:O1318,P154:P435)</f>
        <v>4416.935017301038</v>
      </c>
      <c r="O154">
        <v>3.3</v>
      </c>
      <c r="P154" s="2">
        <v>4415</v>
      </c>
      <c r="Q154" s="2">
        <f>[Average Rating]+(P154:P181/1000)</f>
        <v>4421.350017301038</v>
      </c>
      <c r="R154" s="2">
        <f>([actual_price]*[rating_count])</f>
        <v>26485585</v>
      </c>
      <c r="S154" s="10"/>
      <c r="T154" t="s">
        <v>3865</v>
      </c>
      <c r="U154" t="s">
        <v>3866</v>
      </c>
      <c r="V154" t="s">
        <v>3867</v>
      </c>
      <c r="W154" t="s">
        <v>3868</v>
      </c>
      <c r="X154" t="s">
        <v>3869</v>
      </c>
      <c r="Y154" t="s">
        <v>3870</v>
      </c>
      <c r="Z154" t="s">
        <v>3871</v>
      </c>
      <c r="AA154" t="s">
        <v>3872</v>
      </c>
    </row>
    <row r="155" spans="1:27">
      <c r="A155" t="s">
        <v>3877</v>
      </c>
      <c r="B155" t="s">
        <v>3878</v>
      </c>
      <c r="C155" t="s">
        <v>3066</v>
      </c>
      <c r="D155" t="s">
        <v>12831</v>
      </c>
      <c r="E155" t="s">
        <v>12862</v>
      </c>
      <c r="F155" t="s">
        <v>12863</v>
      </c>
      <c r="G155" s="5">
        <f>(Table1[[#This Row],[actual_price]]-Table1[[#This Row],[discounted_price]])/Table1[[#This Row],[actual_price]]*100</f>
        <v>0</v>
      </c>
      <c r="H155" t="s">
        <v>12864</v>
      </c>
      <c r="I155" s="9">
        <v>499</v>
      </c>
      <c r="J155" s="9" t="str">
        <f t="shared" si="6"/>
        <v>₹200 - ₹500</v>
      </c>
      <c r="K155" s="9">
        <v>499</v>
      </c>
      <c r="L155" s="1">
        <v>0</v>
      </c>
      <c r="M155" s="1" t="str">
        <f t="shared" si="7"/>
        <v>&lt;50%</v>
      </c>
      <c r="N155" s="13">
        <f>AVERAGE(O155:O1319,P155:P436)</f>
        <v>4415.4365397923875</v>
      </c>
      <c r="O155">
        <v>4.2</v>
      </c>
      <c r="P155" s="2">
        <v>31539</v>
      </c>
      <c r="Q155" s="2">
        <f>[Average Rating]+(P155:P182/1000)</f>
        <v>4446.9755397923873</v>
      </c>
      <c r="R155" s="2">
        <f>([actual_price]*[rating_count])</f>
        <v>15737961</v>
      </c>
      <c r="S155" s="10"/>
      <c r="T155" t="s">
        <v>3879</v>
      </c>
      <c r="U155" t="s">
        <v>3880</v>
      </c>
      <c r="V155" t="s">
        <v>3881</v>
      </c>
      <c r="W155" t="s">
        <v>3882</v>
      </c>
      <c r="X155" t="s">
        <v>3883</v>
      </c>
      <c r="Y155" t="s">
        <v>3884</v>
      </c>
      <c r="Z155" t="s">
        <v>3885</v>
      </c>
      <c r="AA155" t="s">
        <v>3886</v>
      </c>
    </row>
    <row r="156" spans="1:27">
      <c r="A156" t="s">
        <v>3854</v>
      </c>
      <c r="B156" t="s">
        <v>3855</v>
      </c>
      <c r="C156" t="s">
        <v>2948</v>
      </c>
      <c r="D156" t="s">
        <v>12831</v>
      </c>
      <c r="E156" t="s">
        <v>12852</v>
      </c>
      <c r="F156" t="s">
        <v>12853</v>
      </c>
      <c r="G156" s="5">
        <f>(Table1[[#This Row],[actual_price]]-Table1[[#This Row],[discounted_price]])/Table1[[#This Row],[actual_price]]*100</f>
        <v>62.465581977471842</v>
      </c>
      <c r="H156"/>
      <c r="I156" s="9">
        <v>2999</v>
      </c>
      <c r="J156" s="9" t="str">
        <f t="shared" si="6"/>
        <v>&gt;₹500</v>
      </c>
      <c r="K156" s="9">
        <v>7990</v>
      </c>
      <c r="L156" s="1">
        <v>0.62</v>
      </c>
      <c r="M156" s="1" t="str">
        <f t="shared" si="7"/>
        <v>50% or More</v>
      </c>
      <c r="N156" s="13">
        <f>AVERAGE(O156:O1320,P156:P437)</f>
        <v>4399.363598615917</v>
      </c>
      <c r="O156">
        <v>4.0999999999999996</v>
      </c>
      <c r="P156" s="2">
        <v>154</v>
      </c>
      <c r="Q156" s="2">
        <f>[Average Rating]+(P156:P183/1000)</f>
        <v>4399.5175986159174</v>
      </c>
      <c r="R156" s="2">
        <f>([actual_price]*[rating_count])</f>
        <v>1230460</v>
      </c>
      <c r="S156" s="10"/>
      <c r="T156" t="s">
        <v>3856</v>
      </c>
      <c r="U156" t="s">
        <v>3857</v>
      </c>
      <c r="V156" t="s">
        <v>3858</v>
      </c>
      <c r="W156" t="s">
        <v>3859</v>
      </c>
      <c r="X156" t="s">
        <v>12787</v>
      </c>
      <c r="Y156" t="s">
        <v>3860</v>
      </c>
      <c r="Z156" t="s">
        <v>3861</v>
      </c>
      <c r="AA156" t="s">
        <v>3862</v>
      </c>
    </row>
    <row r="157" spans="1:27">
      <c r="A157" t="s">
        <v>3833</v>
      </c>
      <c r="B157" t="s">
        <v>3834</v>
      </c>
      <c r="C157" t="s">
        <v>3835</v>
      </c>
      <c r="D157" t="s">
        <v>12831</v>
      </c>
      <c r="E157" t="s">
        <v>12854</v>
      </c>
      <c r="F157" t="s">
        <v>12855</v>
      </c>
      <c r="G157" s="5">
        <f>(Table1[[#This Row],[actual_price]]-Table1[[#This Row],[discounted_price]])/Table1[[#This Row],[actual_price]]*100</f>
        <v>65.010835139189865</v>
      </c>
      <c r="H157" t="s">
        <v>12873</v>
      </c>
      <c r="I157" s="9">
        <v>2099</v>
      </c>
      <c r="J157" s="9" t="str">
        <f t="shared" si="6"/>
        <v>&gt;₹500</v>
      </c>
      <c r="K157" s="9">
        <v>5999</v>
      </c>
      <c r="L157" s="1">
        <v>0.65</v>
      </c>
      <c r="M157" s="1" t="str">
        <f t="shared" si="7"/>
        <v>50% or More</v>
      </c>
      <c r="N157" s="13">
        <f>AVERAGE(O157:O1321,P157:P438)</f>
        <v>4422.6031833910029</v>
      </c>
      <c r="O157">
        <v>4.3</v>
      </c>
      <c r="P157" s="2">
        <v>17129</v>
      </c>
      <c r="Q157" s="2">
        <f>[Average Rating]+(P157:P184/1000)</f>
        <v>4439.7321833910028</v>
      </c>
      <c r="R157" s="2">
        <f>([actual_price]*[rating_count])</f>
        <v>102756871</v>
      </c>
      <c r="S157" s="10"/>
      <c r="T157" t="s">
        <v>3836</v>
      </c>
      <c r="U157" t="s">
        <v>3837</v>
      </c>
      <c r="V157" t="s">
        <v>3838</v>
      </c>
      <c r="W157" t="s">
        <v>3839</v>
      </c>
      <c r="X157" t="s">
        <v>3840</v>
      </c>
      <c r="Y157" t="s">
        <v>3841</v>
      </c>
      <c r="Z157" t="s">
        <v>3842</v>
      </c>
      <c r="AA157" t="s">
        <v>3843</v>
      </c>
    </row>
    <row r="158" spans="1:27">
      <c r="A158" t="s">
        <v>3844</v>
      </c>
      <c r="B158" t="s">
        <v>3845</v>
      </c>
      <c r="C158" t="s">
        <v>3107</v>
      </c>
      <c r="D158" t="s">
        <v>12831</v>
      </c>
      <c r="E158" t="s">
        <v>12854</v>
      </c>
      <c r="F158" t="s">
        <v>12855</v>
      </c>
      <c r="G158" s="5">
        <f>(Table1[[#This Row],[actual_price]]-Table1[[#This Row],[discounted_price]])/Table1[[#This Row],[actual_price]]*100</f>
        <v>51.788268955650928</v>
      </c>
      <c r="H158" t="s">
        <v>12856</v>
      </c>
      <c r="I158" s="9">
        <v>337</v>
      </c>
      <c r="J158" s="9" t="str">
        <f t="shared" si="6"/>
        <v>₹200 - ₹500</v>
      </c>
      <c r="K158" s="9">
        <v>699</v>
      </c>
      <c r="L158" s="1">
        <v>0.52</v>
      </c>
      <c r="M158" s="1" t="str">
        <f t="shared" si="7"/>
        <v>50% or More</v>
      </c>
      <c r="N158" s="13">
        <f>AVERAGE(O158:O1322,P158:P439)</f>
        <v>4417.4188927335636</v>
      </c>
      <c r="O158">
        <v>4.2</v>
      </c>
      <c r="P158" s="2">
        <v>4969</v>
      </c>
      <c r="Q158" s="2">
        <f>[Average Rating]+(P158:P185/1000)</f>
        <v>4422.3878927335636</v>
      </c>
      <c r="R158" s="2">
        <f>([actual_price]*[rating_count])</f>
        <v>3473331</v>
      </c>
      <c r="S158" s="10"/>
      <c r="T158" t="s">
        <v>3846</v>
      </c>
      <c r="U158" t="s">
        <v>3847</v>
      </c>
      <c r="V158" t="s">
        <v>3848</v>
      </c>
      <c r="W158" t="s">
        <v>3849</v>
      </c>
      <c r="X158" t="s">
        <v>3850</v>
      </c>
      <c r="Y158" t="s">
        <v>3851</v>
      </c>
      <c r="Z158" t="s">
        <v>3852</v>
      </c>
      <c r="AA158" t="s">
        <v>3853</v>
      </c>
    </row>
    <row r="159" spans="1:27">
      <c r="A159" t="s">
        <v>2580</v>
      </c>
      <c r="B159" t="s">
        <v>2581</v>
      </c>
      <c r="C159" t="s">
        <v>18</v>
      </c>
      <c r="D159" t="s">
        <v>12824</v>
      </c>
      <c r="E159" t="s">
        <v>12825</v>
      </c>
      <c r="F159" t="s">
        <v>12826</v>
      </c>
      <c r="G159" s="5">
        <f>(Table1[[#This Row],[actual_price]]-Table1[[#This Row],[discounted_price]])/Table1[[#This Row],[actual_price]]*100</f>
        <v>61.179087875417125</v>
      </c>
      <c r="H159" t="s">
        <v>12827</v>
      </c>
      <c r="I159" s="9">
        <v>349</v>
      </c>
      <c r="J159" s="9" t="str">
        <f t="shared" si="6"/>
        <v>₹200 - ₹500</v>
      </c>
      <c r="K159" s="9">
        <v>899</v>
      </c>
      <c r="L159" s="1">
        <v>0.61</v>
      </c>
      <c r="M159" s="1" t="str">
        <f t="shared" si="7"/>
        <v>50% or More</v>
      </c>
      <c r="N159" s="13">
        <f>AVERAGE(O159:O1323,P159:P440)</f>
        <v>4414.0233217993082</v>
      </c>
      <c r="O159">
        <v>4.0999999999999996</v>
      </c>
      <c r="P159" s="2">
        <v>14896</v>
      </c>
      <c r="Q159" s="2">
        <f>[Average Rating]+(P159:P186/1000)</f>
        <v>4428.9193217993079</v>
      </c>
      <c r="R159" s="2">
        <f>([actual_price]*[rating_count])</f>
        <v>13391504</v>
      </c>
      <c r="S159" s="10"/>
      <c r="T159" t="s">
        <v>2582</v>
      </c>
      <c r="U159" t="s">
        <v>2583</v>
      </c>
      <c r="V159" t="s">
        <v>2584</v>
      </c>
      <c r="W159" t="s">
        <v>2585</v>
      </c>
      <c r="X159" t="s">
        <v>2586</v>
      </c>
      <c r="Y159" t="s">
        <v>2587</v>
      </c>
      <c r="Z159" t="s">
        <v>2588</v>
      </c>
      <c r="AA159" t="s">
        <v>2589</v>
      </c>
    </row>
    <row r="160" spans="1:27">
      <c r="A160" t="s">
        <v>4582</v>
      </c>
      <c r="B160" t="s">
        <v>4583</v>
      </c>
      <c r="C160" t="s">
        <v>3749</v>
      </c>
      <c r="D160" t="s">
        <v>12831</v>
      </c>
      <c r="E160" t="s">
        <v>12854</v>
      </c>
      <c r="F160" t="s">
        <v>12855</v>
      </c>
      <c r="G160" s="5">
        <f>(Table1[[#This Row],[actual_price]]-Table1[[#This Row],[discounted_price]])/Table1[[#This Row],[actual_price]]*100</f>
        <v>74.958263772954922</v>
      </c>
      <c r="H160" t="s">
        <v>12871</v>
      </c>
      <c r="I160" s="9">
        <v>150</v>
      </c>
      <c r="J160" s="9" t="str">
        <f t="shared" si="6"/>
        <v>&lt;₹200</v>
      </c>
      <c r="K160" s="9">
        <v>599</v>
      </c>
      <c r="L160" s="1">
        <v>0.75</v>
      </c>
      <c r="M160" s="1" t="str">
        <f t="shared" si="7"/>
        <v>50% or More</v>
      </c>
      <c r="N160" s="13">
        <f>AVERAGE(O160:O1324,P160:P441)</f>
        <v>4447.9352249134954</v>
      </c>
      <c r="O160">
        <v>4.3</v>
      </c>
      <c r="P160" s="2">
        <v>714</v>
      </c>
      <c r="Q160" s="2">
        <f>[Average Rating]+(P160:P187/1000)</f>
        <v>4448.6492249134953</v>
      </c>
      <c r="R160" s="2">
        <f>([actual_price]*[rating_count])</f>
        <v>427686</v>
      </c>
      <c r="S160" s="10"/>
      <c r="T160" t="s">
        <v>4584</v>
      </c>
      <c r="U160" t="s">
        <v>4585</v>
      </c>
      <c r="V160" t="s">
        <v>4586</v>
      </c>
      <c r="W160" t="s">
        <v>4587</v>
      </c>
      <c r="X160" t="s">
        <v>4588</v>
      </c>
      <c r="Y160" t="s">
        <v>4589</v>
      </c>
      <c r="Z160" t="s">
        <v>4590</v>
      </c>
      <c r="AA160" t="s">
        <v>4591</v>
      </c>
    </row>
    <row r="161" spans="1:27">
      <c r="A161" t="s">
        <v>3791</v>
      </c>
      <c r="B161" t="s">
        <v>3792</v>
      </c>
      <c r="C161" t="s">
        <v>2990</v>
      </c>
      <c r="D161" t="s">
        <v>12831</v>
      </c>
      <c r="E161" t="s">
        <v>12854</v>
      </c>
      <c r="F161" t="s">
        <v>12857</v>
      </c>
      <c r="G161" s="5">
        <f>(Table1[[#This Row],[actual_price]]-Table1[[#This Row],[discounted_price]])/Table1[[#This Row],[actual_price]]*100</f>
        <v>21.88868042526579</v>
      </c>
      <c r="H161" t="s">
        <v>12858</v>
      </c>
      <c r="I161" s="9">
        <v>12490</v>
      </c>
      <c r="J161" s="9" t="str">
        <f t="shared" si="6"/>
        <v>&gt;₹500</v>
      </c>
      <c r="K161" s="9">
        <v>15990</v>
      </c>
      <c r="L161" s="1">
        <v>0.22</v>
      </c>
      <c r="M161" s="1" t="str">
        <f t="shared" si="7"/>
        <v>&lt;50%</v>
      </c>
      <c r="N161" s="13">
        <f>AVERAGE(O161:O1325,P161:P442)</f>
        <v>4470.6823529411768</v>
      </c>
      <c r="O161">
        <v>4.2</v>
      </c>
      <c r="P161" s="2">
        <v>58506</v>
      </c>
      <c r="Q161" s="2">
        <f>[Average Rating]+(P161:P188/1000)</f>
        <v>4529.1883529411771</v>
      </c>
      <c r="R161" s="2">
        <f>([actual_price]*[rating_count])</f>
        <v>935510940</v>
      </c>
      <c r="S161" s="10"/>
      <c r="T161" t="s">
        <v>3793</v>
      </c>
      <c r="U161" t="s">
        <v>3794</v>
      </c>
      <c r="V161" t="s">
        <v>3795</v>
      </c>
      <c r="W161" t="s">
        <v>3796</v>
      </c>
      <c r="X161" t="s">
        <v>3797</v>
      </c>
      <c r="Y161" t="s">
        <v>3798</v>
      </c>
      <c r="Z161" t="s">
        <v>3799</v>
      </c>
      <c r="AA161" t="s">
        <v>3800</v>
      </c>
    </row>
    <row r="162" spans="1:27">
      <c r="A162" t="s">
        <v>4327</v>
      </c>
      <c r="B162" t="s">
        <v>4328</v>
      </c>
      <c r="C162" t="s">
        <v>2990</v>
      </c>
      <c r="D162" t="s">
        <v>12831</v>
      </c>
      <c r="E162" t="s">
        <v>12854</v>
      </c>
      <c r="F162" t="s">
        <v>12857</v>
      </c>
      <c r="G162" s="5">
        <f>(Table1[[#This Row],[actual_price]]-Table1[[#This Row],[discounted_price]])/Table1[[#This Row],[actual_price]]*100</f>
        <v>19.048526120291442</v>
      </c>
      <c r="H162" t="s">
        <v>12858</v>
      </c>
      <c r="I162" s="9">
        <v>16999</v>
      </c>
      <c r="J162" s="9" t="str">
        <f t="shared" si="6"/>
        <v>&gt;₹500</v>
      </c>
      <c r="K162" s="9">
        <v>20999</v>
      </c>
      <c r="L162" s="1">
        <v>0.19</v>
      </c>
      <c r="M162" s="1" t="str">
        <f t="shared" si="7"/>
        <v>&lt;50%</v>
      </c>
      <c r="N162" s="13">
        <f>AVERAGE(O162:O1326,P162:P443)</f>
        <v>4432.2994463667819</v>
      </c>
      <c r="O162">
        <v>4.0999999999999996</v>
      </c>
      <c r="P162" s="2">
        <v>31822</v>
      </c>
      <c r="Q162" s="2">
        <f>[Average Rating]+(P162:P189/1000)</f>
        <v>4464.121446366782</v>
      </c>
      <c r="R162" s="2">
        <f>([actual_price]*[rating_count])</f>
        <v>668230178</v>
      </c>
      <c r="S162" s="10"/>
      <c r="T162" t="s">
        <v>4329</v>
      </c>
      <c r="U162" t="s">
        <v>4105</v>
      </c>
      <c r="V162" t="s">
        <v>4106</v>
      </c>
      <c r="W162" t="s">
        <v>4107</v>
      </c>
      <c r="X162" t="s">
        <v>4108</v>
      </c>
      <c r="Y162" t="s">
        <v>4109</v>
      </c>
      <c r="Z162" t="s">
        <v>4330</v>
      </c>
      <c r="AA162" t="s">
        <v>4331</v>
      </c>
    </row>
    <row r="163" spans="1:27">
      <c r="A163" t="s">
        <v>4572</v>
      </c>
      <c r="B163" t="s">
        <v>4573</v>
      </c>
      <c r="C163" t="s">
        <v>3045</v>
      </c>
      <c r="D163" t="s">
        <v>12831</v>
      </c>
      <c r="E163" t="s">
        <v>12854</v>
      </c>
      <c r="F163" t="s">
        <v>12857</v>
      </c>
      <c r="G163" s="5">
        <f>(Table1[[#This Row],[actual_price]]-Table1[[#This Row],[discounted_price]])/Table1[[#This Row],[actual_price]]*100</f>
        <v>15.532425940752603</v>
      </c>
      <c r="H163" t="s">
        <v>12861</v>
      </c>
      <c r="I163" s="9">
        <v>1055</v>
      </c>
      <c r="J163" s="9" t="str">
        <f t="shared" si="6"/>
        <v>&gt;₹500</v>
      </c>
      <c r="K163" s="9">
        <v>1249</v>
      </c>
      <c r="L163" s="1">
        <v>0.16</v>
      </c>
      <c r="M163" s="1" t="str">
        <f t="shared" si="7"/>
        <v>&lt;50%</v>
      </c>
      <c r="N163" s="13">
        <f>AVERAGE(O163:O1327,P163:P444)</f>
        <v>4416.2384083044981</v>
      </c>
      <c r="O163">
        <v>3.8</v>
      </c>
      <c r="P163" s="2">
        <v>2352</v>
      </c>
      <c r="Q163" s="2">
        <f>[Average Rating]+(P163:P190/1000)</f>
        <v>4418.5904083044979</v>
      </c>
      <c r="R163" s="2">
        <f>([actual_price]*[rating_count])</f>
        <v>2937648</v>
      </c>
      <c r="S163" s="10"/>
      <c r="T163" t="s">
        <v>4574</v>
      </c>
      <c r="U163" t="s">
        <v>4575</v>
      </c>
      <c r="V163" t="s">
        <v>4576</v>
      </c>
      <c r="W163" t="s">
        <v>4577</v>
      </c>
      <c r="X163" t="s">
        <v>4578</v>
      </c>
      <c r="Y163" t="s">
        <v>4579</v>
      </c>
      <c r="Z163" t="s">
        <v>4580</v>
      </c>
      <c r="AA163" t="s">
        <v>4581</v>
      </c>
    </row>
    <row r="164" spans="1:27">
      <c r="A164" t="s">
        <v>4317</v>
      </c>
      <c r="B164" t="s">
        <v>4318</v>
      </c>
      <c r="C164" t="s">
        <v>2979</v>
      </c>
      <c r="D164" t="s">
        <v>12831</v>
      </c>
      <c r="E164" t="s">
        <v>12854</v>
      </c>
      <c r="F164" t="s">
        <v>12855</v>
      </c>
      <c r="G164" s="5">
        <f>(Table1[[#This Row],[actual_price]]-Table1[[#This Row],[discounted_price]])/Table1[[#This Row],[actual_price]]*100</f>
        <v>45.511377844461116</v>
      </c>
      <c r="H164" t="s">
        <v>12856</v>
      </c>
      <c r="I164" s="9">
        <v>2179</v>
      </c>
      <c r="J164" s="9" t="str">
        <f t="shared" si="6"/>
        <v>&gt;₹500</v>
      </c>
      <c r="K164" s="9">
        <v>3999</v>
      </c>
      <c r="L164" s="1">
        <v>0.46</v>
      </c>
      <c r="M164" s="1" t="str">
        <f t="shared" si="7"/>
        <v>&lt;50%</v>
      </c>
      <c r="N164" s="13">
        <f>AVERAGE(O164:O1328,P164:P445)</f>
        <v>4418.1929411764704</v>
      </c>
      <c r="O164">
        <v>4</v>
      </c>
      <c r="P164" s="2">
        <v>8380</v>
      </c>
      <c r="Q164" s="2">
        <f>[Average Rating]+(P164:P191/1000)</f>
        <v>4426.5729411764705</v>
      </c>
      <c r="R164" s="2">
        <f>([actual_price]*[rating_count])</f>
        <v>33511620</v>
      </c>
      <c r="S164" s="10"/>
      <c r="T164" t="s">
        <v>4319</v>
      </c>
      <c r="U164" t="s">
        <v>4320</v>
      </c>
      <c r="V164" t="s">
        <v>4321</v>
      </c>
      <c r="W164" t="s">
        <v>4322</v>
      </c>
      <c r="X164" t="s">
        <v>4323</v>
      </c>
      <c r="Y164" t="s">
        <v>4324</v>
      </c>
      <c r="Z164" t="s">
        <v>4325</v>
      </c>
      <c r="AA164" t="s">
        <v>4326</v>
      </c>
    </row>
    <row r="165" spans="1:27">
      <c r="A165" t="s">
        <v>3823</v>
      </c>
      <c r="B165" t="s">
        <v>3824</v>
      </c>
      <c r="C165" t="s">
        <v>3749</v>
      </c>
      <c r="D165" t="s">
        <v>12831</v>
      </c>
      <c r="E165" t="s">
        <v>12854</v>
      </c>
      <c r="F165" t="s">
        <v>12855</v>
      </c>
      <c r="G165" s="5">
        <f>(Table1[[#This Row],[actual_price]]-Table1[[#This Row],[discounted_price]])/Table1[[#This Row],[actual_price]]*100</f>
        <v>65.53984132459469</v>
      </c>
      <c r="H165" t="s">
        <v>12871</v>
      </c>
      <c r="I165" s="9">
        <v>999</v>
      </c>
      <c r="J165" s="9" t="str">
        <f t="shared" si="6"/>
        <v>&gt;₹500</v>
      </c>
      <c r="K165" s="9">
        <v>2899</v>
      </c>
      <c r="L165" s="1">
        <v>0.66</v>
      </c>
      <c r="M165" s="1" t="str">
        <f t="shared" si="7"/>
        <v>50% or More</v>
      </c>
      <c r="N165" s="13">
        <f>AVERAGE(O165:O1329,P165:P446)</f>
        <v>4430.7714186851208</v>
      </c>
      <c r="O165">
        <v>4.7</v>
      </c>
      <c r="P165" s="2">
        <v>7779</v>
      </c>
      <c r="Q165" s="2">
        <f>[Average Rating]+(P165:P192/1000)</f>
        <v>4438.5504186851213</v>
      </c>
      <c r="R165" s="2">
        <f>([actual_price]*[rating_count])</f>
        <v>22551321</v>
      </c>
      <c r="S165" s="10"/>
      <c r="T165" t="s">
        <v>3825</v>
      </c>
      <c r="U165" t="s">
        <v>3826</v>
      </c>
      <c r="V165" t="s">
        <v>3827</v>
      </c>
      <c r="W165" t="s">
        <v>3828</v>
      </c>
      <c r="X165" t="s">
        <v>3829</v>
      </c>
      <c r="Y165" t="s">
        <v>3830</v>
      </c>
      <c r="Z165" t="s">
        <v>3831</v>
      </c>
      <c r="AA165" t="s">
        <v>3832</v>
      </c>
    </row>
    <row r="166" spans="1:27">
      <c r="A166" t="s">
        <v>4352</v>
      </c>
      <c r="B166" t="s">
        <v>4353</v>
      </c>
      <c r="C166" t="s">
        <v>2948</v>
      </c>
      <c r="D166" t="s">
        <v>12831</v>
      </c>
      <c r="E166" t="s">
        <v>12852</v>
      </c>
      <c r="F166" t="s">
        <v>12853</v>
      </c>
      <c r="G166" s="5">
        <f>(Table1[[#This Row],[actual_price]]-Table1[[#This Row],[discounted_price]])/Table1[[#This Row],[actual_price]]*100</f>
        <v>56.931835667025702</v>
      </c>
      <c r="H166"/>
      <c r="I166" s="9">
        <v>2799</v>
      </c>
      <c r="J166" s="9" t="str">
        <f t="shared" si="6"/>
        <v>&gt;₹500</v>
      </c>
      <c r="K166" s="9">
        <v>6499</v>
      </c>
      <c r="L166" s="1">
        <v>0.56999999999999995</v>
      </c>
      <c r="M166" s="1" t="str">
        <f t="shared" si="7"/>
        <v>50% or More</v>
      </c>
      <c r="N166" s="13">
        <f>AVERAGE(O166:O1330,P166:P447)</f>
        <v>4466.9279584775086</v>
      </c>
      <c r="O166">
        <v>4.0999999999999996</v>
      </c>
      <c r="P166" s="2">
        <v>38879</v>
      </c>
      <c r="Q166" s="2">
        <f>[Average Rating]+(P166:P193/1000)</f>
        <v>4505.8069584775085</v>
      </c>
      <c r="R166" s="2">
        <f>([actual_price]*[rating_count])</f>
        <v>252674621</v>
      </c>
      <c r="S166" s="10"/>
      <c r="T166" t="s">
        <v>4354</v>
      </c>
      <c r="U166" t="s">
        <v>4355</v>
      </c>
      <c r="V166" t="s">
        <v>4356</v>
      </c>
      <c r="W166" t="s">
        <v>4357</v>
      </c>
      <c r="X166" t="s">
        <v>4358</v>
      </c>
      <c r="Y166" t="s">
        <v>4359</v>
      </c>
      <c r="Z166" t="s">
        <v>4360</v>
      </c>
      <c r="AA166" t="s">
        <v>4361</v>
      </c>
    </row>
    <row r="167" spans="1:27">
      <c r="A167" t="s">
        <v>4342</v>
      </c>
      <c r="B167" t="s">
        <v>4343</v>
      </c>
      <c r="C167" t="s">
        <v>3045</v>
      </c>
      <c r="D167" t="s">
        <v>12831</v>
      </c>
      <c r="E167" t="s">
        <v>12854</v>
      </c>
      <c r="F167" t="s">
        <v>12857</v>
      </c>
      <c r="G167" s="5">
        <f>(Table1[[#This Row],[actual_price]]-Table1[[#This Row],[discounted_price]])/Table1[[#This Row],[actual_price]]*100</f>
        <v>13.337779259753251</v>
      </c>
      <c r="H167" t="s">
        <v>12861</v>
      </c>
      <c r="I167" s="9">
        <v>2599</v>
      </c>
      <c r="J167" s="9" t="str">
        <f t="shared" si="6"/>
        <v>&gt;₹500</v>
      </c>
      <c r="K167" s="9">
        <v>2999</v>
      </c>
      <c r="L167" s="1">
        <v>0.13</v>
      </c>
      <c r="M167" s="1" t="str">
        <f t="shared" si="7"/>
        <v>&lt;50%</v>
      </c>
      <c r="N167" s="13">
        <f>AVERAGE(O167:O1331,P167:P448)</f>
        <v>4442.456124567474</v>
      </c>
      <c r="O167">
        <v>3.9</v>
      </c>
      <c r="P167" s="2">
        <v>14266</v>
      </c>
      <c r="Q167" s="2">
        <f>[Average Rating]+(P167:P194/1000)</f>
        <v>4456.7221245674737</v>
      </c>
      <c r="R167" s="2">
        <f>([actual_price]*[rating_count])</f>
        <v>42783734</v>
      </c>
      <c r="S167" s="10"/>
      <c r="T167" t="s">
        <v>4344</v>
      </c>
      <c r="U167" t="s">
        <v>4345</v>
      </c>
      <c r="V167" t="s">
        <v>4346</v>
      </c>
      <c r="W167" t="s">
        <v>4347</v>
      </c>
      <c r="X167" t="s">
        <v>4348</v>
      </c>
      <c r="Y167" t="s">
        <v>4349</v>
      </c>
      <c r="Z167" t="s">
        <v>4350</v>
      </c>
      <c r="AA167" t="s">
        <v>4351</v>
      </c>
    </row>
    <row r="168" spans="1:27">
      <c r="A168" t="s">
        <v>4519</v>
      </c>
      <c r="B168" t="s">
        <v>4520</v>
      </c>
      <c r="C168" t="s">
        <v>2948</v>
      </c>
      <c r="D168" t="s">
        <v>12831</v>
      </c>
      <c r="E168" t="s">
        <v>12852</v>
      </c>
      <c r="F168" t="s">
        <v>12853</v>
      </c>
      <c r="G168" s="5">
        <f>(Table1[[#This Row],[actual_price]]-Table1[[#This Row],[discounted_price]])/Table1[[#This Row],[actual_price]]*100</f>
        <v>42.863266180882981</v>
      </c>
      <c r="H168"/>
      <c r="I168" s="9">
        <v>3999</v>
      </c>
      <c r="J168" s="9" t="str">
        <f t="shared" si="6"/>
        <v>&gt;₹500</v>
      </c>
      <c r="K168" s="9">
        <v>6999</v>
      </c>
      <c r="L168" s="1">
        <v>0.43</v>
      </c>
      <c r="M168" s="1" t="str">
        <f t="shared" si="7"/>
        <v>&lt;50%</v>
      </c>
      <c r="N168" s="13">
        <f>AVERAGE(O168:O1332,P168:P449)</f>
        <v>4463.0708650519036</v>
      </c>
      <c r="O168">
        <v>4.0999999999999996</v>
      </c>
      <c r="P168" s="2">
        <v>10229</v>
      </c>
      <c r="Q168" s="2">
        <f>[Average Rating]+(P168:P195/1000)</f>
        <v>4473.2998650519039</v>
      </c>
      <c r="R168" s="2">
        <f>([actual_price]*[rating_count])</f>
        <v>71592771</v>
      </c>
      <c r="S168" s="10"/>
      <c r="T168" t="s">
        <v>4521</v>
      </c>
      <c r="U168" t="s">
        <v>4522</v>
      </c>
      <c r="V168" t="s">
        <v>4523</v>
      </c>
      <c r="W168" t="s">
        <v>4524</v>
      </c>
      <c r="X168" t="s">
        <v>4525</v>
      </c>
      <c r="Y168" t="s">
        <v>4526</v>
      </c>
      <c r="Z168" t="s">
        <v>4527</v>
      </c>
      <c r="AA168" t="s">
        <v>4528</v>
      </c>
    </row>
    <row r="169" spans="1:27">
      <c r="A169" t="s">
        <v>4529</v>
      </c>
      <c r="B169" t="s">
        <v>4117</v>
      </c>
      <c r="C169" t="s">
        <v>2990</v>
      </c>
      <c r="D169" t="s">
        <v>12831</v>
      </c>
      <c r="E169" t="s">
        <v>12854</v>
      </c>
      <c r="F169" t="s">
        <v>12857</v>
      </c>
      <c r="G169" s="5">
        <f>(Table1[[#This Row],[actual_price]]-Table1[[#This Row],[discounted_price]])/Table1[[#This Row],[actual_price]]*100</f>
        <v>31.580609505763462</v>
      </c>
      <c r="H169" t="s">
        <v>12858</v>
      </c>
      <c r="I169" s="9">
        <v>12999</v>
      </c>
      <c r="J169" s="9" t="str">
        <f t="shared" si="6"/>
        <v>&gt;₹500</v>
      </c>
      <c r="K169" s="9">
        <v>18999</v>
      </c>
      <c r="L169" s="1">
        <v>0.32</v>
      </c>
      <c r="M169" s="1" t="str">
        <f t="shared" si="7"/>
        <v>&lt;50%</v>
      </c>
      <c r="N169" s="13">
        <f>AVERAGE(O169:O1333,P169:P450)</f>
        <v>4457.2227681660906</v>
      </c>
      <c r="O169">
        <v>4.0999999999999996</v>
      </c>
      <c r="P169" s="2">
        <v>50772</v>
      </c>
      <c r="Q169" s="2">
        <f>[Average Rating]+(P169:P196/1000)</f>
        <v>4507.9947681660906</v>
      </c>
      <c r="R169" s="2">
        <f>([actual_price]*[rating_count])</f>
        <v>964617228</v>
      </c>
      <c r="S169" s="10"/>
      <c r="T169" t="s">
        <v>4118</v>
      </c>
      <c r="U169" t="s">
        <v>3625</v>
      </c>
      <c r="V169" t="s">
        <v>3626</v>
      </c>
      <c r="W169" t="s">
        <v>3627</v>
      </c>
      <c r="X169" t="s">
        <v>3628</v>
      </c>
      <c r="Y169" t="s">
        <v>3629</v>
      </c>
      <c r="Z169" t="s">
        <v>4119</v>
      </c>
      <c r="AA169" t="s">
        <v>4530</v>
      </c>
    </row>
    <row r="170" spans="1:27">
      <c r="A170" t="s">
        <v>3815</v>
      </c>
      <c r="B170" t="s">
        <v>3816</v>
      </c>
      <c r="C170" t="s">
        <v>2948</v>
      </c>
      <c r="D170" t="s">
        <v>12831</v>
      </c>
      <c r="E170" t="s">
        <v>12852</v>
      </c>
      <c r="F170" t="s">
        <v>12853</v>
      </c>
      <c r="G170" s="5">
        <f>(Table1[[#This Row],[actual_price]]-Table1[[#This Row],[discounted_price]])/Table1[[#This Row],[actual_price]]*100</f>
        <v>78.55507868383404</v>
      </c>
      <c r="H170"/>
      <c r="I170" s="9">
        <v>1499</v>
      </c>
      <c r="J170" s="9" t="str">
        <f t="shared" si="6"/>
        <v>&gt;₹500</v>
      </c>
      <c r="K170" s="9">
        <v>6990</v>
      </c>
      <c r="L170" s="1">
        <v>0.79</v>
      </c>
      <c r="M170" s="1" t="str">
        <f t="shared" si="7"/>
        <v>50% or More</v>
      </c>
      <c r="N170" s="13">
        <f>AVERAGE(O170:O1334,P170:P451)</f>
        <v>4454.9729411764711</v>
      </c>
      <c r="O170">
        <v>3.9</v>
      </c>
      <c r="P170" s="2">
        <v>21796</v>
      </c>
      <c r="Q170" s="2">
        <f>[Average Rating]+(P170:P197/1000)</f>
        <v>4476.7689411764713</v>
      </c>
      <c r="R170" s="2">
        <f>([actual_price]*[rating_count])</f>
        <v>152354040</v>
      </c>
      <c r="S170" s="10"/>
      <c r="T170" t="s">
        <v>3056</v>
      </c>
      <c r="U170" t="s">
        <v>3057</v>
      </c>
      <c r="V170" t="s">
        <v>3058</v>
      </c>
      <c r="W170" t="s">
        <v>3059</v>
      </c>
      <c r="X170" t="s">
        <v>3060</v>
      </c>
      <c r="Y170" t="s">
        <v>3061</v>
      </c>
      <c r="Z170" t="s">
        <v>3817</v>
      </c>
      <c r="AA170" t="s">
        <v>3818</v>
      </c>
    </row>
    <row r="171" spans="1:27">
      <c r="A171" t="s">
        <v>4508</v>
      </c>
      <c r="B171" t="s">
        <v>4509</v>
      </c>
      <c r="C171" t="s">
        <v>4510</v>
      </c>
      <c r="D171" t="s">
        <v>12831</v>
      </c>
      <c r="E171" t="s">
        <v>12862</v>
      </c>
      <c r="F171" t="s">
        <v>12843</v>
      </c>
      <c r="G171" s="5">
        <f>(Table1[[#This Row],[actual_price]]-Table1[[#This Row],[discounted_price]])/Table1[[#This Row],[actual_price]]*100</f>
        <v>87.987987987987992</v>
      </c>
      <c r="H171"/>
      <c r="I171" s="9">
        <v>120</v>
      </c>
      <c r="J171" s="9" t="str">
        <f t="shared" si="6"/>
        <v>&lt;₹200</v>
      </c>
      <c r="K171" s="9">
        <v>999</v>
      </c>
      <c r="L171" s="1">
        <v>0.88</v>
      </c>
      <c r="M171" s="1" t="str">
        <f t="shared" si="7"/>
        <v>50% or More</v>
      </c>
      <c r="N171" s="13">
        <f>AVERAGE(O171:O1335,P171:P452)</f>
        <v>4440.4701038062285</v>
      </c>
      <c r="O171">
        <v>3.9</v>
      </c>
      <c r="P171" s="2">
        <v>6491</v>
      </c>
      <c r="Q171" s="2">
        <f>[Average Rating]+(P171:P198/1000)</f>
        <v>4446.9611038062285</v>
      </c>
      <c r="R171" s="2">
        <f>([actual_price]*[rating_count])</f>
        <v>6484509</v>
      </c>
      <c r="S171" s="10"/>
      <c r="T171" t="s">
        <v>4511</v>
      </c>
      <c r="U171" t="s">
        <v>4512</v>
      </c>
      <c r="V171" t="s">
        <v>4513</v>
      </c>
      <c r="W171" t="s">
        <v>4514</v>
      </c>
      <c r="X171" t="s">
        <v>4515</v>
      </c>
      <c r="Y171" t="s">
        <v>4516</v>
      </c>
      <c r="Z171" t="s">
        <v>4517</v>
      </c>
      <c r="AA171" t="s">
        <v>4518</v>
      </c>
    </row>
    <row r="172" spans="1:27">
      <c r="A172" t="s">
        <v>4332</v>
      </c>
      <c r="B172" t="s">
        <v>4333</v>
      </c>
      <c r="C172" t="s">
        <v>2990</v>
      </c>
      <c r="D172" t="s">
        <v>12831</v>
      </c>
      <c r="E172" t="s">
        <v>12854</v>
      </c>
      <c r="F172" t="s">
        <v>12857</v>
      </c>
      <c r="G172" s="5">
        <f>(Table1[[#This Row],[actual_price]]-Table1[[#This Row],[discounted_price]])/Table1[[#This Row],[actual_price]]*100</f>
        <v>10.00020000400008</v>
      </c>
      <c r="H172" t="s">
        <v>12858</v>
      </c>
      <c r="I172" s="9">
        <v>44999</v>
      </c>
      <c r="J172" s="9" t="str">
        <f t="shared" si="6"/>
        <v>&gt;₹500</v>
      </c>
      <c r="K172" s="9">
        <v>49999</v>
      </c>
      <c r="L172" s="1">
        <v>0.1</v>
      </c>
      <c r="M172" s="1" t="str">
        <f t="shared" si="7"/>
        <v>&lt;50%</v>
      </c>
      <c r="N172" s="13">
        <f>AVERAGE(O172:O1336,P172:P453)</f>
        <v>4454.8024221453288</v>
      </c>
      <c r="O172">
        <v>4.3</v>
      </c>
      <c r="P172" s="2">
        <v>3075</v>
      </c>
      <c r="Q172" s="2">
        <f>[Average Rating]+(P172:P199/1000)</f>
        <v>4457.8774221453286</v>
      </c>
      <c r="R172" s="2">
        <f>([actual_price]*[rating_count])</f>
        <v>153746925</v>
      </c>
      <c r="S172" s="10"/>
      <c r="T172" t="s">
        <v>4334</v>
      </c>
      <c r="U172" t="s">
        <v>4335</v>
      </c>
      <c r="V172" t="s">
        <v>4336</v>
      </c>
      <c r="W172" t="s">
        <v>4337</v>
      </c>
      <c r="X172" t="s">
        <v>4338</v>
      </c>
      <c r="Y172" t="s">
        <v>4339</v>
      </c>
      <c r="Z172" t="s">
        <v>4340</v>
      </c>
      <c r="AA172" t="s">
        <v>4341</v>
      </c>
    </row>
    <row r="173" spans="1:27">
      <c r="A173" t="s">
        <v>4307</v>
      </c>
      <c r="B173" t="s">
        <v>4308</v>
      </c>
      <c r="C173" t="s">
        <v>2990</v>
      </c>
      <c r="D173" t="s">
        <v>12831</v>
      </c>
      <c r="E173" t="s">
        <v>12854</v>
      </c>
      <c r="F173" t="s">
        <v>12857</v>
      </c>
      <c r="G173" s="5">
        <f>(Table1[[#This Row],[actual_price]]-Table1[[#This Row],[discounted_price]])/Table1[[#This Row],[actual_price]]*100</f>
        <v>34.618047542118624</v>
      </c>
      <c r="H173" t="s">
        <v>12858</v>
      </c>
      <c r="I173" s="9">
        <v>8499</v>
      </c>
      <c r="J173" s="9" t="str">
        <f t="shared" si="6"/>
        <v>&gt;₹500</v>
      </c>
      <c r="K173" s="9">
        <v>12999</v>
      </c>
      <c r="L173" s="1">
        <v>0.35</v>
      </c>
      <c r="M173" s="1" t="str">
        <f t="shared" si="7"/>
        <v>&lt;50%</v>
      </c>
      <c r="N173" s="13">
        <f>AVERAGE(O173:O1337,P173:P454)</f>
        <v>4454.5012456747399</v>
      </c>
      <c r="O173">
        <v>4.0999999999999996</v>
      </c>
      <c r="P173" s="2">
        <v>6662</v>
      </c>
      <c r="Q173" s="2">
        <f>[Average Rating]+(P173:P200/1000)</f>
        <v>4461.1632456747402</v>
      </c>
      <c r="R173" s="2">
        <f>([actual_price]*[rating_count])</f>
        <v>86599338</v>
      </c>
      <c r="S173" s="10"/>
      <c r="T173" t="s">
        <v>4309</v>
      </c>
      <c r="U173" t="s">
        <v>4310</v>
      </c>
      <c r="V173" t="s">
        <v>4311</v>
      </c>
      <c r="W173" t="s">
        <v>4312</v>
      </c>
      <c r="X173" t="s">
        <v>4313</v>
      </c>
      <c r="Y173" t="s">
        <v>4314</v>
      </c>
      <c r="Z173" t="s">
        <v>4315</v>
      </c>
      <c r="AA173" t="s">
        <v>4316</v>
      </c>
    </row>
    <row r="174" spans="1:27">
      <c r="A174" t="s">
        <v>3819</v>
      </c>
      <c r="B174" t="s">
        <v>3820</v>
      </c>
      <c r="C174" t="s">
        <v>2948</v>
      </c>
      <c r="D174" t="s">
        <v>12831</v>
      </c>
      <c r="E174" t="s">
        <v>12852</v>
      </c>
      <c r="F174" t="s">
        <v>12853</v>
      </c>
      <c r="G174" s="5">
        <f>(Table1[[#This Row],[actual_price]]-Table1[[#This Row],[discounted_price]])/Table1[[#This Row],[actual_price]]*100</f>
        <v>74.981226533166449</v>
      </c>
      <c r="H174"/>
      <c r="I174" s="9">
        <v>1999</v>
      </c>
      <c r="J174" s="9" t="str">
        <f t="shared" si="6"/>
        <v>&gt;₹500</v>
      </c>
      <c r="K174" s="9">
        <v>7990</v>
      </c>
      <c r="L174" s="1">
        <v>0.75</v>
      </c>
      <c r="M174" s="1" t="str">
        <f t="shared" si="7"/>
        <v>50% or More</v>
      </c>
      <c r="N174" s="13">
        <f>AVERAGE(O174:O1338,P174:P455)</f>
        <v>4467.8168858131494</v>
      </c>
      <c r="O174">
        <v>3.8</v>
      </c>
      <c r="P174" s="2">
        <v>17833</v>
      </c>
      <c r="Q174" s="2">
        <f>[Average Rating]+(P174:P201/1000)</f>
        <v>4485.649885813149</v>
      </c>
      <c r="R174" s="2">
        <f>([actual_price]*[rating_count])</f>
        <v>142485670</v>
      </c>
      <c r="S174" s="10"/>
      <c r="T174" t="s">
        <v>2969</v>
      </c>
      <c r="U174" t="s">
        <v>2970</v>
      </c>
      <c r="V174" t="s">
        <v>2971</v>
      </c>
      <c r="W174" t="s">
        <v>2972</v>
      </c>
      <c r="X174" t="s">
        <v>2973</v>
      </c>
      <c r="Y174" t="s">
        <v>2974</v>
      </c>
      <c r="Z174" t="s">
        <v>3821</v>
      </c>
      <c r="AA174" t="s">
        <v>3822</v>
      </c>
    </row>
    <row r="175" spans="1:27">
      <c r="A175" t="s">
        <v>2570</v>
      </c>
      <c r="B175" t="s">
        <v>2571</v>
      </c>
      <c r="C175" t="s">
        <v>129</v>
      </c>
      <c r="D175" t="s">
        <v>12831</v>
      </c>
      <c r="E175" t="s">
        <v>12832</v>
      </c>
      <c r="F175" t="s">
        <v>12833</v>
      </c>
      <c r="G175" s="5">
        <f>(Table1[[#This Row],[actual_price]]-Table1[[#This Row],[discounted_price]])/Table1[[#This Row],[actual_price]]*100</f>
        <v>70.035017508754379</v>
      </c>
      <c r="H175" t="s">
        <v>12827</v>
      </c>
      <c r="I175" s="9">
        <v>599</v>
      </c>
      <c r="J175" s="9" t="str">
        <f t="shared" si="6"/>
        <v>&gt;₹500</v>
      </c>
      <c r="K175" s="9">
        <v>1999</v>
      </c>
      <c r="L175" s="1">
        <v>0.7</v>
      </c>
      <c r="M175" s="1" t="str">
        <f t="shared" si="7"/>
        <v>50% or More</v>
      </c>
      <c r="N175" s="13">
        <f>AVERAGE(O175:O1339,P175:P456)</f>
        <v>4470.0159861591692</v>
      </c>
      <c r="O175">
        <v>4.2</v>
      </c>
      <c r="P175" s="2">
        <v>47</v>
      </c>
      <c r="Q175" s="2">
        <f>[Average Rating]+(P175:P202/1000)</f>
        <v>4470.0629861591688</v>
      </c>
      <c r="R175" s="2">
        <f>([actual_price]*[rating_count])</f>
        <v>93953</v>
      </c>
      <c r="S175" s="10"/>
      <c r="T175" t="s">
        <v>2572</v>
      </c>
      <c r="U175" t="s">
        <v>2573</v>
      </c>
      <c r="V175" t="s">
        <v>2574</v>
      </c>
      <c r="W175" t="s">
        <v>2575</v>
      </c>
      <c r="X175" t="s">
        <v>2576</v>
      </c>
      <c r="Y175" t="s">
        <v>2577</v>
      </c>
      <c r="Z175" t="s">
        <v>2578</v>
      </c>
      <c r="AA175" t="s">
        <v>2579</v>
      </c>
    </row>
    <row r="176" spans="1:27">
      <c r="A176" t="s">
        <v>4567</v>
      </c>
      <c r="B176" t="s">
        <v>4568</v>
      </c>
      <c r="C176" t="s">
        <v>2948</v>
      </c>
      <c r="D176" t="s">
        <v>12831</v>
      </c>
      <c r="E176" t="s">
        <v>12852</v>
      </c>
      <c r="F176" t="s">
        <v>12853</v>
      </c>
      <c r="G176" s="5">
        <f>(Table1[[#This Row],[actual_price]]-Table1[[#This Row],[discounted_price]])/Table1[[#This Row],[actual_price]]*100</f>
        <v>81.260157519689955</v>
      </c>
      <c r="H176"/>
      <c r="I176" s="9">
        <v>1499</v>
      </c>
      <c r="J176" s="9" t="str">
        <f t="shared" si="6"/>
        <v>&gt;₹500</v>
      </c>
      <c r="K176" s="9">
        <v>7999</v>
      </c>
      <c r="L176" s="1">
        <v>0.81</v>
      </c>
      <c r="M176" s="1" t="str">
        <f t="shared" si="7"/>
        <v>50% or More</v>
      </c>
      <c r="N176" s="13">
        <f>AVERAGE(O176:O1340,P176:P457)</f>
        <v>4475.2229065743941</v>
      </c>
      <c r="O176">
        <v>4.2</v>
      </c>
      <c r="P176" s="2">
        <v>22638</v>
      </c>
      <c r="Q176" s="2">
        <f>[Average Rating]+(P176:P203/1000)</f>
        <v>4497.860906574394</v>
      </c>
      <c r="R176" s="2">
        <f>([actual_price]*[rating_count])</f>
        <v>181081362</v>
      </c>
      <c r="S176" s="10"/>
      <c r="T176" t="s">
        <v>4569</v>
      </c>
      <c r="U176" t="s">
        <v>3184</v>
      </c>
      <c r="V176" t="s">
        <v>3185</v>
      </c>
      <c r="W176" t="s">
        <v>3186</v>
      </c>
      <c r="X176" t="s">
        <v>3187</v>
      </c>
      <c r="Y176" t="s">
        <v>3188</v>
      </c>
      <c r="Z176" t="s">
        <v>4570</v>
      </c>
      <c r="AA176" t="s">
        <v>4571</v>
      </c>
    </row>
    <row r="177" spans="1:27">
      <c r="A177" t="s">
        <v>4498</v>
      </c>
      <c r="B177" t="s">
        <v>4499</v>
      </c>
      <c r="C177" t="s">
        <v>2979</v>
      </c>
      <c r="D177" t="s">
        <v>12831</v>
      </c>
      <c r="E177" t="s">
        <v>12854</v>
      </c>
      <c r="F177" t="s">
        <v>12855</v>
      </c>
      <c r="G177" s="5">
        <f>(Table1[[#This Row],[actual_price]]-Table1[[#This Row],[discounted_price]])/Table1[[#This Row],[actual_price]]*100</f>
        <v>54.301228922549306</v>
      </c>
      <c r="H177" t="s">
        <v>12856</v>
      </c>
      <c r="I177" s="9">
        <v>1599</v>
      </c>
      <c r="J177" s="9" t="str">
        <f t="shared" si="6"/>
        <v>&gt;₹500</v>
      </c>
      <c r="K177" s="9">
        <v>3499</v>
      </c>
      <c r="L177" s="1">
        <v>0.54</v>
      </c>
      <c r="M177" s="1" t="str">
        <f t="shared" si="7"/>
        <v>50% or More</v>
      </c>
      <c r="N177" s="13">
        <f>AVERAGE(O177:O1341,P177:P458)</f>
        <v>4464.080484429066</v>
      </c>
      <c r="O177">
        <v>4</v>
      </c>
      <c r="P177" s="2">
        <v>36384</v>
      </c>
      <c r="Q177" s="2">
        <f>[Average Rating]+(P177:P204/1000)</f>
        <v>4500.464484429066</v>
      </c>
      <c r="R177" s="2">
        <f>([actual_price]*[rating_count])</f>
        <v>127307616</v>
      </c>
      <c r="S177" s="10"/>
      <c r="T177" t="s">
        <v>4500</v>
      </c>
      <c r="U177" t="s">
        <v>4501</v>
      </c>
      <c r="V177" t="s">
        <v>4502</v>
      </c>
      <c r="W177" t="s">
        <v>4503</v>
      </c>
      <c r="X177" t="s">
        <v>4504</v>
      </c>
      <c r="Y177" t="s">
        <v>4505</v>
      </c>
      <c r="Z177" t="s">
        <v>4506</v>
      </c>
      <c r="AA177" t="s">
        <v>4507</v>
      </c>
    </row>
    <row r="178" spans="1:27">
      <c r="A178" t="s">
        <v>3781</v>
      </c>
      <c r="B178" t="s">
        <v>3782</v>
      </c>
      <c r="C178" t="s">
        <v>3162</v>
      </c>
      <c r="D178" t="s">
        <v>12831</v>
      </c>
      <c r="E178" t="s">
        <v>12854</v>
      </c>
      <c r="F178" t="s">
        <v>12855</v>
      </c>
      <c r="G178" s="5">
        <f>(Table1[[#This Row],[actual_price]]-Table1[[#This Row],[discounted_price]])/Table1[[#This Row],[actual_price]]*100</f>
        <v>50.025012506253134</v>
      </c>
      <c r="H178" t="s">
        <v>12856</v>
      </c>
      <c r="I178" s="9">
        <v>999</v>
      </c>
      <c r="J178" s="9" t="str">
        <f t="shared" si="6"/>
        <v>&gt;₹500</v>
      </c>
      <c r="K178" s="9">
        <v>1999</v>
      </c>
      <c r="L178" s="1">
        <v>0.5</v>
      </c>
      <c r="M178" s="1" t="str">
        <f t="shared" si="7"/>
        <v>50% or More</v>
      </c>
      <c r="N178" s="13">
        <f>AVERAGE(O178:O1342,P178:P459)</f>
        <v>4441.1374394463664</v>
      </c>
      <c r="O178">
        <v>4.3</v>
      </c>
      <c r="P178" s="2">
        <v>1777</v>
      </c>
      <c r="Q178" s="2">
        <f>[Average Rating]+(P178:P205/1000)</f>
        <v>4442.9144394463665</v>
      </c>
      <c r="R178" s="2">
        <f>([actual_price]*[rating_count])</f>
        <v>3552223</v>
      </c>
      <c r="S178" s="10"/>
      <c r="T178" t="s">
        <v>3783</v>
      </c>
      <c r="U178" t="s">
        <v>3784</v>
      </c>
      <c r="V178" t="s">
        <v>3785</v>
      </c>
      <c r="W178" t="s">
        <v>3786</v>
      </c>
      <c r="X178" t="s">
        <v>3787</v>
      </c>
      <c r="Y178" t="s">
        <v>3788</v>
      </c>
      <c r="Z178" t="s">
        <v>3789</v>
      </c>
      <c r="AA178" t="s">
        <v>3790</v>
      </c>
    </row>
    <row r="179" spans="1:27">
      <c r="A179" t="s">
        <v>4297</v>
      </c>
      <c r="B179" t="s">
        <v>4298</v>
      </c>
      <c r="C179" t="s">
        <v>3476</v>
      </c>
      <c r="D179" t="s">
        <v>12831</v>
      </c>
      <c r="E179" t="s">
        <v>12854</v>
      </c>
      <c r="F179" t="s">
        <v>12855</v>
      </c>
      <c r="G179" s="5">
        <f>(Table1[[#This Row],[actual_price]]-Table1[[#This Row],[discounted_price]])/Table1[[#This Row],[actual_price]]*100</f>
        <v>58.116232464929865</v>
      </c>
      <c r="H179" t="s">
        <v>12868</v>
      </c>
      <c r="I179" s="9">
        <v>209</v>
      </c>
      <c r="J179" s="9" t="str">
        <f t="shared" si="6"/>
        <v>₹200 - ₹500</v>
      </c>
      <c r="K179" s="9">
        <v>499</v>
      </c>
      <c r="L179" s="1">
        <v>0.57999999999999996</v>
      </c>
      <c r="M179" s="1" t="str">
        <f t="shared" si="7"/>
        <v>50% or More</v>
      </c>
      <c r="N179" s="13">
        <f>AVERAGE(O179:O1343,P179:P460)</f>
        <v>4461.7303806228374</v>
      </c>
      <c r="O179">
        <v>3.6</v>
      </c>
      <c r="P179" s="2">
        <v>104</v>
      </c>
      <c r="Q179" s="2">
        <f>[Average Rating]+(P179:P206/1000)</f>
        <v>4461.8343806228377</v>
      </c>
      <c r="R179" s="2">
        <f>([actual_price]*[rating_count])</f>
        <v>51896</v>
      </c>
      <c r="S179" s="10"/>
      <c r="T179" t="s">
        <v>4299</v>
      </c>
      <c r="U179" t="s">
        <v>4300</v>
      </c>
      <c r="V179" t="s">
        <v>4301</v>
      </c>
      <c r="W179" t="s">
        <v>4302</v>
      </c>
      <c r="X179" t="s">
        <v>4303</v>
      </c>
      <c r="Y179" t="s">
        <v>4304</v>
      </c>
      <c r="Z179" t="s">
        <v>4305</v>
      </c>
      <c r="AA179" t="s">
        <v>4306</v>
      </c>
    </row>
    <row r="180" spans="1:27">
      <c r="A180" t="s">
        <v>4488</v>
      </c>
      <c r="B180" t="s">
        <v>4489</v>
      </c>
      <c r="C180" t="s">
        <v>2948</v>
      </c>
      <c r="D180" t="s">
        <v>12831</v>
      </c>
      <c r="E180" t="s">
        <v>12852</v>
      </c>
      <c r="F180" t="s">
        <v>12853</v>
      </c>
      <c r="G180" s="5">
        <f>(Table1[[#This Row],[actual_price]]-Table1[[#This Row],[discounted_price]])/Table1[[#This Row],[actual_price]]*100</f>
        <v>74.306944841383256</v>
      </c>
      <c r="H180"/>
      <c r="I180" s="9">
        <v>899</v>
      </c>
      <c r="J180" s="9" t="str">
        <f t="shared" si="6"/>
        <v>&gt;₹500</v>
      </c>
      <c r="K180" s="9">
        <v>3499</v>
      </c>
      <c r="L180" s="1">
        <v>0.74</v>
      </c>
      <c r="M180" s="1" t="str">
        <f t="shared" si="7"/>
        <v>50% or More</v>
      </c>
      <c r="N180" s="13">
        <f>AVERAGE(O180:O1344,P180:P461)</f>
        <v>4463.7803460207606</v>
      </c>
      <c r="O180">
        <v>3</v>
      </c>
      <c r="P180" s="2">
        <v>681</v>
      </c>
      <c r="Q180" s="2">
        <f>[Average Rating]+(P180:P207/1000)</f>
        <v>4464.4613460207602</v>
      </c>
      <c r="R180" s="2">
        <f>([actual_price]*[rating_count])</f>
        <v>2382819</v>
      </c>
      <c r="S180" s="10"/>
      <c r="T180" t="s">
        <v>4490</v>
      </c>
      <c r="U180" t="s">
        <v>4491</v>
      </c>
      <c r="V180" t="s">
        <v>4492</v>
      </c>
      <c r="W180" t="s">
        <v>4493</v>
      </c>
      <c r="X180" t="s">
        <v>4494</v>
      </c>
      <c r="Y180" t="s">
        <v>4495</v>
      </c>
      <c r="Z180" t="s">
        <v>4496</v>
      </c>
      <c r="AA180" t="s">
        <v>4497</v>
      </c>
    </row>
    <row r="181" spans="1:27">
      <c r="A181" t="s">
        <v>3771</v>
      </c>
      <c r="B181" t="s">
        <v>3772</v>
      </c>
      <c r="C181" t="s">
        <v>2990</v>
      </c>
      <c r="D181" t="s">
        <v>12831</v>
      </c>
      <c r="E181" t="s">
        <v>12854</v>
      </c>
      <c r="F181" t="s">
        <v>12857</v>
      </c>
      <c r="G181" s="5">
        <f>(Table1[[#This Row],[actual_price]]-Table1[[#This Row],[discounted_price]])/Table1[[#This Row],[actual_price]]*100</f>
        <v>29.979993331110371</v>
      </c>
      <c r="H181" t="s">
        <v>12858</v>
      </c>
      <c r="I181" s="9">
        <v>20999</v>
      </c>
      <c r="J181" s="9" t="str">
        <f t="shared" si="6"/>
        <v>&gt;₹500</v>
      </c>
      <c r="K181" s="9">
        <v>29990</v>
      </c>
      <c r="L181" s="1">
        <v>0.3</v>
      </c>
      <c r="M181" s="1" t="str">
        <f t="shared" si="7"/>
        <v>&lt;50%</v>
      </c>
      <c r="N181" s="13">
        <f>AVERAGE(O181:O1345,P181:P462)</f>
        <v>4500.3087197231835</v>
      </c>
      <c r="O181">
        <v>4.3</v>
      </c>
      <c r="P181" s="2">
        <v>9499</v>
      </c>
      <c r="Q181" s="2">
        <f>[Average Rating]+(P181:P208/1000)</f>
        <v>4509.8077197231833</v>
      </c>
      <c r="R181" s="2">
        <f>([actual_price]*[rating_count])</f>
        <v>284875010</v>
      </c>
      <c r="S181" s="10"/>
      <c r="T181" t="s">
        <v>3773</v>
      </c>
      <c r="U181" t="s">
        <v>3774</v>
      </c>
      <c r="V181" t="s">
        <v>3775</v>
      </c>
      <c r="W181" t="s">
        <v>3776</v>
      </c>
      <c r="X181" t="s">
        <v>3777</v>
      </c>
      <c r="Y181" t="s">
        <v>3778</v>
      </c>
      <c r="Z181" t="s">
        <v>3779</v>
      </c>
      <c r="AA181" t="s">
        <v>3780</v>
      </c>
    </row>
    <row r="182" spans="1:27">
      <c r="A182" t="s">
        <v>4557</v>
      </c>
      <c r="B182" t="s">
        <v>4558</v>
      </c>
      <c r="C182" t="s">
        <v>2990</v>
      </c>
      <c r="D182" t="s">
        <v>12831</v>
      </c>
      <c r="E182" t="s">
        <v>12854</v>
      </c>
      <c r="F182" t="s">
        <v>12857</v>
      </c>
      <c r="G182" s="5">
        <f>(Table1[[#This Row],[actual_price]]-Table1[[#This Row],[discounted_price]])/Table1[[#This Row],[actual_price]]*100</f>
        <v>20.842084208420843</v>
      </c>
      <c r="H182" t="s">
        <v>12858</v>
      </c>
      <c r="I182" s="9">
        <v>7915</v>
      </c>
      <c r="J182" s="9" t="str">
        <f t="shared" si="6"/>
        <v>&gt;₹500</v>
      </c>
      <c r="K182" s="9">
        <v>9999</v>
      </c>
      <c r="L182" s="1">
        <v>0.21</v>
      </c>
      <c r="M182" s="1" t="str">
        <f t="shared" si="7"/>
        <v>&lt;50%</v>
      </c>
      <c r="N182" s="13">
        <f>AVERAGE(O182:O1346,P182:P463)</f>
        <v>4511.373910034602</v>
      </c>
      <c r="O182">
        <v>4.3</v>
      </c>
      <c r="P182" s="2">
        <v>1376</v>
      </c>
      <c r="Q182" s="2">
        <f>[Average Rating]+(P182:P209/1000)</f>
        <v>4512.7499100346022</v>
      </c>
      <c r="R182" s="2">
        <f>([actual_price]*[rating_count])</f>
        <v>13758624</v>
      </c>
      <c r="S182" s="10"/>
      <c r="T182" t="s">
        <v>4559</v>
      </c>
      <c r="U182" t="s">
        <v>4560</v>
      </c>
      <c r="V182" t="s">
        <v>4561</v>
      </c>
      <c r="W182" t="s">
        <v>4562</v>
      </c>
      <c r="X182" t="s">
        <v>4563</v>
      </c>
      <c r="Y182" t="s">
        <v>4564</v>
      </c>
      <c r="Z182" t="s">
        <v>4565</v>
      </c>
      <c r="AA182" t="s">
        <v>4566</v>
      </c>
    </row>
    <row r="183" spans="1:27">
      <c r="A183" t="s">
        <v>3805</v>
      </c>
      <c r="B183" t="s">
        <v>3806</v>
      </c>
      <c r="C183" t="s">
        <v>3045</v>
      </c>
      <c r="D183" t="s">
        <v>12831</v>
      </c>
      <c r="E183" t="s">
        <v>12854</v>
      </c>
      <c r="F183" t="s">
        <v>12857</v>
      </c>
      <c r="G183" s="5">
        <f>(Table1[[#This Row],[actual_price]]-Table1[[#This Row],[discounted_price]])/Table1[[#This Row],[actual_price]]*100</f>
        <v>14.171779141104293</v>
      </c>
      <c r="H183" t="s">
        <v>12861</v>
      </c>
      <c r="I183" s="9">
        <v>1399</v>
      </c>
      <c r="J183" s="9" t="str">
        <f t="shared" si="6"/>
        <v>&gt;₹500</v>
      </c>
      <c r="K183" s="9">
        <v>1630</v>
      </c>
      <c r="L183" s="1">
        <v>0.14000000000000001</v>
      </c>
      <c r="M183" s="1" t="str">
        <f t="shared" si="7"/>
        <v>&lt;50%</v>
      </c>
      <c r="N183" s="13">
        <f>AVERAGE(O183:O1347,P183:P464)</f>
        <v>4514.3870588235295</v>
      </c>
      <c r="O183">
        <v>4</v>
      </c>
      <c r="P183" s="2">
        <v>9378</v>
      </c>
      <c r="Q183" s="2">
        <f>[Average Rating]+(P183:P210/1000)</f>
        <v>4523.7650588235292</v>
      </c>
      <c r="R183" s="2">
        <f>([actual_price]*[rating_count])</f>
        <v>15286140</v>
      </c>
      <c r="S183" s="10"/>
      <c r="T183" t="s">
        <v>3807</v>
      </c>
      <c r="U183" t="s">
        <v>3808</v>
      </c>
      <c r="V183" t="s">
        <v>3809</v>
      </c>
      <c r="W183" t="s">
        <v>3810</v>
      </c>
      <c r="X183" t="s">
        <v>3811</v>
      </c>
      <c r="Y183" t="s">
        <v>3812</v>
      </c>
      <c r="Z183" t="s">
        <v>3813</v>
      </c>
      <c r="AA183" t="s">
        <v>3814</v>
      </c>
    </row>
    <row r="184" spans="1:27">
      <c r="A184" t="s">
        <v>4743</v>
      </c>
      <c r="B184" t="s">
        <v>4744</v>
      </c>
      <c r="C184" t="s">
        <v>3066</v>
      </c>
      <c r="D184" t="s">
        <v>12831</v>
      </c>
      <c r="E184" t="s">
        <v>12862</v>
      </c>
      <c r="F184" t="s">
        <v>12863</v>
      </c>
      <c r="G184" s="5">
        <f>(Table1[[#This Row],[actual_price]]-Table1[[#This Row],[discounted_price]])/Table1[[#This Row],[actual_price]]*100</f>
        <v>63.463463463463462</v>
      </c>
      <c r="H184" t="s">
        <v>12864</v>
      </c>
      <c r="I184" s="9">
        <v>365</v>
      </c>
      <c r="J184" s="9" t="str">
        <f t="shared" si="6"/>
        <v>₹200 - ₹500</v>
      </c>
      <c r="K184" s="9">
        <v>999</v>
      </c>
      <c r="L184" s="1">
        <v>0.63</v>
      </c>
      <c r="M184" s="1" t="str">
        <f t="shared" si="7"/>
        <v>50% or More</v>
      </c>
      <c r="N184" s="13">
        <f>AVERAGE(O184:O1348,P184:P465)</f>
        <v>4528.6739792387543</v>
      </c>
      <c r="O184">
        <v>4.0999999999999996</v>
      </c>
      <c r="P184" s="2">
        <v>363711</v>
      </c>
      <c r="Q184" s="2">
        <f>[Average Rating]+(P184:P211/1000)</f>
        <v>4892.3849792387546</v>
      </c>
      <c r="R184" s="2">
        <f>([actual_price]*[rating_count])</f>
        <v>363347289</v>
      </c>
      <c r="S184" s="10"/>
      <c r="T184" t="s">
        <v>3456</v>
      </c>
      <c r="U184" t="s">
        <v>3119</v>
      </c>
      <c r="V184" t="s">
        <v>3120</v>
      </c>
      <c r="W184" t="s">
        <v>3121</v>
      </c>
      <c r="X184" t="s">
        <v>3122</v>
      </c>
      <c r="Y184" t="s">
        <v>3123</v>
      </c>
      <c r="Z184" t="s">
        <v>4745</v>
      </c>
      <c r="AA184" t="s">
        <v>4746</v>
      </c>
    </row>
    <row r="185" spans="1:27">
      <c r="A185" t="s">
        <v>4719</v>
      </c>
      <c r="B185" t="s">
        <v>4720</v>
      </c>
      <c r="C185" t="s">
        <v>2990</v>
      </c>
      <c r="D185" t="s">
        <v>12831</v>
      </c>
      <c r="E185" t="s">
        <v>12854</v>
      </c>
      <c r="F185" t="s">
        <v>12857</v>
      </c>
      <c r="G185" s="5">
        <f>(Table1[[#This Row],[actual_price]]-Table1[[#This Row],[discounted_price]])/Table1[[#This Row],[actual_price]]*100</f>
        <v>28.206574696138265</v>
      </c>
      <c r="H185" t="s">
        <v>12858</v>
      </c>
      <c r="I185" s="9">
        <v>13999</v>
      </c>
      <c r="J185" s="9" t="str">
        <f t="shared" si="6"/>
        <v>&gt;₹500</v>
      </c>
      <c r="K185" s="9">
        <v>19499</v>
      </c>
      <c r="L185" s="1">
        <v>0.28000000000000003</v>
      </c>
      <c r="M185" s="1" t="str">
        <f t="shared" si="7"/>
        <v>&lt;50%</v>
      </c>
      <c r="N185" s="13">
        <f>AVERAGE(O185:O1349,P185:P466)</f>
        <v>4284.5217993079586</v>
      </c>
      <c r="O185">
        <v>4.0999999999999996</v>
      </c>
      <c r="P185" s="2">
        <v>18998</v>
      </c>
      <c r="Q185" s="2">
        <f>[Average Rating]+(P185:P212/1000)</f>
        <v>4303.5197993079582</v>
      </c>
      <c r="R185" s="2">
        <f>([actual_price]*[rating_count])</f>
        <v>370442002</v>
      </c>
      <c r="S185" s="10"/>
      <c r="T185" t="s">
        <v>3451</v>
      </c>
      <c r="U185" t="s">
        <v>3209</v>
      </c>
      <c r="V185" t="s">
        <v>3210</v>
      </c>
      <c r="W185" t="s">
        <v>3211</v>
      </c>
      <c r="X185" t="s">
        <v>3212</v>
      </c>
      <c r="Y185" t="s">
        <v>3213</v>
      </c>
      <c r="Z185" t="s">
        <v>4721</v>
      </c>
      <c r="AA185" t="s">
        <v>4722</v>
      </c>
    </row>
    <row r="186" spans="1:27">
      <c r="A186" t="s">
        <v>4362</v>
      </c>
      <c r="B186" t="s">
        <v>4363</v>
      </c>
      <c r="C186" t="s">
        <v>4364</v>
      </c>
      <c r="D186" t="s">
        <v>12831</v>
      </c>
      <c r="E186" t="s">
        <v>12862</v>
      </c>
      <c r="F186" t="s">
        <v>12863</v>
      </c>
      <c r="G186" s="5">
        <f>(Table1[[#This Row],[actual_price]]-Table1[[#This Row],[discounted_price]])/Table1[[#This Row],[actual_price]]*100</f>
        <v>53.210702341137129</v>
      </c>
      <c r="H186" t="s">
        <v>12875</v>
      </c>
      <c r="I186" s="9">
        <v>1399</v>
      </c>
      <c r="J186" s="9" t="str">
        <f t="shared" si="6"/>
        <v>&gt;₹500</v>
      </c>
      <c r="K186" s="9">
        <v>2990</v>
      </c>
      <c r="L186" s="1">
        <v>0.53</v>
      </c>
      <c r="M186" s="1" t="str">
        <f t="shared" si="7"/>
        <v>50% or More</v>
      </c>
      <c r="N186" s="13">
        <f>AVERAGE(O186:O1350,P186:P467)</f>
        <v>4273.0346712802766</v>
      </c>
      <c r="O186">
        <v>4.0999999999999996</v>
      </c>
      <c r="P186" s="2">
        <v>97175</v>
      </c>
      <c r="Q186" s="2">
        <f>[Average Rating]+(P186:P213/1000)</f>
        <v>4370.2096712802768</v>
      </c>
      <c r="R186" s="2">
        <f>([actual_price]*[rating_count])</f>
        <v>290553250</v>
      </c>
      <c r="S186" s="10"/>
      <c r="T186" t="s">
        <v>4365</v>
      </c>
      <c r="U186" t="s">
        <v>4366</v>
      </c>
      <c r="V186" t="s">
        <v>4367</v>
      </c>
      <c r="W186" t="s">
        <v>4368</v>
      </c>
      <c r="X186" t="s">
        <v>4369</v>
      </c>
      <c r="Y186" t="s">
        <v>4370</v>
      </c>
      <c r="Z186" t="s">
        <v>4371</v>
      </c>
      <c r="AA186" t="s">
        <v>4372</v>
      </c>
    </row>
    <row r="187" spans="1:27">
      <c r="A187" t="s">
        <v>4541</v>
      </c>
      <c r="B187" t="s">
        <v>4542</v>
      </c>
      <c r="C187" t="s">
        <v>3162</v>
      </c>
      <c r="D187" t="s">
        <v>12831</v>
      </c>
      <c r="E187" t="s">
        <v>12854</v>
      </c>
      <c r="F187" t="s">
        <v>12855</v>
      </c>
      <c r="G187" s="5">
        <f>(Table1[[#This Row],[actual_price]]-Table1[[#This Row],[discounted_price]])/Table1[[#This Row],[actual_price]]*100</f>
        <v>41.701417848206837</v>
      </c>
      <c r="H187" t="s">
        <v>12856</v>
      </c>
      <c r="I187" s="9">
        <v>699</v>
      </c>
      <c r="J187" s="9" t="str">
        <f t="shared" si="6"/>
        <v>&gt;₹500</v>
      </c>
      <c r="K187" s="9">
        <v>1199</v>
      </c>
      <c r="L187" s="1">
        <v>0.42</v>
      </c>
      <c r="M187" s="1" t="str">
        <f t="shared" si="7"/>
        <v>&lt;50%</v>
      </c>
      <c r="N187" s="13">
        <f>AVERAGE(O187:O1351,P187:P468)</f>
        <v>4329.5343252595158</v>
      </c>
      <c r="O187">
        <v>4</v>
      </c>
      <c r="P187" s="2">
        <v>14404</v>
      </c>
      <c r="Q187" s="2">
        <f>[Average Rating]+(P187:P214/1000)</f>
        <v>4343.9383252595162</v>
      </c>
      <c r="R187" s="2">
        <f>([actual_price]*[rating_count])</f>
        <v>17270396</v>
      </c>
      <c r="S187" s="10"/>
      <c r="T187" t="s">
        <v>4543</v>
      </c>
      <c r="U187" t="s">
        <v>3640</v>
      </c>
      <c r="V187" t="s">
        <v>3641</v>
      </c>
      <c r="W187" t="s">
        <v>3642</v>
      </c>
      <c r="X187" t="s">
        <v>3643</v>
      </c>
      <c r="Y187" t="s">
        <v>3644</v>
      </c>
      <c r="Z187" t="s">
        <v>4544</v>
      </c>
      <c r="AA187" t="s">
        <v>4545</v>
      </c>
    </row>
    <row r="188" spans="1:27">
      <c r="A188" t="s">
        <v>4546</v>
      </c>
      <c r="B188" t="s">
        <v>4547</v>
      </c>
      <c r="C188" t="s">
        <v>4548</v>
      </c>
      <c r="D188" t="s">
        <v>12831</v>
      </c>
      <c r="E188" t="s">
        <v>12854</v>
      </c>
      <c r="F188" t="s">
        <v>12855</v>
      </c>
      <c r="G188" s="5">
        <f>(Table1[[#This Row],[actual_price]]-Table1[[#This Row],[discounted_price]])/Table1[[#This Row],[actual_price]]*100</f>
        <v>90.090090090090087</v>
      </c>
      <c r="H188" t="s">
        <v>12870</v>
      </c>
      <c r="I188" s="9">
        <v>99</v>
      </c>
      <c r="J188" s="9" t="str">
        <f t="shared" si="6"/>
        <v>&lt;₹200</v>
      </c>
      <c r="K188" s="9">
        <v>999</v>
      </c>
      <c r="L188" s="1">
        <v>0.9</v>
      </c>
      <c r="M188" s="1" t="str">
        <f t="shared" si="7"/>
        <v>50% or More</v>
      </c>
      <c r="N188" s="13">
        <f>AVERAGE(O188:O1352,P188:P469)</f>
        <v>4322.3364013840828</v>
      </c>
      <c r="O188">
        <v>4.4000000000000004</v>
      </c>
      <c r="P188" s="2">
        <v>305</v>
      </c>
      <c r="Q188" s="2">
        <f>[Average Rating]+(P188:P215/1000)</f>
        <v>4322.6414013840831</v>
      </c>
      <c r="R188" s="2">
        <f>([actual_price]*[rating_count])</f>
        <v>304695</v>
      </c>
      <c r="S188" s="10"/>
      <c r="T188" t="s">
        <v>4549</v>
      </c>
      <c r="U188" t="s">
        <v>4550</v>
      </c>
      <c r="V188" t="s">
        <v>4551</v>
      </c>
      <c r="W188" t="s">
        <v>4552</v>
      </c>
      <c r="X188" t="s">
        <v>4553</v>
      </c>
      <c r="Y188" t="s">
        <v>4554</v>
      </c>
      <c r="Z188" t="s">
        <v>4555</v>
      </c>
      <c r="AA188" t="s">
        <v>4556</v>
      </c>
    </row>
    <row r="189" spans="1:27">
      <c r="A189" t="s">
        <v>3801</v>
      </c>
      <c r="B189" t="s">
        <v>3802</v>
      </c>
      <c r="C189" t="s">
        <v>2990</v>
      </c>
      <c r="D189" t="s">
        <v>12831</v>
      </c>
      <c r="E189" t="s">
        <v>12854</v>
      </c>
      <c r="F189" t="s">
        <v>12857</v>
      </c>
      <c r="G189" s="5">
        <f>(Table1[[#This Row],[actual_price]]-Table1[[#This Row],[discounted_price]])/Table1[[#This Row],[actual_price]]*100</f>
        <v>18.149158708503865</v>
      </c>
      <c r="H189" t="s">
        <v>12858</v>
      </c>
      <c r="I189" s="9">
        <v>17999</v>
      </c>
      <c r="J189" s="9" t="str">
        <f t="shared" si="6"/>
        <v>&gt;₹500</v>
      </c>
      <c r="K189" s="9">
        <v>21990</v>
      </c>
      <c r="L189" s="1">
        <v>0.18</v>
      </c>
      <c r="M189" s="1" t="str">
        <f t="shared" si="7"/>
        <v>&lt;50%</v>
      </c>
      <c r="N189" s="13">
        <f>AVERAGE(O1353:O1353,P189:P470)</f>
        <v>22210.181494661923</v>
      </c>
      <c r="O189">
        <v>4</v>
      </c>
      <c r="P189" s="2">
        <v>21350</v>
      </c>
      <c r="Q189" s="2">
        <f>[Average Rating]+(P189:P216/1000)</f>
        <v>22231.531494661922</v>
      </c>
      <c r="R189" s="2">
        <f>([actual_price]*[rating_count])</f>
        <v>469486500</v>
      </c>
      <c r="S189" s="10"/>
      <c r="T189" t="s">
        <v>3803</v>
      </c>
      <c r="U189" t="s">
        <v>3238</v>
      </c>
      <c r="V189" t="s">
        <v>3239</v>
      </c>
      <c r="W189" t="s">
        <v>3240</v>
      </c>
      <c r="X189" t="s">
        <v>3241</v>
      </c>
      <c r="Y189" t="s">
        <v>3242</v>
      </c>
      <c r="Z189" t="s">
        <v>3243</v>
      </c>
      <c r="AA189" t="s">
        <v>3804</v>
      </c>
    </row>
    <row r="190" spans="1:27">
      <c r="A190" t="s">
        <v>4733</v>
      </c>
      <c r="B190" t="s">
        <v>4734</v>
      </c>
      <c r="C190" t="s">
        <v>3835</v>
      </c>
      <c r="D190" t="s">
        <v>12831</v>
      </c>
      <c r="E190" t="s">
        <v>12854</v>
      </c>
      <c r="F190" t="s">
        <v>12855</v>
      </c>
      <c r="G190" s="5">
        <f>(Table1[[#This Row],[actual_price]]-Table1[[#This Row],[discounted_price]])/Table1[[#This Row],[actual_price]]*100</f>
        <v>62.866123731961707</v>
      </c>
      <c r="H190" t="s">
        <v>12873</v>
      </c>
      <c r="I190" s="9">
        <v>2599</v>
      </c>
      <c r="J190" s="9" t="str">
        <f t="shared" si="6"/>
        <v>&gt;₹500</v>
      </c>
      <c r="K190" s="9">
        <v>6999</v>
      </c>
      <c r="L190" s="1">
        <v>0.63</v>
      </c>
      <c r="M190" s="1" t="str">
        <f t="shared" si="7"/>
        <v>50% or More</v>
      </c>
      <c r="N190" s="13">
        <f>AVERAGE(O1353:O1354,P190:P471)</f>
        <v>22144.188612099642</v>
      </c>
      <c r="O190">
        <v>4.5</v>
      </c>
      <c r="P190" s="2">
        <v>1526</v>
      </c>
      <c r="Q190" s="2">
        <f>[Average Rating]+(P190:P217/1000)</f>
        <v>22145.714612099644</v>
      </c>
      <c r="R190" s="2">
        <f>([actual_price]*[rating_count])</f>
        <v>10680474</v>
      </c>
      <c r="S190" s="10"/>
      <c r="T190" t="s">
        <v>4735</v>
      </c>
      <c r="U190" t="s">
        <v>4736</v>
      </c>
      <c r="V190" t="s">
        <v>4737</v>
      </c>
      <c r="W190" t="s">
        <v>4738</v>
      </c>
      <c r="X190" t="s">
        <v>4739</v>
      </c>
      <c r="Y190" t="s">
        <v>4740</v>
      </c>
      <c r="Z190" t="s">
        <v>4741</v>
      </c>
      <c r="AA190" t="s">
        <v>4742</v>
      </c>
    </row>
    <row r="191" spans="1:27">
      <c r="A191" t="s">
        <v>4723</v>
      </c>
      <c r="B191" t="s">
        <v>4724</v>
      </c>
      <c r="C191" t="s">
        <v>3273</v>
      </c>
      <c r="D191" t="s">
        <v>12831</v>
      </c>
      <c r="E191" t="s">
        <v>12854</v>
      </c>
      <c r="F191" t="s">
        <v>12855</v>
      </c>
      <c r="G191" s="5">
        <f>(Table1[[#This Row],[actual_price]]-Table1[[#This Row],[discounted_price]])/Table1[[#This Row],[actual_price]]*100</f>
        <v>72.144288577154313</v>
      </c>
      <c r="H191" t="s">
        <v>12866</v>
      </c>
      <c r="I191" s="9">
        <v>139</v>
      </c>
      <c r="J191" s="9" t="str">
        <f t="shared" si="6"/>
        <v>&lt;₹200</v>
      </c>
      <c r="K191" s="9">
        <v>499</v>
      </c>
      <c r="L191" s="1">
        <v>0.72</v>
      </c>
      <c r="M191" s="1" t="str">
        <f t="shared" si="7"/>
        <v>50% or More</v>
      </c>
      <c r="N191" s="13">
        <f>AVERAGE(O1353:O1355,P191:P472)</f>
        <v>22186.985765124555</v>
      </c>
      <c r="O191">
        <v>4.2</v>
      </c>
      <c r="P191" s="2">
        <v>4971</v>
      </c>
      <c r="Q191" s="2">
        <f>[Average Rating]+(P191:P218/1000)</f>
        <v>22191.956765124556</v>
      </c>
      <c r="R191" s="2">
        <f>([actual_price]*[rating_count])</f>
        <v>2480529</v>
      </c>
      <c r="S191" s="10"/>
      <c r="T191" t="s">
        <v>4725</v>
      </c>
      <c r="U191" t="s">
        <v>4726</v>
      </c>
      <c r="V191" t="s">
        <v>4727</v>
      </c>
      <c r="W191" t="s">
        <v>4728</v>
      </c>
      <c r="X191" t="s">
        <v>4729</v>
      </c>
      <c r="Y191" t="s">
        <v>4730</v>
      </c>
      <c r="Z191" t="s">
        <v>4731</v>
      </c>
      <c r="AA191" t="s">
        <v>4732</v>
      </c>
    </row>
    <row r="192" spans="1:27">
      <c r="A192" t="s">
        <v>4478</v>
      </c>
      <c r="B192" t="s">
        <v>4479</v>
      </c>
      <c r="C192" t="s">
        <v>2948</v>
      </c>
      <c r="D192" t="s">
        <v>12831</v>
      </c>
      <c r="E192" t="s">
        <v>12852</v>
      </c>
      <c r="F192" t="s">
        <v>12853</v>
      </c>
      <c r="G192" s="5">
        <f>(Table1[[#This Row],[actual_price]]-Table1[[#This Row],[discounted_price]])/Table1[[#This Row],[actual_price]]*100</f>
        <v>73.723012111637715</v>
      </c>
      <c r="H192"/>
      <c r="I192" s="9">
        <v>499</v>
      </c>
      <c r="J192" s="9" t="str">
        <f t="shared" si="6"/>
        <v>₹200 - ₹500</v>
      </c>
      <c r="K192" s="9">
        <v>1899</v>
      </c>
      <c r="L192" s="1">
        <v>0.74</v>
      </c>
      <c r="M192" s="1" t="str">
        <f t="shared" si="7"/>
        <v>50% or More</v>
      </c>
      <c r="N192" s="13">
        <f>AVERAGE(O1353:O1356,P192:P473)</f>
        <v>22362.907473309609</v>
      </c>
      <c r="O192">
        <v>4.0999999999999996</v>
      </c>
      <c r="P192" s="2">
        <v>412</v>
      </c>
      <c r="Q192" s="2">
        <f>[Average Rating]+(P192:P219/1000)</f>
        <v>22363.31947330961</v>
      </c>
      <c r="R192" s="2">
        <f>([actual_price]*[rating_count])</f>
        <v>782388</v>
      </c>
      <c r="S192" s="10"/>
      <c r="T192" t="s">
        <v>4480</v>
      </c>
      <c r="U192" t="s">
        <v>4481</v>
      </c>
      <c r="V192" t="s">
        <v>4482</v>
      </c>
      <c r="W192" t="s">
        <v>4483</v>
      </c>
      <c r="X192" t="s">
        <v>4484</v>
      </c>
      <c r="Y192" t="s">
        <v>4485</v>
      </c>
      <c r="Z192" t="s">
        <v>4486</v>
      </c>
      <c r="AA192" t="s">
        <v>4487</v>
      </c>
    </row>
    <row r="193" spans="1:27">
      <c r="A193" t="s">
        <v>4287</v>
      </c>
      <c r="B193" t="s">
        <v>4288</v>
      </c>
      <c r="C193" t="s">
        <v>3749</v>
      </c>
      <c r="D193" t="s">
        <v>12831</v>
      </c>
      <c r="E193" t="s">
        <v>12854</v>
      </c>
      <c r="F193" t="s">
        <v>12855</v>
      </c>
      <c r="G193" s="5">
        <f>(Table1[[#This Row],[actual_price]]-Table1[[#This Row],[discounted_price]])/Table1[[#This Row],[actual_price]]*100</f>
        <v>70.070070070070074</v>
      </c>
      <c r="H193" t="s">
        <v>12871</v>
      </c>
      <c r="I193" s="9">
        <v>299</v>
      </c>
      <c r="J193" s="9" t="str">
        <f t="shared" si="6"/>
        <v>₹200 - ₹500</v>
      </c>
      <c r="K193" s="9">
        <v>999</v>
      </c>
      <c r="L193" s="1">
        <v>0.7</v>
      </c>
      <c r="M193" s="1" t="str">
        <f t="shared" si="7"/>
        <v>50% or More</v>
      </c>
      <c r="N193" s="13">
        <f>AVERAGE(O1353:O1357,P193:P474)</f>
        <v>22362.889679715303</v>
      </c>
      <c r="O193">
        <v>4.3</v>
      </c>
      <c r="P193" s="2">
        <v>8891</v>
      </c>
      <c r="Q193" s="2">
        <f>[Average Rating]+(P193:P220/1000)</f>
        <v>22371.780679715303</v>
      </c>
      <c r="R193" s="2">
        <f>([actual_price]*[rating_count])</f>
        <v>8882109</v>
      </c>
      <c r="S193" s="10"/>
      <c r="T193" t="s">
        <v>4289</v>
      </c>
      <c r="U193" t="s">
        <v>4290</v>
      </c>
      <c r="V193" t="s">
        <v>4291</v>
      </c>
      <c r="W193" t="s">
        <v>4292</v>
      </c>
      <c r="X193" t="s">
        <v>4293</v>
      </c>
      <c r="Y193" t="s">
        <v>4294</v>
      </c>
      <c r="Z193" t="s">
        <v>4295</v>
      </c>
      <c r="AA193" t="s">
        <v>4296</v>
      </c>
    </row>
    <row r="194" spans="1:27">
      <c r="A194" t="s">
        <v>4531</v>
      </c>
      <c r="B194" t="s">
        <v>4532</v>
      </c>
      <c r="C194" t="s">
        <v>3927</v>
      </c>
      <c r="D194" t="s">
        <v>12831</v>
      </c>
      <c r="E194" t="s">
        <v>12854</v>
      </c>
      <c r="F194" t="s">
        <v>12855</v>
      </c>
      <c r="G194" s="5">
        <f>(Table1[[#This Row],[actual_price]]-Table1[[#This Row],[discounted_price]])/Table1[[#This Row],[actual_price]]*100</f>
        <v>38.47633705271258</v>
      </c>
      <c r="H194" t="s">
        <v>12874</v>
      </c>
      <c r="I194" s="9">
        <v>1599</v>
      </c>
      <c r="J194" s="9" t="str">
        <f t="shared" ref="J194:J257" si="8">IF(I194&lt;200,"&lt;₹200",IF(OR(I194=200,I194&lt;=500),"₹200 - ₹500","&gt;₹500"))</f>
        <v>&gt;₹500</v>
      </c>
      <c r="K194" s="9">
        <v>2599</v>
      </c>
      <c r="L194" s="1">
        <v>0.38</v>
      </c>
      <c r="M194" s="1" t="str">
        <f t="shared" ref="M194:M257" si="9">IF(L194&gt;=50%,"50% or More","&lt;50%")</f>
        <v>&lt;50%</v>
      </c>
      <c r="N194" s="13">
        <f>AVERAGE(O1353:O1358,P194:P475)</f>
        <v>22350.647686832741</v>
      </c>
      <c r="O194">
        <v>4.3</v>
      </c>
      <c r="P194" s="2">
        <v>1801</v>
      </c>
      <c r="Q194" s="2">
        <f>[Average Rating]+(P194:P221/1000)</f>
        <v>22352.44868683274</v>
      </c>
      <c r="R194" s="2">
        <f>([actual_price]*[rating_count])</f>
        <v>4680799</v>
      </c>
      <c r="S194" s="10"/>
      <c r="T194" t="s">
        <v>4533</v>
      </c>
      <c r="U194" t="s">
        <v>4534</v>
      </c>
      <c r="V194" t="s">
        <v>4535</v>
      </c>
      <c r="W194" t="s">
        <v>4536</v>
      </c>
      <c r="X194" t="s">
        <v>4537</v>
      </c>
      <c r="Y194" t="s">
        <v>4538</v>
      </c>
      <c r="Z194" t="s">
        <v>4539</v>
      </c>
      <c r="AA194" t="s">
        <v>4540</v>
      </c>
    </row>
    <row r="195" spans="1:27">
      <c r="A195" t="s">
        <v>2560</v>
      </c>
      <c r="B195" t="s">
        <v>2561</v>
      </c>
      <c r="C195" t="s">
        <v>169</v>
      </c>
      <c r="D195" t="s">
        <v>12831</v>
      </c>
      <c r="E195" t="s">
        <v>12832</v>
      </c>
      <c r="F195" t="s">
        <v>12834</v>
      </c>
      <c r="G195" s="5">
        <f>(Table1[[#This Row],[actual_price]]-Table1[[#This Row],[discounted_price]])/Table1[[#This Row],[actual_price]]*100</f>
        <v>40.007274049827238</v>
      </c>
      <c r="H195" t="s">
        <v>12835</v>
      </c>
      <c r="I195" s="9">
        <v>32990</v>
      </c>
      <c r="J195" s="9" t="str">
        <f t="shared" si="8"/>
        <v>&gt;₹500</v>
      </c>
      <c r="K195" s="9">
        <v>54990</v>
      </c>
      <c r="L195" s="1">
        <v>0.4</v>
      </c>
      <c r="M195" s="1" t="str">
        <f t="shared" si="9"/>
        <v>&lt;50%</v>
      </c>
      <c r="N195" s="13">
        <f>AVERAGE(O1353:O1359,P195:P476)</f>
        <v>22392.466192170818</v>
      </c>
      <c r="O195">
        <v>4.0999999999999996</v>
      </c>
      <c r="P195" s="2">
        <v>1555</v>
      </c>
      <c r="Q195" s="2">
        <f>[Average Rating]+(P195:P222/1000)</f>
        <v>22394.021192170818</v>
      </c>
      <c r="R195" s="2">
        <f>([actual_price]*[rating_count])</f>
        <v>85509450</v>
      </c>
      <c r="S195" s="10"/>
      <c r="T195" t="s">
        <v>2562</v>
      </c>
      <c r="U195" t="s">
        <v>2563</v>
      </c>
      <c r="V195" t="s">
        <v>2564</v>
      </c>
      <c r="W195" t="s">
        <v>2565</v>
      </c>
      <c r="X195" t="s">
        <v>2566</v>
      </c>
      <c r="Y195" t="s">
        <v>2567</v>
      </c>
      <c r="Z195" t="s">
        <v>2568</v>
      </c>
      <c r="AA195" t="s">
        <v>2569</v>
      </c>
    </row>
    <row r="196" spans="1:27">
      <c r="A196" t="s">
        <v>4468</v>
      </c>
      <c r="B196" t="s">
        <v>4469</v>
      </c>
      <c r="C196" t="s">
        <v>3749</v>
      </c>
      <c r="D196" t="s">
        <v>12831</v>
      </c>
      <c r="E196" t="s">
        <v>12854</v>
      </c>
      <c r="F196" t="s">
        <v>12855</v>
      </c>
      <c r="G196" s="5">
        <f>(Table1[[#This Row],[actual_price]]-Table1[[#This Row],[discounted_price]])/Table1[[#This Row],[actual_price]]*100</f>
        <v>50.083472454090149</v>
      </c>
      <c r="H196" t="s">
        <v>12871</v>
      </c>
      <c r="I196" s="9">
        <v>299</v>
      </c>
      <c r="J196" s="9" t="str">
        <f t="shared" si="8"/>
        <v>₹200 - ₹500</v>
      </c>
      <c r="K196" s="9">
        <v>599</v>
      </c>
      <c r="L196" s="1">
        <v>0.5</v>
      </c>
      <c r="M196" s="1" t="str">
        <f t="shared" si="9"/>
        <v>50% or More</v>
      </c>
      <c r="N196" s="13">
        <f>AVERAGE(O1353:O1360,P196:P477)</f>
        <v>22410.903914590748</v>
      </c>
      <c r="O196">
        <v>4.3</v>
      </c>
      <c r="P196" s="2">
        <v>4674</v>
      </c>
      <c r="Q196" s="2">
        <f>[Average Rating]+(P196:P223/1000)</f>
        <v>22415.577914590747</v>
      </c>
      <c r="R196" s="2">
        <f>([actual_price]*[rating_count])</f>
        <v>2799726</v>
      </c>
      <c r="S196" s="10"/>
      <c r="T196" t="s">
        <v>4470</v>
      </c>
      <c r="U196" t="s">
        <v>4471</v>
      </c>
      <c r="V196" t="s">
        <v>4472</v>
      </c>
      <c r="W196" t="s">
        <v>4473</v>
      </c>
      <c r="X196" t="s">
        <v>4474</v>
      </c>
      <c r="Y196" t="s">
        <v>4475</v>
      </c>
      <c r="Z196" t="s">
        <v>4476</v>
      </c>
      <c r="AA196" t="s">
        <v>4477</v>
      </c>
    </row>
    <row r="197" spans="1:27">
      <c r="A197" t="s">
        <v>4458</v>
      </c>
      <c r="B197" t="s">
        <v>4459</v>
      </c>
      <c r="C197" t="s">
        <v>2948</v>
      </c>
      <c r="D197" t="s">
        <v>12831</v>
      </c>
      <c r="E197" t="s">
        <v>12852</v>
      </c>
      <c r="F197" t="s">
        <v>12853</v>
      </c>
      <c r="G197" s="5">
        <f>(Table1[[#This Row],[actual_price]]-Table1[[#This Row],[discounted_price]])/Table1[[#This Row],[actual_price]]*100</f>
        <v>75.075075075075077</v>
      </c>
      <c r="H197"/>
      <c r="I197" s="9">
        <v>249</v>
      </c>
      <c r="J197" s="9" t="str">
        <f t="shared" si="8"/>
        <v>₹200 - ₹500</v>
      </c>
      <c r="K197" s="9">
        <v>999</v>
      </c>
      <c r="L197" s="1">
        <v>0.75</v>
      </c>
      <c r="M197" s="1" t="str">
        <f t="shared" si="9"/>
        <v>50% or More</v>
      </c>
      <c r="N197" s="13">
        <f>AVERAGE(O1353:O1361,P197:P478)</f>
        <v>22397.078291814945</v>
      </c>
      <c r="O197">
        <v>4.5</v>
      </c>
      <c r="P197" s="2">
        <v>38</v>
      </c>
      <c r="Q197" s="2">
        <f>[Average Rating]+(P197:P224/1000)</f>
        <v>22397.116291814946</v>
      </c>
      <c r="R197" s="2">
        <f>([actual_price]*[rating_count])</f>
        <v>37962</v>
      </c>
      <c r="S197" s="10"/>
      <c r="T197" t="s">
        <v>4460</v>
      </c>
      <c r="U197" t="s">
        <v>4461</v>
      </c>
      <c r="V197" t="s">
        <v>4462</v>
      </c>
      <c r="W197" t="s">
        <v>4463</v>
      </c>
      <c r="X197" t="s">
        <v>4464</v>
      </c>
      <c r="Y197" t="s">
        <v>4465</v>
      </c>
      <c r="Z197" t="s">
        <v>4466</v>
      </c>
      <c r="AA197" t="s">
        <v>4467</v>
      </c>
    </row>
    <row r="198" spans="1:27">
      <c r="A198" t="s">
        <v>4074</v>
      </c>
      <c r="B198" t="s">
        <v>4075</v>
      </c>
      <c r="C198" t="s">
        <v>2948</v>
      </c>
      <c r="D198" t="s">
        <v>12831</v>
      </c>
      <c r="E198" t="s">
        <v>12852</v>
      </c>
      <c r="F198" t="s">
        <v>12853</v>
      </c>
      <c r="G198" s="5">
        <f>(Table1[[#This Row],[actual_price]]-Table1[[#This Row],[discounted_price]])/Table1[[#This Row],[actual_price]]*100</f>
        <v>74.263233190271819</v>
      </c>
      <c r="H198"/>
      <c r="I198" s="9">
        <v>1799</v>
      </c>
      <c r="J198" s="9" t="str">
        <f t="shared" si="8"/>
        <v>&gt;₹500</v>
      </c>
      <c r="K198" s="9">
        <v>6990</v>
      </c>
      <c r="L198" s="1">
        <v>0.74</v>
      </c>
      <c r="M198" s="1" t="str">
        <f t="shared" si="9"/>
        <v>50% or More</v>
      </c>
      <c r="N198" s="13">
        <f>AVERAGE(O1353:O1362,P198:P479)</f>
        <v>22407.466192170818</v>
      </c>
      <c r="O198">
        <v>4</v>
      </c>
      <c r="P198" s="2">
        <v>26880</v>
      </c>
      <c r="Q198" s="2">
        <f>[Average Rating]+(P198:P225/1000)</f>
        <v>22434.346192170819</v>
      </c>
      <c r="R198" s="2">
        <f>([actual_price]*[rating_count])</f>
        <v>187891200</v>
      </c>
      <c r="S198" s="10"/>
      <c r="T198" t="s">
        <v>4076</v>
      </c>
      <c r="U198" t="s">
        <v>4077</v>
      </c>
      <c r="V198" t="s">
        <v>4078</v>
      </c>
      <c r="W198" t="s">
        <v>4079</v>
      </c>
      <c r="X198" t="s">
        <v>4080</v>
      </c>
      <c r="Y198" t="s">
        <v>4081</v>
      </c>
      <c r="Z198" t="s">
        <v>4082</v>
      </c>
      <c r="AA198" t="s">
        <v>4083</v>
      </c>
    </row>
    <row r="199" spans="1:27">
      <c r="A199" t="s">
        <v>4277</v>
      </c>
      <c r="B199" t="s">
        <v>4278</v>
      </c>
      <c r="C199" t="s">
        <v>3901</v>
      </c>
      <c r="D199" t="s">
        <v>12831</v>
      </c>
      <c r="E199" t="s">
        <v>12854</v>
      </c>
      <c r="F199" t="s">
        <v>12855</v>
      </c>
      <c r="G199" s="5">
        <f>(Table1[[#This Row],[actual_price]]-Table1[[#This Row],[discounted_price]])/Table1[[#This Row],[actual_price]]*100</f>
        <v>73.723012111637715</v>
      </c>
      <c r="H199" t="s">
        <v>12841</v>
      </c>
      <c r="I199" s="9">
        <v>499</v>
      </c>
      <c r="J199" s="9" t="str">
        <f t="shared" si="8"/>
        <v>₹200 - ₹500</v>
      </c>
      <c r="K199" s="9">
        <v>1899</v>
      </c>
      <c r="L199" s="1">
        <v>0.74</v>
      </c>
      <c r="M199" s="1" t="str">
        <f t="shared" si="9"/>
        <v>50% or More</v>
      </c>
      <c r="N199" s="13">
        <f>AVERAGE(O1353:O1363,P199:P480)</f>
        <v>22312.921708185055</v>
      </c>
      <c r="O199">
        <v>4.0999999999999996</v>
      </c>
      <c r="P199" s="2">
        <v>1475</v>
      </c>
      <c r="Q199" s="2">
        <f>[Average Rating]+(P199:P226/1000)</f>
        <v>22314.396708185053</v>
      </c>
      <c r="R199" s="2">
        <f>([actual_price]*[rating_count])</f>
        <v>2801025</v>
      </c>
      <c r="S199" s="10"/>
      <c r="T199" t="s">
        <v>4279</v>
      </c>
      <c r="U199" t="s">
        <v>4280</v>
      </c>
      <c r="V199" t="s">
        <v>4281</v>
      </c>
      <c r="W199" t="s">
        <v>4282</v>
      </c>
      <c r="X199" t="s">
        <v>4283</v>
      </c>
      <c r="Y199" t="s">
        <v>4284</v>
      </c>
      <c r="Z199" t="s">
        <v>4285</v>
      </c>
      <c r="AA199" t="s">
        <v>4286</v>
      </c>
    </row>
    <row r="200" spans="1:27">
      <c r="A200" t="s">
        <v>4246</v>
      </c>
      <c r="B200" t="s">
        <v>4247</v>
      </c>
      <c r="C200" t="s">
        <v>3066</v>
      </c>
      <c r="D200" t="s">
        <v>12831</v>
      </c>
      <c r="E200" t="s">
        <v>12862</v>
      </c>
      <c r="F200" t="s">
        <v>12863</v>
      </c>
      <c r="G200" s="5">
        <f>(Table1[[#This Row],[actual_price]]-Table1[[#This Row],[discounted_price]])/Table1[[#This Row],[actual_price]]*100</f>
        <v>5.005005005005005</v>
      </c>
      <c r="H200" t="s">
        <v>12864</v>
      </c>
      <c r="I200" s="9">
        <v>949</v>
      </c>
      <c r="J200" s="9" t="str">
        <f t="shared" si="8"/>
        <v>&gt;₹500</v>
      </c>
      <c r="K200" s="9">
        <v>999</v>
      </c>
      <c r="L200" s="1">
        <v>0.05</v>
      </c>
      <c r="M200" s="1" t="str">
        <f t="shared" si="9"/>
        <v>&lt;50%</v>
      </c>
      <c r="N200" s="13">
        <f>AVERAGE(O1353:O1364,P200:P481)</f>
        <v>22743.537366548044</v>
      </c>
      <c r="O200">
        <v>4.2</v>
      </c>
      <c r="P200" s="2">
        <v>31539</v>
      </c>
      <c r="Q200" s="2">
        <f>[Average Rating]+(P200:P227/1000)</f>
        <v>22775.076366548044</v>
      </c>
      <c r="R200" s="2">
        <f>([actual_price]*[rating_count])</f>
        <v>31507461</v>
      </c>
      <c r="S200" s="10"/>
      <c r="T200" t="s">
        <v>4248</v>
      </c>
      <c r="U200" t="s">
        <v>3880</v>
      </c>
      <c r="V200" t="s">
        <v>3881</v>
      </c>
      <c r="W200" t="s">
        <v>3882</v>
      </c>
      <c r="X200" t="s">
        <v>3883</v>
      </c>
      <c r="Y200" t="s">
        <v>3884</v>
      </c>
      <c r="Z200" t="s">
        <v>4249</v>
      </c>
      <c r="AA200" t="s">
        <v>4250</v>
      </c>
    </row>
    <row r="201" spans="1:27">
      <c r="A201" t="s">
        <v>4064</v>
      </c>
      <c r="B201" t="s">
        <v>4065</v>
      </c>
      <c r="C201" t="s">
        <v>3162</v>
      </c>
      <c r="D201" t="s">
        <v>12831</v>
      </c>
      <c r="E201" t="s">
        <v>12854</v>
      </c>
      <c r="F201" t="s">
        <v>12855</v>
      </c>
      <c r="G201" s="5">
        <f>(Table1[[#This Row],[actual_price]]-Table1[[#This Row],[discounted_price]])/Table1[[#This Row],[actual_price]]*100</f>
        <v>81.892629663330297</v>
      </c>
      <c r="H201" t="s">
        <v>12856</v>
      </c>
      <c r="I201" s="9">
        <v>199</v>
      </c>
      <c r="J201" s="9" t="str">
        <f t="shared" si="8"/>
        <v>&lt;₹200</v>
      </c>
      <c r="K201" s="9">
        <v>1099</v>
      </c>
      <c r="L201" s="1">
        <v>0.82</v>
      </c>
      <c r="M201" s="1" t="str">
        <f t="shared" si="9"/>
        <v>50% or More</v>
      </c>
      <c r="N201" s="13">
        <f>AVERAGE(O1353:O1365,P201:P482)</f>
        <v>22748.167259786478</v>
      </c>
      <c r="O201">
        <v>4</v>
      </c>
      <c r="P201" s="2">
        <v>3197</v>
      </c>
      <c r="Q201" s="2">
        <f>[Average Rating]+(P201:P228/1000)</f>
        <v>22751.364259786478</v>
      </c>
      <c r="R201" s="2">
        <f>([actual_price]*[rating_count])</f>
        <v>3513503</v>
      </c>
      <c r="S201" s="10"/>
      <c r="T201" t="s">
        <v>4066</v>
      </c>
      <c r="U201" t="s">
        <v>4067</v>
      </c>
      <c r="V201" t="s">
        <v>4068</v>
      </c>
      <c r="W201" t="s">
        <v>4069</v>
      </c>
      <c r="X201" t="s">
        <v>4070</v>
      </c>
      <c r="Y201" t="s">
        <v>4071</v>
      </c>
      <c r="Z201" t="s">
        <v>4072</v>
      </c>
      <c r="AA201" t="s">
        <v>4073</v>
      </c>
    </row>
    <row r="202" spans="1:27">
      <c r="A202" t="s">
        <v>4054</v>
      </c>
      <c r="B202" t="s">
        <v>4055</v>
      </c>
      <c r="C202" t="s">
        <v>3151</v>
      </c>
      <c r="D202" t="s">
        <v>12831</v>
      </c>
      <c r="E202" t="s">
        <v>12854</v>
      </c>
      <c r="F202" t="s">
        <v>12855</v>
      </c>
      <c r="G202" s="5">
        <f>(Table1[[#This Row],[actual_price]]-Table1[[#This Row],[discounted_price]])/Table1[[#This Row],[actual_price]]*100</f>
        <v>40.04004004004004</v>
      </c>
      <c r="H202" t="s">
        <v>12865</v>
      </c>
      <c r="I202" s="9">
        <v>599</v>
      </c>
      <c r="J202" s="9" t="str">
        <f t="shared" si="8"/>
        <v>&gt;₹500</v>
      </c>
      <c r="K202" s="9">
        <v>999</v>
      </c>
      <c r="L202" s="1">
        <v>0.4</v>
      </c>
      <c r="M202" s="1" t="str">
        <f t="shared" si="9"/>
        <v>&lt;50%</v>
      </c>
      <c r="N202" s="13">
        <f>AVERAGE(O1353:O1366,P202:P483)</f>
        <v>22770.163701067617</v>
      </c>
      <c r="O202">
        <v>4</v>
      </c>
      <c r="P202" s="2">
        <v>18654</v>
      </c>
      <c r="Q202" s="2">
        <f>[Average Rating]+(P202:P229/1000)</f>
        <v>22788.817701067615</v>
      </c>
      <c r="R202" s="2">
        <f>([actual_price]*[rating_count])</f>
        <v>18635346</v>
      </c>
      <c r="S202" s="10"/>
      <c r="T202" t="s">
        <v>4056</v>
      </c>
      <c r="U202" t="s">
        <v>4057</v>
      </c>
      <c r="V202" t="s">
        <v>4058</v>
      </c>
      <c r="W202" t="s">
        <v>4059</v>
      </c>
      <c r="X202" t="s">
        <v>4060</v>
      </c>
      <c r="Y202" t="s">
        <v>4061</v>
      </c>
      <c r="Z202" t="s">
        <v>4062</v>
      </c>
      <c r="AA202" t="s">
        <v>4063</v>
      </c>
    </row>
    <row r="203" spans="1:27">
      <c r="A203" t="s">
        <v>4266</v>
      </c>
      <c r="B203" t="s">
        <v>4267</v>
      </c>
      <c r="C203" t="s">
        <v>4268</v>
      </c>
      <c r="D203" t="s">
        <v>12831</v>
      </c>
      <c r="E203" t="s">
        <v>12854</v>
      </c>
      <c r="F203" t="s">
        <v>12855</v>
      </c>
      <c r="G203" s="5">
        <f>(Table1[[#This Row],[actual_price]]-Table1[[#This Row],[discounted_price]])/Table1[[#This Row],[actual_price]]*100</f>
        <v>65.5327663831916</v>
      </c>
      <c r="H203" t="s">
        <v>12841</v>
      </c>
      <c r="I203" s="9">
        <v>689</v>
      </c>
      <c r="J203" s="9" t="str">
        <f t="shared" si="8"/>
        <v>&gt;₹500</v>
      </c>
      <c r="K203" s="9">
        <v>1999</v>
      </c>
      <c r="L203" s="1">
        <v>0.66</v>
      </c>
      <c r="M203" s="1" t="str">
        <f t="shared" si="9"/>
        <v>50% or More</v>
      </c>
      <c r="N203" s="13">
        <f>AVERAGE(O1353:O1367,P203:P484)</f>
        <v>22729.822064056938</v>
      </c>
      <c r="O203">
        <v>4.3</v>
      </c>
      <c r="P203" s="2">
        <v>1193</v>
      </c>
      <c r="Q203" s="2">
        <f>[Average Rating]+(P203:P230/1000)</f>
        <v>22731.015064056937</v>
      </c>
      <c r="R203" s="2">
        <f>([actual_price]*[rating_count])</f>
        <v>2384807</v>
      </c>
      <c r="S203" s="10"/>
      <c r="T203" t="s">
        <v>4269</v>
      </c>
      <c r="U203" t="s">
        <v>4270</v>
      </c>
      <c r="V203" t="s">
        <v>4271</v>
      </c>
      <c r="W203" t="s">
        <v>4272</v>
      </c>
      <c r="X203" t="s">
        <v>4273</v>
      </c>
      <c r="Y203" t="s">
        <v>4274</v>
      </c>
      <c r="Z203" t="s">
        <v>4275</v>
      </c>
      <c r="AA203" t="s">
        <v>4276</v>
      </c>
    </row>
    <row r="204" spans="1:27">
      <c r="A204" t="s">
        <v>3956</v>
      </c>
      <c r="B204" t="s">
        <v>3957</v>
      </c>
      <c r="C204" t="s">
        <v>3066</v>
      </c>
      <c r="D204" t="s">
        <v>12831</v>
      </c>
      <c r="E204" t="s">
        <v>12862</v>
      </c>
      <c r="F204" t="s">
        <v>12863</v>
      </c>
      <c r="G204" s="5">
        <f>(Table1[[#This Row],[actual_price]]-Table1[[#This Row],[discounted_price]])/Table1[[#This Row],[actual_price]]*100</f>
        <v>53.887605850654353</v>
      </c>
      <c r="H204" t="s">
        <v>12864</v>
      </c>
      <c r="I204" s="9">
        <v>599</v>
      </c>
      <c r="J204" s="9" t="str">
        <f t="shared" si="8"/>
        <v>&gt;₹500</v>
      </c>
      <c r="K204" s="9">
        <v>1299</v>
      </c>
      <c r="L204" s="1">
        <v>0.54</v>
      </c>
      <c r="M204" s="1" t="str">
        <f t="shared" si="9"/>
        <v>50% or More</v>
      </c>
      <c r="N204" s="13">
        <f>AVERAGE(O1353:O1368,P204:P485)</f>
        <v>22758.975088967971</v>
      </c>
      <c r="O204">
        <v>4.0999999999999996</v>
      </c>
      <c r="P204" s="2">
        <v>192589</v>
      </c>
      <c r="Q204" s="2">
        <f>[Average Rating]+(P204:P231/1000)</f>
        <v>22951.564088967971</v>
      </c>
      <c r="R204" s="2">
        <f>([actual_price]*[rating_count])</f>
        <v>250173111</v>
      </c>
      <c r="S204" s="10"/>
      <c r="T204" t="s">
        <v>3958</v>
      </c>
      <c r="U204" t="s">
        <v>3068</v>
      </c>
      <c r="V204" t="s">
        <v>3069</v>
      </c>
      <c r="W204" t="s">
        <v>3070</v>
      </c>
      <c r="X204" t="s">
        <v>3071</v>
      </c>
      <c r="Y204" t="s">
        <v>3072</v>
      </c>
      <c r="Z204" t="s">
        <v>3959</v>
      </c>
      <c r="AA204" t="s">
        <v>3960</v>
      </c>
    </row>
    <row r="205" spans="1:27">
      <c r="A205" t="s">
        <v>4373</v>
      </c>
      <c r="B205" t="s">
        <v>4374</v>
      </c>
      <c r="C205" t="s">
        <v>3024</v>
      </c>
      <c r="D205" t="s">
        <v>12831</v>
      </c>
      <c r="E205" t="s">
        <v>12833</v>
      </c>
      <c r="F205" t="s">
        <v>12859</v>
      </c>
      <c r="G205" s="5">
        <f>(Table1[[#This Row],[actual_price]]-Table1[[#This Row],[discounted_price]])/Table1[[#This Row],[actual_price]]*100</f>
        <v>72.958333333333343</v>
      </c>
      <c r="H205" t="s">
        <v>12860</v>
      </c>
      <c r="I205" s="9">
        <v>649</v>
      </c>
      <c r="J205" s="9" t="str">
        <f t="shared" si="8"/>
        <v>&gt;₹500</v>
      </c>
      <c r="K205" s="9">
        <v>2400</v>
      </c>
      <c r="L205" s="1">
        <v>0.73</v>
      </c>
      <c r="M205" s="1" t="str">
        <f t="shared" si="9"/>
        <v>50% or More</v>
      </c>
      <c r="N205" s="13">
        <f>AVERAGE(O1353:O1369,P205:P486)</f>
        <v>22403.099644128113</v>
      </c>
      <c r="O205">
        <v>4.4000000000000004</v>
      </c>
      <c r="P205" s="2">
        <v>67260</v>
      </c>
      <c r="Q205" s="2">
        <f>[Average Rating]+(P205:P232/1000)</f>
        <v>22470.359644128112</v>
      </c>
      <c r="R205" s="2">
        <f>([actual_price]*[rating_count])</f>
        <v>161424000</v>
      </c>
      <c r="S205" s="10"/>
      <c r="T205" t="s">
        <v>4375</v>
      </c>
      <c r="U205" t="s">
        <v>3026</v>
      </c>
      <c r="V205" t="s">
        <v>3027</v>
      </c>
      <c r="W205" t="s">
        <v>3028</v>
      </c>
      <c r="X205" t="s">
        <v>3029</v>
      </c>
      <c r="Y205" t="s">
        <v>3030</v>
      </c>
      <c r="Z205" t="s">
        <v>3031</v>
      </c>
      <c r="AA205" t="s">
        <v>4376</v>
      </c>
    </row>
    <row r="206" spans="1:27">
      <c r="A206" t="s">
        <v>4714</v>
      </c>
      <c r="B206" t="s">
        <v>4715</v>
      </c>
      <c r="C206" t="s">
        <v>3476</v>
      </c>
      <c r="D206" t="s">
        <v>12831</v>
      </c>
      <c r="E206" t="s">
        <v>12854</v>
      </c>
      <c r="F206" t="s">
        <v>12855</v>
      </c>
      <c r="G206" s="5">
        <f>(Table1[[#This Row],[actual_price]]-Table1[[#This Row],[discounted_price]])/Table1[[#This Row],[actual_price]]*100</f>
        <v>79.052701801200797</v>
      </c>
      <c r="H206" t="s">
        <v>12868</v>
      </c>
      <c r="I206" s="9">
        <v>314</v>
      </c>
      <c r="J206" s="9" t="str">
        <f t="shared" si="8"/>
        <v>₹200 - ₹500</v>
      </c>
      <c r="K206" s="9">
        <v>1499</v>
      </c>
      <c r="L206" s="1">
        <v>0.79</v>
      </c>
      <c r="M206" s="1" t="str">
        <f t="shared" si="9"/>
        <v>50% or More</v>
      </c>
      <c r="N206" s="13">
        <f>AVERAGE(O1353:O1370,P206:P487)</f>
        <v>22163.957295373664</v>
      </c>
      <c r="O206">
        <v>4.5</v>
      </c>
      <c r="P206" s="2">
        <v>28978</v>
      </c>
      <c r="Q206" s="2">
        <f>[Average Rating]+(P206:P233/1000)</f>
        <v>22192.935295373663</v>
      </c>
      <c r="R206" s="2">
        <f>([actual_price]*[rating_count])</f>
        <v>43438022</v>
      </c>
      <c r="S206" s="10"/>
      <c r="T206" t="s">
        <v>4716</v>
      </c>
      <c r="U206" t="s">
        <v>3939</v>
      </c>
      <c r="V206" t="s">
        <v>3940</v>
      </c>
      <c r="W206" t="s">
        <v>3941</v>
      </c>
      <c r="X206" t="s">
        <v>3942</v>
      </c>
      <c r="Y206" t="s">
        <v>3943</v>
      </c>
      <c r="Z206" t="s">
        <v>4717</v>
      </c>
      <c r="AA206" t="s">
        <v>4718</v>
      </c>
    </row>
    <row r="207" spans="1:27">
      <c r="A207" t="s">
        <v>4261</v>
      </c>
      <c r="B207" t="s">
        <v>4262</v>
      </c>
      <c r="C207" t="s">
        <v>2948</v>
      </c>
      <c r="D207" t="s">
        <v>12831</v>
      </c>
      <c r="E207" t="s">
        <v>12852</v>
      </c>
      <c r="F207" t="s">
        <v>12853</v>
      </c>
      <c r="G207" s="5">
        <f>(Table1[[#This Row],[actual_price]]-Table1[[#This Row],[discounted_price]])/Table1[[#This Row],[actual_price]]*100</f>
        <v>68.723404255319153</v>
      </c>
      <c r="H207"/>
      <c r="I207" s="9">
        <v>2499</v>
      </c>
      <c r="J207" s="9" t="str">
        <f t="shared" si="8"/>
        <v>&gt;₹500</v>
      </c>
      <c r="K207" s="9">
        <v>7990</v>
      </c>
      <c r="L207" s="1">
        <v>0.69</v>
      </c>
      <c r="M207" s="1" t="str">
        <f t="shared" si="9"/>
        <v>50% or More</v>
      </c>
      <c r="N207" s="13">
        <f>AVERAGE(O1353:O1371,P207:P488)</f>
        <v>22062.580071174376</v>
      </c>
      <c r="O207">
        <v>4.0999999999999996</v>
      </c>
      <c r="P207" s="2">
        <v>154</v>
      </c>
      <c r="Q207" s="2">
        <f>[Average Rating]+(P207:P234/1000)</f>
        <v>22062.734071174375</v>
      </c>
      <c r="R207" s="2">
        <f>([actual_price]*[rating_count])</f>
        <v>1230460</v>
      </c>
      <c r="S207" s="10"/>
      <c r="T207" t="s">
        <v>4263</v>
      </c>
      <c r="U207" t="s">
        <v>3857</v>
      </c>
      <c r="V207" t="s">
        <v>3858</v>
      </c>
      <c r="W207" t="s">
        <v>3859</v>
      </c>
      <c r="X207" t="s">
        <v>12787</v>
      </c>
      <c r="Y207" t="s">
        <v>3860</v>
      </c>
      <c r="Z207" t="s">
        <v>4264</v>
      </c>
      <c r="AA207" t="s">
        <v>4265</v>
      </c>
    </row>
    <row r="208" spans="1:27">
      <c r="A208" t="s">
        <v>4084</v>
      </c>
      <c r="B208" t="s">
        <v>4085</v>
      </c>
      <c r="C208" t="s">
        <v>2948</v>
      </c>
      <c r="D208" t="s">
        <v>12831</v>
      </c>
      <c r="E208" t="s">
        <v>12852</v>
      </c>
      <c r="F208" t="s">
        <v>12853</v>
      </c>
      <c r="G208" s="5">
        <f>(Table1[[#This Row],[actual_price]]-Table1[[#This Row],[discounted_price]])/Table1[[#This Row],[actual_price]]*100</f>
        <v>78.55507868383404</v>
      </c>
      <c r="H208"/>
      <c r="I208" s="9">
        <v>1499</v>
      </c>
      <c r="J208" s="9" t="str">
        <f t="shared" si="8"/>
        <v>&gt;₹500</v>
      </c>
      <c r="K208" s="9">
        <v>6990</v>
      </c>
      <c r="L208" s="1">
        <v>0.79</v>
      </c>
      <c r="M208" s="1" t="str">
        <f t="shared" si="9"/>
        <v>50% or More</v>
      </c>
      <c r="N208" s="13">
        <f>AVERAGE(O1353:O1372,P208:P489)</f>
        <v>22063.775800711745</v>
      </c>
      <c r="O208">
        <v>3.9</v>
      </c>
      <c r="P208" s="2">
        <v>21796</v>
      </c>
      <c r="Q208" s="2">
        <f>[Average Rating]+(P208:P235/1000)</f>
        <v>22085.571800711743</v>
      </c>
      <c r="R208" s="2">
        <f>([actual_price]*[rating_count])</f>
        <v>152354040</v>
      </c>
      <c r="S208" s="10"/>
      <c r="T208" t="s">
        <v>3056</v>
      </c>
      <c r="U208" t="s">
        <v>3057</v>
      </c>
      <c r="V208" t="s">
        <v>3058</v>
      </c>
      <c r="W208" t="s">
        <v>3059</v>
      </c>
      <c r="X208" t="s">
        <v>3060</v>
      </c>
      <c r="Y208" t="s">
        <v>3061</v>
      </c>
      <c r="Z208" t="s">
        <v>4086</v>
      </c>
      <c r="AA208" t="s">
        <v>4087</v>
      </c>
    </row>
    <row r="209" spans="1:27">
      <c r="A209" t="s">
        <v>4448</v>
      </c>
      <c r="B209" t="s">
        <v>4449</v>
      </c>
      <c r="C209" t="s">
        <v>2990</v>
      </c>
      <c r="D209" t="s">
        <v>12831</v>
      </c>
      <c r="E209" t="s">
        <v>12854</v>
      </c>
      <c r="F209" t="s">
        <v>12857</v>
      </c>
      <c r="G209" s="5">
        <f>(Table1[[#This Row],[actual_price]]-Table1[[#This Row],[discounted_price]])/Table1[[#This Row],[actual_price]]*100</f>
        <v>33.344445370447538</v>
      </c>
      <c r="H209" t="s">
        <v>12858</v>
      </c>
      <c r="I209" s="9">
        <v>7998</v>
      </c>
      <c r="J209" s="9" t="str">
        <f t="shared" si="8"/>
        <v>&gt;₹500</v>
      </c>
      <c r="K209" s="9">
        <v>11999</v>
      </c>
      <c r="L209" s="1">
        <v>0.33</v>
      </c>
      <c r="M209" s="1" t="str">
        <f t="shared" si="9"/>
        <v>&lt;50%</v>
      </c>
      <c r="N209" s="13">
        <f>AVERAGE(O1353:O1373,P209:P490)</f>
        <v>21987.637010676157</v>
      </c>
      <c r="O209">
        <v>3.8</v>
      </c>
      <c r="P209" s="2">
        <v>125</v>
      </c>
      <c r="Q209" s="2">
        <f>[Average Rating]+(P209:P236/1000)</f>
        <v>21987.762010676157</v>
      </c>
      <c r="R209" s="2">
        <f>([actual_price]*[rating_count])</f>
        <v>1499875</v>
      </c>
      <c r="S209" s="10"/>
      <c r="T209" t="s">
        <v>4450</v>
      </c>
      <c r="U209" t="s">
        <v>4451</v>
      </c>
      <c r="V209" t="s">
        <v>4452</v>
      </c>
      <c r="W209" t="s">
        <v>4453</v>
      </c>
      <c r="X209" t="s">
        <v>4454</v>
      </c>
      <c r="Y209" t="s">
        <v>4455</v>
      </c>
      <c r="Z209" t="s">
        <v>4456</v>
      </c>
      <c r="AA209" t="s">
        <v>4457</v>
      </c>
    </row>
    <row r="210" spans="1:27">
      <c r="A210" t="s">
        <v>3936</v>
      </c>
      <c r="B210" t="s">
        <v>3937</v>
      </c>
      <c r="C210" t="s">
        <v>3476</v>
      </c>
      <c r="D210" t="s">
        <v>12831</v>
      </c>
      <c r="E210" t="s">
        <v>12854</v>
      </c>
      <c r="F210" t="s">
        <v>12855</v>
      </c>
      <c r="G210" s="5">
        <f>(Table1[[#This Row],[actual_price]]-Table1[[#This Row],[discounted_price]])/Table1[[#This Row],[actual_price]]*100</f>
        <v>82.054703135423608</v>
      </c>
      <c r="H210" t="s">
        <v>12868</v>
      </c>
      <c r="I210" s="9">
        <v>269</v>
      </c>
      <c r="J210" s="9" t="str">
        <f t="shared" si="8"/>
        <v>₹200 - ₹500</v>
      </c>
      <c r="K210" s="9">
        <v>1499</v>
      </c>
      <c r="L210" s="1">
        <v>0.82</v>
      </c>
      <c r="M210" s="1" t="str">
        <f t="shared" si="9"/>
        <v>50% or More</v>
      </c>
      <c r="N210" s="13">
        <f>AVERAGE(O1353:O1374,P210:P491)</f>
        <v>22012.491103202847</v>
      </c>
      <c r="O210">
        <v>4.5</v>
      </c>
      <c r="P210" s="2">
        <v>28978</v>
      </c>
      <c r="Q210" s="2">
        <f>[Average Rating]+(P210:P237/1000)</f>
        <v>22041.469103202846</v>
      </c>
      <c r="R210" s="2">
        <f>([actual_price]*[rating_count])</f>
        <v>43438022</v>
      </c>
      <c r="S210" s="10"/>
      <c r="T210" t="s">
        <v>3938</v>
      </c>
      <c r="U210" t="s">
        <v>3939</v>
      </c>
      <c r="V210" t="s">
        <v>3940</v>
      </c>
      <c r="W210" t="s">
        <v>3941</v>
      </c>
      <c r="X210" t="s">
        <v>3942</v>
      </c>
      <c r="Y210" t="s">
        <v>3943</v>
      </c>
      <c r="Z210" t="s">
        <v>3944</v>
      </c>
      <c r="AA210" t="s">
        <v>3945</v>
      </c>
    </row>
    <row r="211" spans="1:27">
      <c r="A211" t="s">
        <v>4237</v>
      </c>
      <c r="B211" t="s">
        <v>4238</v>
      </c>
      <c r="C211" t="s">
        <v>2990</v>
      </c>
      <c r="D211" t="s">
        <v>12831</v>
      </c>
      <c r="E211" t="s">
        <v>12854</v>
      </c>
      <c r="F211" t="s">
        <v>12857</v>
      </c>
      <c r="G211" s="5">
        <f>(Table1[[#This Row],[actual_price]]-Table1[[#This Row],[discounted_price]])/Table1[[#This Row],[actual_price]]*100</f>
        <v>12.500781298831177</v>
      </c>
      <c r="H211" t="s">
        <v>12858</v>
      </c>
      <c r="I211" s="9">
        <v>13999</v>
      </c>
      <c r="J211" s="9" t="str">
        <f t="shared" si="8"/>
        <v>&gt;₹500</v>
      </c>
      <c r="K211" s="9">
        <v>15999</v>
      </c>
      <c r="L211" s="1">
        <v>0.13</v>
      </c>
      <c r="M211" s="1" t="str">
        <f t="shared" si="9"/>
        <v>&lt;50%</v>
      </c>
      <c r="N211" s="13">
        <f>AVERAGE(O1353:O1375,P211:P492)</f>
        <v>21914.846975088967</v>
      </c>
      <c r="O211">
        <v>3.9</v>
      </c>
      <c r="P211" s="2">
        <v>2180</v>
      </c>
      <c r="Q211" s="2">
        <f>[Average Rating]+(P211:P238/1000)</f>
        <v>21917.026975088967</v>
      </c>
      <c r="R211" s="2">
        <f>([actual_price]*[rating_count])</f>
        <v>34877820</v>
      </c>
      <c r="S211" s="10"/>
      <c r="T211" t="s">
        <v>4031</v>
      </c>
      <c r="U211" t="s">
        <v>4239</v>
      </c>
      <c r="V211" t="s">
        <v>4240</v>
      </c>
      <c r="W211" t="s">
        <v>4241</v>
      </c>
      <c r="X211" t="s">
        <v>4242</v>
      </c>
      <c r="Y211" t="s">
        <v>4243</v>
      </c>
      <c r="Z211" t="s">
        <v>4244</v>
      </c>
      <c r="AA211" t="s">
        <v>4245</v>
      </c>
    </row>
    <row r="212" spans="1:27">
      <c r="A212" t="s">
        <v>4251</v>
      </c>
      <c r="B212" t="s">
        <v>4252</v>
      </c>
      <c r="C212" t="s">
        <v>3476</v>
      </c>
      <c r="D212" t="s">
        <v>12831</v>
      </c>
      <c r="E212" t="s">
        <v>12854</v>
      </c>
      <c r="F212" t="s">
        <v>12855</v>
      </c>
      <c r="G212" s="5">
        <f>(Table1[[#This Row],[actual_price]]-Table1[[#This Row],[discounted_price]])/Table1[[#This Row],[actual_price]]*100</f>
        <v>80.160320641282567</v>
      </c>
      <c r="H212" t="s">
        <v>12868</v>
      </c>
      <c r="I212" s="9">
        <v>99</v>
      </c>
      <c r="J212" s="9" t="str">
        <f t="shared" si="8"/>
        <v>&lt;₹200</v>
      </c>
      <c r="K212" s="9">
        <v>499</v>
      </c>
      <c r="L212" s="1">
        <v>0.8</v>
      </c>
      <c r="M212" s="1" t="str">
        <f t="shared" si="9"/>
        <v>50% or More</v>
      </c>
      <c r="N212" s="13">
        <f>AVERAGE(O1353:O1376,P212:P493)</f>
        <v>22015.519572953737</v>
      </c>
      <c r="O212">
        <v>4.0999999999999996</v>
      </c>
      <c r="P212" s="2">
        <v>2451</v>
      </c>
      <c r="Q212" s="2">
        <f>[Average Rating]+(P212:P239/1000)</f>
        <v>22017.970572953738</v>
      </c>
      <c r="R212" s="2">
        <f>([actual_price]*[rating_count])</f>
        <v>1223049</v>
      </c>
      <c r="S212" s="10"/>
      <c r="T212" t="s">
        <v>4253</v>
      </c>
      <c r="U212" t="s">
        <v>4254</v>
      </c>
      <c r="V212" t="s">
        <v>4255</v>
      </c>
      <c r="W212" t="s">
        <v>4256</v>
      </c>
      <c r="X212" t="s">
        <v>4257</v>
      </c>
      <c r="Y212" t="s">
        <v>4258</v>
      </c>
      <c r="Z212" t="s">
        <v>4259</v>
      </c>
      <c r="AA212" t="s">
        <v>4260</v>
      </c>
    </row>
    <row r="213" spans="1:27">
      <c r="A213" t="s">
        <v>4705</v>
      </c>
      <c r="B213" t="s">
        <v>4706</v>
      </c>
      <c r="C213" t="s">
        <v>2948</v>
      </c>
      <c r="D213" t="s">
        <v>12831</v>
      </c>
      <c r="E213" t="s">
        <v>12852</v>
      </c>
      <c r="F213" t="s">
        <v>12853</v>
      </c>
      <c r="G213" s="5">
        <f>(Table1[[#This Row],[actual_price]]-Table1[[#This Row],[discounted_price]])/Table1[[#This Row],[actual_price]]*100</f>
        <v>75.006250520876733</v>
      </c>
      <c r="H213"/>
      <c r="I213" s="9">
        <v>2999</v>
      </c>
      <c r="J213" s="9" t="str">
        <f t="shared" si="8"/>
        <v>&gt;₹500</v>
      </c>
      <c r="K213" s="9">
        <v>11999</v>
      </c>
      <c r="L213" s="1">
        <v>0.75</v>
      </c>
      <c r="M213" s="1" t="str">
        <f t="shared" si="9"/>
        <v>50% or More</v>
      </c>
      <c r="N213" s="13">
        <f>AVERAGE(O1353:O1377,P213:P494)</f>
        <v>22010.665480427047</v>
      </c>
      <c r="O213">
        <v>4.4000000000000004</v>
      </c>
      <c r="P213" s="2">
        <v>768</v>
      </c>
      <c r="Q213" s="2">
        <f>[Average Rating]+(P213:P240/1000)</f>
        <v>22011.433480427047</v>
      </c>
      <c r="R213" s="2">
        <f>([actual_price]*[rating_count])</f>
        <v>9215232</v>
      </c>
      <c r="S213" s="10"/>
      <c r="T213" t="s">
        <v>4707</v>
      </c>
      <c r="U213" t="s">
        <v>4708</v>
      </c>
      <c r="V213" t="s">
        <v>4709</v>
      </c>
      <c r="W213" t="s">
        <v>4710</v>
      </c>
      <c r="X213" t="s">
        <v>4711</v>
      </c>
      <c r="Y213" t="s">
        <v>12790</v>
      </c>
      <c r="Z213" t="s">
        <v>4712</v>
      </c>
      <c r="AA213" t="s">
        <v>4713</v>
      </c>
    </row>
    <row r="214" spans="1:27">
      <c r="A214" t="s">
        <v>4694</v>
      </c>
      <c r="B214" t="s">
        <v>4695</v>
      </c>
      <c r="C214" t="s">
        <v>4696</v>
      </c>
      <c r="D214" t="s">
        <v>12831</v>
      </c>
      <c r="E214" t="s">
        <v>12854</v>
      </c>
      <c r="F214" t="s">
        <v>12855</v>
      </c>
      <c r="G214" s="5">
        <f>(Table1[[#This Row],[actual_price]]-Table1[[#This Row],[discounted_price]])/Table1[[#This Row],[actual_price]]*100</f>
        <v>82.164328657314627</v>
      </c>
      <c r="H214" t="s">
        <v>12841</v>
      </c>
      <c r="I214" s="9">
        <v>89</v>
      </c>
      <c r="J214" s="9" t="str">
        <f t="shared" si="8"/>
        <v>&lt;₹200</v>
      </c>
      <c r="K214" s="9">
        <v>499</v>
      </c>
      <c r="L214" s="1">
        <v>0.82</v>
      </c>
      <c r="M214" s="1" t="str">
        <f t="shared" si="9"/>
        <v>50% or More</v>
      </c>
      <c r="N214" s="13">
        <f>AVERAGE(O1353:O1378,P214:P495)</f>
        <v>22038.572953736653</v>
      </c>
      <c r="O214">
        <v>4.0999999999999996</v>
      </c>
      <c r="P214" s="2">
        <v>9340</v>
      </c>
      <c r="Q214" s="2">
        <f>[Average Rating]+(P214:P241/1000)</f>
        <v>22047.912953736653</v>
      </c>
      <c r="R214" s="2">
        <f>([actual_price]*[rating_count])</f>
        <v>4660660</v>
      </c>
      <c r="S214" s="10"/>
      <c r="T214" t="s">
        <v>4697</v>
      </c>
      <c r="U214" t="s">
        <v>4698</v>
      </c>
      <c r="V214" t="s">
        <v>4699</v>
      </c>
      <c r="W214" t="s">
        <v>4700</v>
      </c>
      <c r="X214" t="s">
        <v>4701</v>
      </c>
      <c r="Y214" t="s">
        <v>4702</v>
      </c>
      <c r="Z214" t="s">
        <v>4703</v>
      </c>
      <c r="AA214" t="s">
        <v>4704</v>
      </c>
    </row>
    <row r="215" spans="1:27">
      <c r="A215" t="s">
        <v>4438</v>
      </c>
      <c r="B215" t="s">
        <v>4439</v>
      </c>
      <c r="C215" t="s">
        <v>2948</v>
      </c>
      <c r="D215" t="s">
        <v>12831</v>
      </c>
      <c r="E215" t="s">
        <v>12852</v>
      </c>
      <c r="F215" t="s">
        <v>12853</v>
      </c>
      <c r="G215" s="5">
        <f>(Table1[[#This Row],[actual_price]]-Table1[[#This Row],[discounted_price]])/Table1[[#This Row],[actual_price]]*100</f>
        <v>85.942971485742873</v>
      </c>
      <c r="H215"/>
      <c r="I215" s="9">
        <v>281</v>
      </c>
      <c r="J215" s="9" t="str">
        <f t="shared" si="8"/>
        <v>₹200 - ₹500</v>
      </c>
      <c r="K215" s="9">
        <v>1999</v>
      </c>
      <c r="L215" s="1">
        <v>0.86</v>
      </c>
      <c r="M215" s="1" t="str">
        <f t="shared" si="9"/>
        <v>50% or More</v>
      </c>
      <c r="N215" s="13">
        <f>AVERAGE(O1353:O1379,P215:P496)</f>
        <v>22097.046263345197</v>
      </c>
      <c r="O215">
        <v>2.8</v>
      </c>
      <c r="P215" s="2">
        <v>87</v>
      </c>
      <c r="Q215" s="2">
        <f>[Average Rating]+(P215:P242/1000)</f>
        <v>22097.133263345197</v>
      </c>
      <c r="R215" s="2">
        <f>([actual_price]*[rating_count])</f>
        <v>173913</v>
      </c>
      <c r="S215" s="10"/>
      <c r="T215" t="s">
        <v>4440</v>
      </c>
      <c r="U215" t="s">
        <v>4441</v>
      </c>
      <c r="V215" t="s">
        <v>4442</v>
      </c>
      <c r="W215" t="s">
        <v>4443</v>
      </c>
      <c r="X215" t="s">
        <v>4444</v>
      </c>
      <c r="Y215" t="s">
        <v>4445</v>
      </c>
      <c r="Z215" t="s">
        <v>4446</v>
      </c>
      <c r="AA215" t="s">
        <v>4447</v>
      </c>
    </row>
    <row r="216" spans="1:27">
      <c r="A216" t="s">
        <v>4418</v>
      </c>
      <c r="B216" t="s">
        <v>4419</v>
      </c>
      <c r="C216" t="s">
        <v>2990</v>
      </c>
      <c r="D216" t="s">
        <v>12831</v>
      </c>
      <c r="E216" t="s">
        <v>12854</v>
      </c>
      <c r="F216" t="s">
        <v>12857</v>
      </c>
      <c r="G216" s="5">
        <f>(Table1[[#This Row],[actual_price]]-Table1[[#This Row],[discounted_price]])/Table1[[#This Row],[actual_price]]*100</f>
        <v>27.273553744052847</v>
      </c>
      <c r="H216" t="s">
        <v>12858</v>
      </c>
      <c r="I216" s="9">
        <v>23999</v>
      </c>
      <c r="J216" s="9" t="str">
        <f t="shared" si="8"/>
        <v>&gt;₹500</v>
      </c>
      <c r="K216" s="9">
        <v>32999</v>
      </c>
      <c r="L216" s="1">
        <v>0.27</v>
      </c>
      <c r="M216" s="1" t="str">
        <f t="shared" si="9"/>
        <v>&lt;50%</v>
      </c>
      <c r="N216" s="13">
        <f>AVERAGE(O1353:O1380,P216:P497)</f>
        <v>22246.697508896796</v>
      </c>
      <c r="O216">
        <v>3.9</v>
      </c>
      <c r="P216" s="2">
        <v>8866</v>
      </c>
      <c r="Q216" s="2">
        <f>[Average Rating]+(P216:P243/1000)</f>
        <v>22255.563508896797</v>
      </c>
      <c r="R216" s="2">
        <f>([actual_price]*[rating_count])</f>
        <v>292569134</v>
      </c>
      <c r="S216" s="10"/>
      <c r="T216" t="s">
        <v>4420</v>
      </c>
      <c r="U216" t="s">
        <v>4421</v>
      </c>
      <c r="V216" t="s">
        <v>4422</v>
      </c>
      <c r="W216" t="s">
        <v>4423</v>
      </c>
      <c r="X216" t="s">
        <v>4424</v>
      </c>
      <c r="Y216" t="s">
        <v>4425</v>
      </c>
      <c r="Z216" t="s">
        <v>4426</v>
      </c>
      <c r="AA216" t="s">
        <v>4427</v>
      </c>
    </row>
    <row r="217" spans="1:27">
      <c r="A217" t="s">
        <v>4428</v>
      </c>
      <c r="B217" t="s">
        <v>4429</v>
      </c>
      <c r="C217" t="s">
        <v>2990</v>
      </c>
      <c r="D217" t="s">
        <v>12831</v>
      </c>
      <c r="E217" t="s">
        <v>12854</v>
      </c>
      <c r="F217" t="s">
        <v>12857</v>
      </c>
      <c r="G217" s="5">
        <f>(Table1[[#This Row],[actual_price]]-Table1[[#This Row],[discounted_price]])/Table1[[#This Row],[actual_price]]*100</f>
        <v>25.006251562890725</v>
      </c>
      <c r="H217" t="s">
        <v>12858</v>
      </c>
      <c r="I217" s="9">
        <v>29990</v>
      </c>
      <c r="J217" s="9" t="str">
        <f t="shared" si="8"/>
        <v>&gt;₹500</v>
      </c>
      <c r="K217" s="9">
        <v>39990</v>
      </c>
      <c r="L217" s="1">
        <v>0.25</v>
      </c>
      <c r="M217" s="1" t="str">
        <f t="shared" si="9"/>
        <v>&lt;50%</v>
      </c>
      <c r="N217" s="13">
        <f>AVERAGE(O1353:O1381,P217:P498)</f>
        <v>23187.348754448398</v>
      </c>
      <c r="O217">
        <v>4.3</v>
      </c>
      <c r="P217" s="2">
        <v>8399</v>
      </c>
      <c r="Q217" s="2">
        <f>[Average Rating]+(P217:P244/1000)</f>
        <v>23195.747754448399</v>
      </c>
      <c r="R217" s="2">
        <f>([actual_price]*[rating_count])</f>
        <v>335876010</v>
      </c>
      <c r="S217" s="10"/>
      <c r="T217" t="s">
        <v>4430</v>
      </c>
      <c r="U217" t="s">
        <v>4431</v>
      </c>
      <c r="V217" t="s">
        <v>4432</v>
      </c>
      <c r="W217" t="s">
        <v>4433</v>
      </c>
      <c r="X217" t="s">
        <v>4434</v>
      </c>
      <c r="Y217" t="s">
        <v>4435</v>
      </c>
      <c r="Z217" t="s">
        <v>4436</v>
      </c>
      <c r="AA217" t="s">
        <v>4437</v>
      </c>
    </row>
    <row r="218" spans="1:27">
      <c r="A218" t="s">
        <v>3925</v>
      </c>
      <c r="B218" t="s">
        <v>3926</v>
      </c>
      <c r="C218" t="s">
        <v>3927</v>
      </c>
      <c r="D218" t="s">
        <v>12831</v>
      </c>
      <c r="E218" t="s">
        <v>12854</v>
      </c>
      <c r="F218" t="s">
        <v>12855</v>
      </c>
      <c r="G218" s="5">
        <f>(Table1[[#This Row],[actual_price]]-Table1[[#This Row],[discounted_price]])/Table1[[#This Row],[actual_price]]*100</f>
        <v>81.387591727818545</v>
      </c>
      <c r="H218" t="s">
        <v>12874</v>
      </c>
      <c r="I218" s="9">
        <v>279</v>
      </c>
      <c r="J218" s="9" t="str">
        <f t="shared" si="8"/>
        <v>₹200 - ₹500</v>
      </c>
      <c r="K218" s="9">
        <v>1499</v>
      </c>
      <c r="L218" s="1">
        <v>0.81</v>
      </c>
      <c r="M218" s="1" t="str">
        <f t="shared" si="9"/>
        <v>50% or More</v>
      </c>
      <c r="N218" s="13">
        <f>AVERAGE(O1353:O1382,P218:P499)</f>
        <v>23210.729537366547</v>
      </c>
      <c r="O218">
        <v>4.2</v>
      </c>
      <c r="P218" s="2">
        <v>2646</v>
      </c>
      <c r="Q218" s="2">
        <f>[Average Rating]+(P218:P245/1000)</f>
        <v>23213.375537366548</v>
      </c>
      <c r="R218" s="2">
        <f>([actual_price]*[rating_count])</f>
        <v>3966354</v>
      </c>
      <c r="S218" s="10"/>
      <c r="T218" t="s">
        <v>3928</v>
      </c>
      <c r="U218" t="s">
        <v>3929</v>
      </c>
      <c r="V218" t="s">
        <v>3930</v>
      </c>
      <c r="W218" t="s">
        <v>3931</v>
      </c>
      <c r="X218" t="s">
        <v>3932</v>
      </c>
      <c r="Y218" t="s">
        <v>3933</v>
      </c>
      <c r="Z218" t="s">
        <v>3934</v>
      </c>
      <c r="AA218" t="s">
        <v>3935</v>
      </c>
    </row>
    <row r="219" spans="1:27">
      <c r="A219" t="s">
        <v>4408</v>
      </c>
      <c r="B219" t="s">
        <v>4409</v>
      </c>
      <c r="C219" t="s">
        <v>3927</v>
      </c>
      <c r="D219" t="s">
        <v>12831</v>
      </c>
      <c r="E219" t="s">
        <v>12854</v>
      </c>
      <c r="F219" t="s">
        <v>12855</v>
      </c>
      <c r="G219" s="5">
        <f>(Table1[[#This Row],[actual_price]]-Table1[[#This Row],[discounted_price]])/Table1[[#This Row],[actual_price]]*100</f>
        <v>89.520800421274359</v>
      </c>
      <c r="H219" t="s">
        <v>12874</v>
      </c>
      <c r="I219" s="9">
        <v>199</v>
      </c>
      <c r="J219" s="9" t="str">
        <f t="shared" si="8"/>
        <v>&lt;₹200</v>
      </c>
      <c r="K219" s="9">
        <v>1899</v>
      </c>
      <c r="L219" s="1">
        <v>0.9</v>
      </c>
      <c r="M219" s="1" t="str">
        <f t="shared" si="9"/>
        <v>50% or More</v>
      </c>
      <c r="N219" s="13">
        <f>AVERAGE(O1353:O1383,P219:P500)</f>
        <v>23236.686832740215</v>
      </c>
      <c r="O219">
        <v>4</v>
      </c>
      <c r="P219" s="2">
        <v>4740</v>
      </c>
      <c r="Q219" s="2">
        <f>[Average Rating]+(P219:P246/1000)</f>
        <v>23241.426832740217</v>
      </c>
      <c r="R219" s="2">
        <f>([actual_price]*[rating_count])</f>
        <v>9001260</v>
      </c>
      <c r="S219" s="10"/>
      <c r="T219" t="s">
        <v>4410</v>
      </c>
      <c r="U219" t="s">
        <v>4411</v>
      </c>
      <c r="V219" t="s">
        <v>4412</v>
      </c>
      <c r="W219" t="s">
        <v>4413</v>
      </c>
      <c r="X219" t="s">
        <v>4414</v>
      </c>
      <c r="Y219" t="s">
        <v>4415</v>
      </c>
      <c r="Z219" t="s">
        <v>4416</v>
      </c>
      <c r="AA219" t="s">
        <v>4417</v>
      </c>
    </row>
    <row r="220" spans="1:27">
      <c r="A220" t="s">
        <v>4088</v>
      </c>
      <c r="B220" t="s">
        <v>4089</v>
      </c>
      <c r="C220" t="s">
        <v>2990</v>
      </c>
      <c r="D220" t="s">
        <v>12831</v>
      </c>
      <c r="E220" t="s">
        <v>12854</v>
      </c>
      <c r="F220" t="s">
        <v>12857</v>
      </c>
      <c r="G220" s="5">
        <f>(Table1[[#This Row],[actual_price]]-Table1[[#This Row],[discounted_price]])/Table1[[#This Row],[actual_price]]*100</f>
        <v>29.979993331110371</v>
      </c>
      <c r="H220" t="s">
        <v>12858</v>
      </c>
      <c r="I220" s="9">
        <v>20999</v>
      </c>
      <c r="J220" s="9" t="str">
        <f t="shared" si="8"/>
        <v>&gt;₹500</v>
      </c>
      <c r="K220" s="9">
        <v>29990</v>
      </c>
      <c r="L220" s="1">
        <v>0.3</v>
      </c>
      <c r="M220" s="1" t="str">
        <f t="shared" si="9"/>
        <v>&lt;50%</v>
      </c>
      <c r="N220" s="13">
        <f>AVERAGE(O1353:O1384,P220:P501)</f>
        <v>23247.427046263347</v>
      </c>
      <c r="O220">
        <v>4.3</v>
      </c>
      <c r="P220" s="2">
        <v>9499</v>
      </c>
      <c r="Q220" s="2">
        <f>[Average Rating]+(P220:P247/1000)</f>
        <v>23256.926046263347</v>
      </c>
      <c r="R220" s="2">
        <f>([actual_price]*[rating_count])</f>
        <v>284875010</v>
      </c>
      <c r="S220" s="10"/>
      <c r="T220" t="s">
        <v>3773</v>
      </c>
      <c r="U220" t="s">
        <v>3774</v>
      </c>
      <c r="V220" t="s">
        <v>3775</v>
      </c>
      <c r="W220" t="s">
        <v>3776</v>
      </c>
      <c r="X220" t="s">
        <v>3777</v>
      </c>
      <c r="Y220" t="s">
        <v>3778</v>
      </c>
      <c r="Z220" t="s">
        <v>4090</v>
      </c>
      <c r="AA220" t="s">
        <v>4091</v>
      </c>
    </row>
    <row r="221" spans="1:27">
      <c r="A221" t="s">
        <v>4092</v>
      </c>
      <c r="B221" t="s">
        <v>4093</v>
      </c>
      <c r="C221" t="s">
        <v>2990</v>
      </c>
      <c r="D221" t="s">
        <v>12831</v>
      </c>
      <c r="E221" t="s">
        <v>12854</v>
      </c>
      <c r="F221" t="s">
        <v>12857</v>
      </c>
      <c r="G221" s="5">
        <f>(Table1[[#This Row],[actual_price]]-Table1[[#This Row],[discounted_price]])/Table1[[#This Row],[actual_price]]*100</f>
        <v>3.7039780724498108</v>
      </c>
      <c r="H221" t="s">
        <v>12858</v>
      </c>
      <c r="I221" s="9">
        <v>12999</v>
      </c>
      <c r="J221" s="9" t="str">
        <f t="shared" si="8"/>
        <v>&gt;₹500</v>
      </c>
      <c r="K221" s="9">
        <v>13499</v>
      </c>
      <c r="L221" s="1">
        <v>0.04</v>
      </c>
      <c r="M221" s="1" t="str">
        <f t="shared" si="9"/>
        <v>&lt;50%</v>
      </c>
      <c r="N221" s="13">
        <f>AVERAGE(O1353:O1385,P221:P502)</f>
        <v>23457.071174377223</v>
      </c>
      <c r="O221">
        <v>4.0999999999999996</v>
      </c>
      <c r="P221" s="2">
        <v>56098</v>
      </c>
      <c r="Q221" s="2">
        <f>[Average Rating]+(P221:P248/1000)</f>
        <v>23513.169174377224</v>
      </c>
      <c r="R221" s="2">
        <f>([actual_price]*[rating_count])</f>
        <v>757266902</v>
      </c>
      <c r="S221" s="10"/>
      <c r="T221" t="s">
        <v>4094</v>
      </c>
      <c r="U221" t="s">
        <v>4095</v>
      </c>
      <c r="V221" t="s">
        <v>4096</v>
      </c>
      <c r="W221" t="s">
        <v>4097</v>
      </c>
      <c r="X221" t="s">
        <v>4098</v>
      </c>
      <c r="Y221" t="s">
        <v>4099</v>
      </c>
      <c r="Z221" t="s">
        <v>4100</v>
      </c>
      <c r="AA221" t="s">
        <v>4101</v>
      </c>
    </row>
    <row r="222" spans="1:27">
      <c r="A222" t="s">
        <v>4232</v>
      </c>
      <c r="B222" t="s">
        <v>4233</v>
      </c>
      <c r="C222" t="s">
        <v>3613</v>
      </c>
      <c r="D222" t="s">
        <v>12831</v>
      </c>
      <c r="E222" t="s">
        <v>12854</v>
      </c>
      <c r="F222" t="s">
        <v>12855</v>
      </c>
      <c r="G222" s="5">
        <f>(Table1[[#This Row],[actual_price]]-Table1[[#This Row],[discounted_price]])/Table1[[#This Row],[actual_price]]*100</f>
        <v>84.168336673346687</v>
      </c>
      <c r="H222" t="s">
        <v>12870</v>
      </c>
      <c r="I222" s="9">
        <v>79</v>
      </c>
      <c r="J222" s="9" t="str">
        <f t="shared" si="8"/>
        <v>&lt;₹200</v>
      </c>
      <c r="K222" s="9">
        <v>499</v>
      </c>
      <c r="L222" s="1">
        <v>0.84</v>
      </c>
      <c r="M222" s="1" t="str">
        <f t="shared" si="9"/>
        <v>50% or More</v>
      </c>
      <c r="N222" s="13">
        <f>AVERAGE(O1353:O1386,P222:P503)</f>
        <v>23330.234875444839</v>
      </c>
      <c r="O222">
        <v>4.2</v>
      </c>
      <c r="P222" s="2">
        <v>1949</v>
      </c>
      <c r="Q222" s="2">
        <f>[Average Rating]+(P222:P249/1000)</f>
        <v>23332.18387544484</v>
      </c>
      <c r="R222" s="2">
        <f>([actual_price]*[rating_count])</f>
        <v>972551</v>
      </c>
      <c r="S222" s="10"/>
      <c r="T222" t="s">
        <v>4234</v>
      </c>
      <c r="U222" t="s">
        <v>3995</v>
      </c>
      <c r="V222" t="s">
        <v>3996</v>
      </c>
      <c r="W222" t="s">
        <v>3997</v>
      </c>
      <c r="X222" t="s">
        <v>3998</v>
      </c>
      <c r="Y222" t="s">
        <v>3999</v>
      </c>
      <c r="Z222" t="s">
        <v>4235</v>
      </c>
      <c r="AA222" t="s">
        <v>4236</v>
      </c>
    </row>
    <row r="223" spans="1:27">
      <c r="A223" t="s">
        <v>3946</v>
      </c>
      <c r="B223" t="s">
        <v>3947</v>
      </c>
      <c r="C223" t="s">
        <v>2990</v>
      </c>
      <c r="D223" t="s">
        <v>12831</v>
      </c>
      <c r="E223" t="s">
        <v>12854</v>
      </c>
      <c r="F223" t="s">
        <v>12857</v>
      </c>
      <c r="G223" s="5">
        <f>(Table1[[#This Row],[actual_price]]-Table1[[#This Row],[discounted_price]])/Table1[[#This Row],[actual_price]]*100</f>
        <v>33.335802652048301</v>
      </c>
      <c r="H223" t="s">
        <v>12858</v>
      </c>
      <c r="I223" s="9">
        <v>8999</v>
      </c>
      <c r="J223" s="9" t="str">
        <f t="shared" si="8"/>
        <v>&gt;₹500</v>
      </c>
      <c r="K223" s="9">
        <v>13499</v>
      </c>
      <c r="L223" s="1">
        <v>0.33</v>
      </c>
      <c r="M223" s="1" t="str">
        <f t="shared" si="9"/>
        <v>&lt;50%</v>
      </c>
      <c r="N223" s="13">
        <f>AVERAGE(O1353:O1387,P223:P504)</f>
        <v>23393.135231316726</v>
      </c>
      <c r="O223">
        <v>3.8</v>
      </c>
      <c r="P223" s="2">
        <v>3145</v>
      </c>
      <c r="Q223" s="2">
        <f>[Average Rating]+(P223:P250/1000)</f>
        <v>23396.280231316727</v>
      </c>
      <c r="R223" s="2">
        <f>([actual_price]*[rating_count])</f>
        <v>42454355</v>
      </c>
      <c r="S223" s="10"/>
      <c r="T223" t="s">
        <v>3948</v>
      </c>
      <c r="U223" t="s">
        <v>3949</v>
      </c>
      <c r="V223" t="s">
        <v>3950</v>
      </c>
      <c r="W223" t="s">
        <v>3951</v>
      </c>
      <c r="X223" t="s">
        <v>3952</v>
      </c>
      <c r="Y223" t="s">
        <v>3953</v>
      </c>
      <c r="Z223" t="s">
        <v>3954</v>
      </c>
      <c r="AA223" t="s">
        <v>3955</v>
      </c>
    </row>
    <row r="224" spans="1:27">
      <c r="A224" t="s">
        <v>4049</v>
      </c>
      <c r="B224" t="s">
        <v>4050</v>
      </c>
      <c r="C224" t="s">
        <v>2948</v>
      </c>
      <c r="D224" t="s">
        <v>12831</v>
      </c>
      <c r="E224" t="s">
        <v>12852</v>
      </c>
      <c r="F224" t="s">
        <v>12853</v>
      </c>
      <c r="G224" s="5">
        <f>(Table1[[#This Row],[actual_price]]-Table1[[#This Row],[discounted_price]])/Table1[[#This Row],[actual_price]]*100</f>
        <v>76.679446574429065</v>
      </c>
      <c r="H224"/>
      <c r="I224" s="9">
        <v>1399</v>
      </c>
      <c r="J224" s="9" t="str">
        <f t="shared" si="8"/>
        <v>&gt;₹500</v>
      </c>
      <c r="K224" s="9">
        <v>5999</v>
      </c>
      <c r="L224" s="1">
        <v>0.77</v>
      </c>
      <c r="M224" s="1" t="str">
        <f t="shared" si="9"/>
        <v>50% or More</v>
      </c>
      <c r="N224" s="13">
        <f>AVERAGE(O1353:O1388,P224:P505)</f>
        <v>23407.711743772241</v>
      </c>
      <c r="O224">
        <v>3.3</v>
      </c>
      <c r="P224" s="2">
        <v>4415</v>
      </c>
      <c r="Q224" s="2">
        <f>[Average Rating]+(P224:P251/1000)</f>
        <v>23412.126743772242</v>
      </c>
      <c r="R224" s="2">
        <f>([actual_price]*[rating_count])</f>
        <v>26485585</v>
      </c>
      <c r="S224" s="10"/>
      <c r="T224" t="s">
        <v>4051</v>
      </c>
      <c r="U224" t="s">
        <v>3866</v>
      </c>
      <c r="V224" t="s">
        <v>3867</v>
      </c>
      <c r="W224" t="s">
        <v>3868</v>
      </c>
      <c r="X224" t="s">
        <v>3869</v>
      </c>
      <c r="Y224" t="s">
        <v>3870</v>
      </c>
      <c r="Z224" t="s">
        <v>4052</v>
      </c>
      <c r="AA224" t="s">
        <v>4053</v>
      </c>
    </row>
    <row r="225" spans="1:27">
      <c r="A225" t="s">
        <v>4684</v>
      </c>
      <c r="B225" t="s">
        <v>4685</v>
      </c>
      <c r="C225" t="s">
        <v>2979</v>
      </c>
      <c r="D225" t="s">
        <v>12831</v>
      </c>
      <c r="E225" t="s">
        <v>12854</v>
      </c>
      <c r="F225" t="s">
        <v>12855</v>
      </c>
      <c r="G225" s="5">
        <f>(Table1[[#This Row],[actual_price]]-Table1[[#This Row],[discounted_price]])/Table1[[#This Row],[actual_price]]*100</f>
        <v>16.672224074691563</v>
      </c>
      <c r="H225" t="s">
        <v>12856</v>
      </c>
      <c r="I225" s="9">
        <v>2499</v>
      </c>
      <c r="J225" s="9" t="str">
        <f t="shared" si="8"/>
        <v>&gt;₹500</v>
      </c>
      <c r="K225" s="9">
        <v>2999</v>
      </c>
      <c r="L225" s="1">
        <v>0.17</v>
      </c>
      <c r="M225" s="1" t="str">
        <f t="shared" si="9"/>
        <v>&lt;50%</v>
      </c>
      <c r="N225" s="13">
        <f>AVERAGE(O1353:O1389,P225:P506)</f>
        <v>23448.192170818504</v>
      </c>
      <c r="O225">
        <v>4.0999999999999996</v>
      </c>
      <c r="P225" s="2">
        <v>3156</v>
      </c>
      <c r="Q225" s="2">
        <f>[Average Rating]+(P225:P252/1000)</f>
        <v>23451.348170818503</v>
      </c>
      <c r="R225" s="2">
        <f>([actual_price]*[rating_count])</f>
        <v>9464844</v>
      </c>
      <c r="S225" s="10"/>
      <c r="T225" t="s">
        <v>4686</v>
      </c>
      <c r="U225" t="s">
        <v>4687</v>
      </c>
      <c r="V225" t="s">
        <v>4688</v>
      </c>
      <c r="W225" t="s">
        <v>4689</v>
      </c>
      <c r="X225" t="s">
        <v>4690</v>
      </c>
      <c r="Y225" t="s">
        <v>4691</v>
      </c>
      <c r="Z225" t="s">
        <v>4692</v>
      </c>
      <c r="AA225" t="s">
        <v>4693</v>
      </c>
    </row>
    <row r="226" spans="1:27">
      <c r="A226" t="s">
        <v>2550</v>
      </c>
      <c r="B226" t="s">
        <v>2551</v>
      </c>
      <c r="C226" t="s">
        <v>129</v>
      </c>
      <c r="D226" t="s">
        <v>12831</v>
      </c>
      <c r="E226" t="s">
        <v>12832</v>
      </c>
      <c r="F226" t="s">
        <v>12833</v>
      </c>
      <c r="G226" s="5">
        <f>(Table1[[#This Row],[actual_price]]-Table1[[#This Row],[discounted_price]])/Table1[[#This Row],[actual_price]]*100</f>
        <v>59.4</v>
      </c>
      <c r="H226" t="s">
        <v>12827</v>
      </c>
      <c r="I226" s="9">
        <v>609</v>
      </c>
      <c r="J226" s="9" t="str">
        <f t="shared" si="8"/>
        <v>&gt;₹500</v>
      </c>
      <c r="K226" s="9">
        <v>1500</v>
      </c>
      <c r="L226" s="1">
        <v>0.59</v>
      </c>
      <c r="M226" s="1" t="str">
        <f t="shared" si="9"/>
        <v>50% or More</v>
      </c>
      <c r="N226" s="13">
        <f>AVERAGE(O1353:O1390,P226:P507)</f>
        <v>23448.352313167259</v>
      </c>
      <c r="O226">
        <v>4.5</v>
      </c>
      <c r="P226" s="2">
        <v>1029</v>
      </c>
      <c r="Q226" s="2">
        <f>[Average Rating]+(P226:P253/1000)</f>
        <v>23449.381313167258</v>
      </c>
      <c r="R226" s="2">
        <f>([actual_price]*[rating_count])</f>
        <v>1543500</v>
      </c>
      <c r="S226" s="10"/>
      <c r="T226" t="s">
        <v>2552</v>
      </c>
      <c r="U226" t="s">
        <v>2553</v>
      </c>
      <c r="V226" t="s">
        <v>2554</v>
      </c>
      <c r="W226" t="s">
        <v>2555</v>
      </c>
      <c r="X226" t="s">
        <v>2556</v>
      </c>
      <c r="Y226" t="s">
        <v>2557</v>
      </c>
      <c r="Z226" t="s">
        <v>2558</v>
      </c>
      <c r="AA226" t="s">
        <v>2559</v>
      </c>
    </row>
    <row r="227" spans="1:27">
      <c r="A227" t="s">
        <v>4398</v>
      </c>
      <c r="B227" t="s">
        <v>4399</v>
      </c>
      <c r="C227" t="s">
        <v>3045</v>
      </c>
      <c r="D227" t="s">
        <v>12831</v>
      </c>
      <c r="E227" t="s">
        <v>12854</v>
      </c>
      <c r="F227" t="s">
        <v>12857</v>
      </c>
      <c r="G227" s="5">
        <f>(Table1[[#This Row],[actual_price]]-Table1[[#This Row],[discounted_price]])/Table1[[#This Row],[actual_price]]*100</f>
        <v>28.307227778826196</v>
      </c>
      <c r="H227" t="s">
        <v>12861</v>
      </c>
      <c r="I227" s="9">
        <v>3799</v>
      </c>
      <c r="J227" s="9" t="str">
        <f t="shared" si="8"/>
        <v>&gt;₹500</v>
      </c>
      <c r="K227" s="9">
        <v>5299</v>
      </c>
      <c r="L227" s="1">
        <v>0.28000000000000003</v>
      </c>
      <c r="M227" s="1" t="str">
        <f t="shared" si="9"/>
        <v>&lt;50%</v>
      </c>
      <c r="N227" s="13">
        <f>AVERAGE(O1353:O1391,P227:P508)</f>
        <v>23456.982206405693</v>
      </c>
      <c r="O227">
        <v>3.5</v>
      </c>
      <c r="P227" s="2">
        <v>1641</v>
      </c>
      <c r="Q227" s="2">
        <f>[Average Rating]+(P227:P254/1000)</f>
        <v>23458.623206405693</v>
      </c>
      <c r="R227" s="2">
        <f>([actual_price]*[rating_count])</f>
        <v>8695659</v>
      </c>
      <c r="S227" s="10"/>
      <c r="T227" t="s">
        <v>4400</v>
      </c>
      <c r="U227" t="s">
        <v>4401</v>
      </c>
      <c r="V227" t="s">
        <v>4402</v>
      </c>
      <c r="W227" t="s">
        <v>4403</v>
      </c>
      <c r="X227" t="s">
        <v>4404</v>
      </c>
      <c r="Y227" t="s">
        <v>4405</v>
      </c>
      <c r="Z227" t="s">
        <v>4406</v>
      </c>
      <c r="AA227" t="s">
        <v>4407</v>
      </c>
    </row>
    <row r="228" spans="1:27">
      <c r="A228" t="s">
        <v>4650</v>
      </c>
      <c r="B228" t="s">
        <v>4651</v>
      </c>
      <c r="C228" t="s">
        <v>2948</v>
      </c>
      <c r="D228" t="s">
        <v>12831</v>
      </c>
      <c r="E228" t="s">
        <v>12852</v>
      </c>
      <c r="F228" t="s">
        <v>12853</v>
      </c>
      <c r="G228" s="5">
        <f>(Table1[[#This Row],[actual_price]]-Table1[[#This Row],[discounted_price]])/Table1[[#This Row],[actual_price]]*100</f>
        <v>50.01250312578145</v>
      </c>
      <c r="H228"/>
      <c r="I228" s="9">
        <v>1999</v>
      </c>
      <c r="J228" s="9" t="str">
        <f t="shared" si="8"/>
        <v>&gt;₹500</v>
      </c>
      <c r="K228" s="9">
        <v>3999</v>
      </c>
      <c r="L228" s="1">
        <v>0.5</v>
      </c>
      <c r="M228" s="1" t="str">
        <f t="shared" si="9"/>
        <v>50% or More</v>
      </c>
      <c r="N228" s="13">
        <f>AVERAGE(O1353:O1392,P228:P509)</f>
        <v>23454.35587188612</v>
      </c>
      <c r="O228">
        <v>4</v>
      </c>
      <c r="P228" s="2">
        <v>30254</v>
      </c>
      <c r="Q228" s="2">
        <f>[Average Rating]+(P228:P255/1000)</f>
        <v>23484.609871886121</v>
      </c>
      <c r="R228" s="2">
        <f>([actual_price]*[rating_count])</f>
        <v>120985746</v>
      </c>
      <c r="S228" s="10"/>
      <c r="T228" t="s">
        <v>4652</v>
      </c>
      <c r="U228" t="s">
        <v>4653</v>
      </c>
      <c r="V228" t="s">
        <v>4654</v>
      </c>
      <c r="W228" t="s">
        <v>4655</v>
      </c>
      <c r="X228" t="s">
        <v>4656</v>
      </c>
      <c r="Y228" t="s">
        <v>4657</v>
      </c>
      <c r="Z228" t="s">
        <v>4658</v>
      </c>
      <c r="AA228" t="s">
        <v>4659</v>
      </c>
    </row>
    <row r="229" spans="1:27">
      <c r="A229" t="s">
        <v>4222</v>
      </c>
      <c r="B229" t="s">
        <v>4223</v>
      </c>
      <c r="C229" t="s">
        <v>3749</v>
      </c>
      <c r="D229" t="s">
        <v>12831</v>
      </c>
      <c r="E229" t="s">
        <v>12854</v>
      </c>
      <c r="F229" t="s">
        <v>12855</v>
      </c>
      <c r="G229" s="5">
        <f>(Table1[[#This Row],[actual_price]]-Table1[[#This Row],[discounted_price]])/Table1[[#This Row],[actual_price]]*100</f>
        <v>75.062552126772303</v>
      </c>
      <c r="H229" t="s">
        <v>12871</v>
      </c>
      <c r="I229" s="9">
        <v>299</v>
      </c>
      <c r="J229" s="9" t="str">
        <f t="shared" si="8"/>
        <v>₹200 - ₹500</v>
      </c>
      <c r="K229" s="9">
        <v>1199</v>
      </c>
      <c r="L229" s="1">
        <v>0.75</v>
      </c>
      <c r="M229" s="1" t="str">
        <f t="shared" si="9"/>
        <v>50% or More</v>
      </c>
      <c r="N229" s="13">
        <f>AVERAGE(O1353:O1393,P229:P510)</f>
        <v>23380.0640569395</v>
      </c>
      <c r="O229">
        <v>4.5</v>
      </c>
      <c r="P229" s="2">
        <v>596</v>
      </c>
      <c r="Q229" s="2">
        <f>[Average Rating]+(P229:P256/1000)</f>
        <v>23380.660056939501</v>
      </c>
      <c r="R229" s="2">
        <f>([actual_price]*[rating_count])</f>
        <v>714604</v>
      </c>
      <c r="S229" s="10"/>
      <c r="T229" t="s">
        <v>4224</v>
      </c>
      <c r="U229" t="s">
        <v>4225</v>
      </c>
      <c r="V229" t="s">
        <v>4226</v>
      </c>
      <c r="W229" t="s">
        <v>4227</v>
      </c>
      <c r="X229" t="s">
        <v>4228</v>
      </c>
      <c r="Y229" t="s">
        <v>4229</v>
      </c>
      <c r="Z229" t="s">
        <v>4230</v>
      </c>
      <c r="AA229" t="s">
        <v>4231</v>
      </c>
    </row>
    <row r="230" spans="1:27">
      <c r="A230" t="s">
        <v>4387</v>
      </c>
      <c r="B230" t="s">
        <v>4388</v>
      </c>
      <c r="C230" t="s">
        <v>4389</v>
      </c>
      <c r="D230" t="s">
        <v>12824</v>
      </c>
      <c r="E230" t="s">
        <v>12825</v>
      </c>
      <c r="F230" t="s">
        <v>12876</v>
      </c>
      <c r="G230" s="5">
        <f>(Table1[[#This Row],[actual_price]]-Table1[[#This Row],[discounted_price]])/Table1[[#This Row],[actual_price]]*100</f>
        <v>0</v>
      </c>
      <c r="H230" t="s">
        <v>12877</v>
      </c>
      <c r="I230" s="9">
        <v>149</v>
      </c>
      <c r="J230" s="9" t="str">
        <f t="shared" si="8"/>
        <v>&lt;₹200</v>
      </c>
      <c r="K230" s="9">
        <v>149</v>
      </c>
      <c r="L230" s="1">
        <v>0</v>
      </c>
      <c r="M230" s="1" t="str">
        <f t="shared" si="9"/>
        <v>&lt;50%</v>
      </c>
      <c r="N230" s="13">
        <f>AVERAGE(O1353:O1394,P230:P511)</f>
        <v>23381.462633451956</v>
      </c>
      <c r="O230">
        <v>4.3</v>
      </c>
      <c r="P230" s="2">
        <v>10833</v>
      </c>
      <c r="Q230" s="2">
        <f>[Average Rating]+(P230:P257/1000)</f>
        <v>23392.295633451955</v>
      </c>
      <c r="R230" s="2">
        <f>([actual_price]*[rating_count])</f>
        <v>1614117</v>
      </c>
      <c r="S230" s="10"/>
      <c r="T230" t="s">
        <v>4390</v>
      </c>
      <c r="U230" t="s">
        <v>4391</v>
      </c>
      <c r="V230" t="s">
        <v>4392</v>
      </c>
      <c r="W230" t="s">
        <v>4393</v>
      </c>
      <c r="X230" t="s">
        <v>4394</v>
      </c>
      <c r="Y230" t="s">
        <v>4395</v>
      </c>
      <c r="Z230" t="s">
        <v>4396</v>
      </c>
      <c r="AA230" t="s">
        <v>4397</v>
      </c>
    </row>
    <row r="231" spans="1:27">
      <c r="A231" t="s">
        <v>4674</v>
      </c>
      <c r="B231" t="s">
        <v>4675</v>
      </c>
      <c r="C231" t="s">
        <v>3421</v>
      </c>
      <c r="D231" t="s">
        <v>12831</v>
      </c>
      <c r="E231" t="s">
        <v>12854</v>
      </c>
      <c r="F231" t="s">
        <v>12855</v>
      </c>
      <c r="G231" s="5">
        <f>(Table1[[#This Row],[actual_price]]-Table1[[#This Row],[discounted_price]])/Table1[[#This Row],[actual_price]]*100</f>
        <v>57.183702644746248</v>
      </c>
      <c r="H231" t="s">
        <v>12867</v>
      </c>
      <c r="I231" s="9">
        <v>599</v>
      </c>
      <c r="J231" s="9" t="str">
        <f t="shared" si="8"/>
        <v>&gt;₹500</v>
      </c>
      <c r="K231" s="9">
        <v>1399</v>
      </c>
      <c r="L231" s="1">
        <v>0.56999999999999995</v>
      </c>
      <c r="M231" s="1" t="str">
        <f t="shared" si="9"/>
        <v>50% or More</v>
      </c>
      <c r="N231" s="13">
        <f>AVERAGE(O1353:O1395,P231:P512)</f>
        <v>23344.960854092526</v>
      </c>
      <c r="O231">
        <v>4.0999999999999996</v>
      </c>
      <c r="P231" s="2">
        <v>14560</v>
      </c>
      <c r="Q231" s="2">
        <f>[Average Rating]+(P231:P258/1000)</f>
        <v>23359.520854092527</v>
      </c>
      <c r="R231" s="2">
        <f>([actual_price]*[rating_count])</f>
        <v>20369440</v>
      </c>
      <c r="S231" s="10"/>
      <c r="T231" t="s">
        <v>4676</v>
      </c>
      <c r="U231" t="s">
        <v>4677</v>
      </c>
      <c r="V231" t="s">
        <v>4678</v>
      </c>
      <c r="W231" t="s">
        <v>4679</v>
      </c>
      <c r="X231" t="s">
        <v>4680</v>
      </c>
      <c r="Y231" t="s">
        <v>4681</v>
      </c>
      <c r="Z231" t="s">
        <v>4682</v>
      </c>
      <c r="AA231" t="s">
        <v>4683</v>
      </c>
    </row>
    <row r="232" spans="1:27">
      <c r="A232" t="s">
        <v>2541</v>
      </c>
      <c r="B232" t="s">
        <v>747</v>
      </c>
      <c r="C232" t="s">
        <v>462</v>
      </c>
      <c r="D232" t="s">
        <v>12831</v>
      </c>
      <c r="E232" t="s">
        <v>12832</v>
      </c>
      <c r="F232" t="s">
        <v>12833</v>
      </c>
      <c r="G232" s="5">
        <f>(Table1[[#This Row],[actual_price]]-Table1[[#This Row],[discounted_price]])/Table1[[#This Row],[actual_price]]*100</f>
        <v>48.419367747098839</v>
      </c>
      <c r="H232" t="s">
        <v>12836</v>
      </c>
      <c r="I232" s="9">
        <v>1289</v>
      </c>
      <c r="J232" s="9" t="str">
        <f t="shared" si="8"/>
        <v>&gt;₹500</v>
      </c>
      <c r="K232" s="9">
        <v>2499</v>
      </c>
      <c r="L232" s="1">
        <v>0.48</v>
      </c>
      <c r="M232" s="1" t="str">
        <f t="shared" si="9"/>
        <v>&lt;50%</v>
      </c>
      <c r="N232" s="13">
        <f>AVERAGE(O1353:O1396,P232:P513)</f>
        <v>23326.519572953737</v>
      </c>
      <c r="O232">
        <v>3.3</v>
      </c>
      <c r="P232" s="2">
        <v>73</v>
      </c>
      <c r="Q232" s="2">
        <f>[Average Rating]+(P232:P259/1000)</f>
        <v>23326.592572953738</v>
      </c>
      <c r="R232" s="2">
        <f>([actual_price]*[rating_count])</f>
        <v>182427</v>
      </c>
      <c r="S232" s="10"/>
      <c r="T232" t="s">
        <v>2542</v>
      </c>
      <c r="U232" t="s">
        <v>2543</v>
      </c>
      <c r="V232" t="s">
        <v>2544</v>
      </c>
      <c r="W232" t="s">
        <v>2545</v>
      </c>
      <c r="X232" t="s">
        <v>2546</v>
      </c>
      <c r="Y232" t="s">
        <v>2547</v>
      </c>
      <c r="Z232" t="s">
        <v>2548</v>
      </c>
      <c r="AA232" t="s">
        <v>2549</v>
      </c>
    </row>
    <row r="233" spans="1:27">
      <c r="A233" t="s">
        <v>4640</v>
      </c>
      <c r="B233" t="s">
        <v>4641</v>
      </c>
      <c r="C233" t="s">
        <v>2990</v>
      </c>
      <c r="D233" t="s">
        <v>12831</v>
      </c>
      <c r="E233" t="s">
        <v>12854</v>
      </c>
      <c r="F233" t="s">
        <v>12857</v>
      </c>
      <c r="G233" s="5">
        <f>(Table1[[#This Row],[actual_price]]-Table1[[#This Row],[discounted_price]])/Table1[[#This Row],[actual_price]]*100</f>
        <v>29.169097424785402</v>
      </c>
      <c r="H233" t="s">
        <v>12858</v>
      </c>
      <c r="I233" s="9">
        <v>8499</v>
      </c>
      <c r="J233" s="9" t="str">
        <f t="shared" si="8"/>
        <v>&gt;₹500</v>
      </c>
      <c r="K233" s="9">
        <v>11999</v>
      </c>
      <c r="L233" s="1">
        <v>0.28999999999999998</v>
      </c>
      <c r="M233" s="1" t="str">
        <f t="shared" si="9"/>
        <v>&lt;50%</v>
      </c>
      <c r="N233" s="13">
        <f>AVERAGE(O1353:O1397,P233:P514)</f>
        <v>23335.814946619215</v>
      </c>
      <c r="O233">
        <v>3.9</v>
      </c>
      <c r="P233" s="2">
        <v>276</v>
      </c>
      <c r="Q233" s="2">
        <f>[Average Rating]+(P233:P260/1000)</f>
        <v>23336.090946619217</v>
      </c>
      <c r="R233" s="2">
        <f>([actual_price]*[rating_count])</f>
        <v>3311724</v>
      </c>
      <c r="S233" s="10"/>
      <c r="T233" t="s">
        <v>4642</v>
      </c>
      <c r="U233" t="s">
        <v>4643</v>
      </c>
      <c r="V233" t="s">
        <v>4644</v>
      </c>
      <c r="W233" t="s">
        <v>4645</v>
      </c>
      <c r="X233" t="s">
        <v>4646</v>
      </c>
      <c r="Y233" t="s">
        <v>4647</v>
      </c>
      <c r="Z233" t="s">
        <v>4648</v>
      </c>
      <c r="AA233" t="s">
        <v>4649</v>
      </c>
    </row>
    <row r="234" spans="1:27">
      <c r="A234" t="s">
        <v>4039</v>
      </c>
      <c r="B234" t="s">
        <v>4040</v>
      </c>
      <c r="C234" t="s">
        <v>2948</v>
      </c>
      <c r="D234" t="s">
        <v>12831</v>
      </c>
      <c r="E234" t="s">
        <v>12852</v>
      </c>
      <c r="F234" t="s">
        <v>12853</v>
      </c>
      <c r="G234" s="5">
        <f>(Table1[[#This Row],[actual_price]]-Table1[[#This Row],[discounted_price]])/Table1[[#This Row],[actual_price]]*100</f>
        <v>60.012002400480092</v>
      </c>
      <c r="H234"/>
      <c r="I234" s="9">
        <v>1999</v>
      </c>
      <c r="J234" s="9" t="str">
        <f t="shared" si="8"/>
        <v>&gt;₹500</v>
      </c>
      <c r="K234" s="9">
        <v>4999</v>
      </c>
      <c r="L234" s="1">
        <v>0.6</v>
      </c>
      <c r="M234" s="1" t="str">
        <f t="shared" si="9"/>
        <v>50% or More</v>
      </c>
      <c r="N234" s="13">
        <f>AVERAGE(O1353:O1398,P234:P515)</f>
        <v>23345.846975088967</v>
      </c>
      <c r="O234">
        <v>3.9</v>
      </c>
      <c r="P234" s="2">
        <v>7571</v>
      </c>
      <c r="Q234" s="2">
        <f>[Average Rating]+(P234:P261/1000)</f>
        <v>23353.417975088967</v>
      </c>
      <c r="R234" s="2">
        <f>([actual_price]*[rating_count])</f>
        <v>37847429</v>
      </c>
      <c r="S234" s="10"/>
      <c r="T234" t="s">
        <v>4041</v>
      </c>
      <c r="U234" t="s">
        <v>4042</v>
      </c>
      <c r="V234" t="s">
        <v>4043</v>
      </c>
      <c r="W234" t="s">
        <v>4044</v>
      </c>
      <c r="X234" t="s">
        <v>4045</v>
      </c>
      <c r="Y234" t="s">
        <v>4046</v>
      </c>
      <c r="Z234" t="s">
        <v>4047</v>
      </c>
      <c r="AA234" t="s">
        <v>4048</v>
      </c>
    </row>
    <row r="235" spans="1:27">
      <c r="A235" t="s">
        <v>4660</v>
      </c>
      <c r="B235" t="s">
        <v>3279</v>
      </c>
      <c r="C235" t="s">
        <v>2948</v>
      </c>
      <c r="D235" t="s">
        <v>12831</v>
      </c>
      <c r="E235" t="s">
        <v>12852</v>
      </c>
      <c r="F235" t="s">
        <v>12853</v>
      </c>
      <c r="G235" s="5">
        <f>(Table1[[#This Row],[actual_price]]-Table1[[#This Row],[discounted_price]])/Table1[[#This Row],[actual_price]]*100</f>
        <v>77.782099005500299</v>
      </c>
      <c r="H235"/>
      <c r="I235" s="9">
        <v>3999</v>
      </c>
      <c r="J235" s="9" t="str">
        <f t="shared" si="8"/>
        <v>&gt;₹500</v>
      </c>
      <c r="K235" s="9">
        <v>17999</v>
      </c>
      <c r="L235" s="1">
        <v>0.78</v>
      </c>
      <c r="M235" s="1" t="str">
        <f t="shared" si="9"/>
        <v>50% or More</v>
      </c>
      <c r="N235" s="13">
        <f>AVERAGE(O1353:O1399,P235:P516)</f>
        <v>23321.081850533807</v>
      </c>
      <c r="O235">
        <v>4.3</v>
      </c>
      <c r="P235" s="2">
        <v>17161</v>
      </c>
      <c r="Q235" s="2">
        <f>[Average Rating]+(P235:P262/1000)</f>
        <v>23338.242850533807</v>
      </c>
      <c r="R235" s="2">
        <f>([actual_price]*[rating_count])</f>
        <v>308880839</v>
      </c>
      <c r="S235" s="10"/>
      <c r="T235" t="s">
        <v>4661</v>
      </c>
      <c r="U235" t="s">
        <v>3281</v>
      </c>
      <c r="V235" t="s">
        <v>3282</v>
      </c>
      <c r="W235" t="s">
        <v>3283</v>
      </c>
      <c r="X235" t="s">
        <v>3284</v>
      </c>
      <c r="Y235" t="s">
        <v>3285</v>
      </c>
      <c r="Z235" t="s">
        <v>4662</v>
      </c>
      <c r="AA235" t="s">
        <v>4663</v>
      </c>
    </row>
    <row r="236" spans="1:27">
      <c r="A236" t="s">
        <v>4620</v>
      </c>
      <c r="B236" t="s">
        <v>4621</v>
      </c>
      <c r="C236" t="s">
        <v>2990</v>
      </c>
      <c r="D236" t="s">
        <v>12831</v>
      </c>
      <c r="E236" t="s">
        <v>12854</v>
      </c>
      <c r="F236" t="s">
        <v>12857</v>
      </c>
      <c r="G236" s="5">
        <f>(Table1[[#This Row],[actual_price]]-Table1[[#This Row],[discounted_price]])/Table1[[#This Row],[actual_price]]*100</f>
        <v>49.345991279883734</v>
      </c>
      <c r="H236" t="s">
        <v>12858</v>
      </c>
      <c r="I236" s="9">
        <v>37990</v>
      </c>
      <c r="J236" s="9" t="str">
        <f t="shared" si="8"/>
        <v>&gt;₹500</v>
      </c>
      <c r="K236" s="9">
        <v>74999</v>
      </c>
      <c r="L236" s="1">
        <v>0.49</v>
      </c>
      <c r="M236" s="1" t="str">
        <f t="shared" si="9"/>
        <v>&lt;50%</v>
      </c>
      <c r="N236" s="13">
        <f>AVERAGE(O1353:O1400,P236:P517)</f>
        <v>23507.64412811388</v>
      </c>
      <c r="O236">
        <v>4.2</v>
      </c>
      <c r="P236" s="2">
        <v>27790</v>
      </c>
      <c r="Q236" s="2">
        <f>[Average Rating]+(P236:P263/1000)</f>
        <v>23535.43412811388</v>
      </c>
      <c r="R236" s="2">
        <f>([actual_price]*[rating_count])</f>
        <v>2084222210</v>
      </c>
      <c r="S236" s="10"/>
      <c r="T236" t="s">
        <v>4622</v>
      </c>
      <c r="U236" t="s">
        <v>4623</v>
      </c>
      <c r="V236" t="s">
        <v>4624</v>
      </c>
      <c r="W236" t="s">
        <v>4625</v>
      </c>
      <c r="X236" t="s">
        <v>4626</v>
      </c>
      <c r="Y236" t="s">
        <v>4627</v>
      </c>
      <c r="Z236" t="s">
        <v>4628</v>
      </c>
      <c r="AA236" t="s">
        <v>4629</v>
      </c>
    </row>
    <row r="237" spans="1:27">
      <c r="A237" t="s">
        <v>3915</v>
      </c>
      <c r="B237" t="s">
        <v>3916</v>
      </c>
      <c r="C237" t="s">
        <v>2948</v>
      </c>
      <c r="D237" t="s">
        <v>12831</v>
      </c>
      <c r="E237" t="s">
        <v>12852</v>
      </c>
      <c r="F237" t="s">
        <v>12853</v>
      </c>
      <c r="G237" s="5">
        <f>(Table1[[#This Row],[actual_price]]-Table1[[#This Row],[discounted_price]])/Table1[[#This Row],[actual_price]]*100</f>
        <v>70.007000700070009</v>
      </c>
      <c r="H237"/>
      <c r="I237" s="9">
        <v>2999</v>
      </c>
      <c r="J237" s="9" t="str">
        <f t="shared" si="8"/>
        <v>&gt;₹500</v>
      </c>
      <c r="K237" s="9">
        <v>9999</v>
      </c>
      <c r="L237" s="1">
        <v>0.7</v>
      </c>
      <c r="M237" s="1" t="str">
        <f t="shared" si="9"/>
        <v>50% or More</v>
      </c>
      <c r="N237" s="13">
        <f>AVERAGE(O1353:O1401,P237:P518)</f>
        <v>23462.241992882562</v>
      </c>
      <c r="O237">
        <v>4.2</v>
      </c>
      <c r="P237" s="2">
        <v>20879</v>
      </c>
      <c r="Q237" s="2">
        <f>[Average Rating]+(P237:P264/1000)</f>
        <v>23483.120992882563</v>
      </c>
      <c r="R237" s="2">
        <f>([actual_price]*[rating_count])</f>
        <v>208769121</v>
      </c>
      <c r="S237" s="10"/>
      <c r="T237" t="s">
        <v>3917</v>
      </c>
      <c r="U237" t="s">
        <v>3918</v>
      </c>
      <c r="V237" t="s">
        <v>3919</v>
      </c>
      <c r="W237" t="s">
        <v>3920</v>
      </c>
      <c r="X237" t="s">
        <v>3921</v>
      </c>
      <c r="Y237" t="s">
        <v>3922</v>
      </c>
      <c r="Z237" t="s">
        <v>3923</v>
      </c>
      <c r="AA237" t="s">
        <v>3924</v>
      </c>
    </row>
    <row r="238" spans="1:27">
      <c r="A238" t="s">
        <v>4026</v>
      </c>
      <c r="B238" t="s">
        <v>4027</v>
      </c>
      <c r="C238" t="s">
        <v>2990</v>
      </c>
      <c r="D238" t="s">
        <v>12831</v>
      </c>
      <c r="E238" t="s">
        <v>12854</v>
      </c>
      <c r="F238" t="s">
        <v>12857</v>
      </c>
      <c r="G238" s="5">
        <f>(Table1[[#This Row],[actual_price]]-Table1[[#This Row],[discounted_price]])/Table1[[#This Row],[actual_price]]*100</f>
        <v>26.191723415400737</v>
      </c>
      <c r="H238" t="s">
        <v>12858</v>
      </c>
      <c r="I238" s="9">
        <v>15499</v>
      </c>
      <c r="J238" s="9" t="str">
        <f t="shared" si="8"/>
        <v>&gt;₹500</v>
      </c>
      <c r="K238" s="9">
        <v>20999</v>
      </c>
      <c r="L238" s="1">
        <v>0.26</v>
      </c>
      <c r="M238" s="1" t="str">
        <f t="shared" si="9"/>
        <v>&lt;50%</v>
      </c>
      <c r="N238" s="13">
        <f>AVERAGE(O1353:O1402,P238:P519)</f>
        <v>23393.377224199288</v>
      </c>
      <c r="O238">
        <v>4.0999999999999996</v>
      </c>
      <c r="P238" s="2">
        <v>19253</v>
      </c>
      <c r="Q238" s="2">
        <f>[Average Rating]+(P238:P265/1000)</f>
        <v>23412.630224199289</v>
      </c>
      <c r="R238" s="2">
        <f>([actual_price]*[rating_count])</f>
        <v>404293747</v>
      </c>
      <c r="S238" s="10"/>
      <c r="T238" t="s">
        <v>3679</v>
      </c>
      <c r="U238" t="s">
        <v>3301</v>
      </c>
      <c r="V238" t="s">
        <v>3302</v>
      </c>
      <c r="W238" t="s">
        <v>3303</v>
      </c>
      <c r="X238" t="s">
        <v>3304</v>
      </c>
      <c r="Y238" t="s">
        <v>3305</v>
      </c>
      <c r="Z238" t="s">
        <v>3731</v>
      </c>
      <c r="AA238" t="s">
        <v>4028</v>
      </c>
    </row>
    <row r="239" spans="1:27">
      <c r="A239" t="s">
        <v>4630</v>
      </c>
      <c r="B239" t="s">
        <v>4631</v>
      </c>
      <c r="C239" t="s">
        <v>3421</v>
      </c>
      <c r="D239" t="s">
        <v>12831</v>
      </c>
      <c r="E239" t="s">
        <v>12854</v>
      </c>
      <c r="F239" t="s">
        <v>12855</v>
      </c>
      <c r="G239" s="5">
        <f>(Table1[[#This Row],[actual_price]]-Table1[[#This Row],[discounted_price]])/Table1[[#This Row],[actual_price]]*100</f>
        <v>55.013753438359593</v>
      </c>
      <c r="H239" t="s">
        <v>12867</v>
      </c>
      <c r="I239" s="9">
        <v>1799</v>
      </c>
      <c r="J239" s="9" t="str">
        <f t="shared" si="8"/>
        <v>&gt;₹500</v>
      </c>
      <c r="K239" s="9">
        <v>3999</v>
      </c>
      <c r="L239" s="1">
        <v>0.55000000000000004</v>
      </c>
      <c r="M239" s="1" t="str">
        <f t="shared" si="9"/>
        <v>50% or More</v>
      </c>
      <c r="N239" s="13">
        <f>AVERAGE(O1353:O1403,P239:P520)</f>
        <v>23417.067615658361</v>
      </c>
      <c r="O239">
        <v>4.5999999999999996</v>
      </c>
      <c r="P239" s="2">
        <v>245</v>
      </c>
      <c r="Q239" s="2">
        <f>[Average Rating]+(P239:P266/1000)</f>
        <v>23417.31261565836</v>
      </c>
      <c r="R239" s="2">
        <f>([actual_price]*[rating_count])</f>
        <v>979755</v>
      </c>
      <c r="S239" s="10"/>
      <c r="T239" t="s">
        <v>4632</v>
      </c>
      <c r="U239" t="s">
        <v>4633</v>
      </c>
      <c r="V239" t="s">
        <v>4634</v>
      </c>
      <c r="W239" t="s">
        <v>4635</v>
      </c>
      <c r="X239" t="s">
        <v>4636</v>
      </c>
      <c r="Y239" t="s">
        <v>4637</v>
      </c>
      <c r="Z239" t="s">
        <v>4638</v>
      </c>
      <c r="AA239" t="s">
        <v>4639</v>
      </c>
    </row>
    <row r="240" spans="1:27">
      <c r="A240" t="s">
        <v>4664</v>
      </c>
      <c r="B240" t="s">
        <v>4665</v>
      </c>
      <c r="C240" t="s">
        <v>3162</v>
      </c>
      <c r="D240" t="s">
        <v>12831</v>
      </c>
      <c r="E240" t="s">
        <v>12854</v>
      </c>
      <c r="F240" t="s">
        <v>12855</v>
      </c>
      <c r="G240" s="5">
        <f>(Table1[[#This Row],[actual_price]]-Table1[[#This Row],[discounted_price]])/Table1[[#This Row],[actual_price]]*100</f>
        <v>56.112224448897798</v>
      </c>
      <c r="H240" t="s">
        <v>12856</v>
      </c>
      <c r="I240" s="9">
        <v>219</v>
      </c>
      <c r="J240" s="9" t="str">
        <f t="shared" si="8"/>
        <v>₹200 - ₹500</v>
      </c>
      <c r="K240" s="9">
        <v>499</v>
      </c>
      <c r="L240" s="1">
        <v>0.56000000000000005</v>
      </c>
      <c r="M240" s="1" t="str">
        <f t="shared" si="9"/>
        <v>50% or More</v>
      </c>
      <c r="N240" s="13">
        <f>AVERAGE(O1353:O1404,P240:P521)</f>
        <v>23468.256227758007</v>
      </c>
      <c r="O240">
        <v>4.4000000000000004</v>
      </c>
      <c r="P240" s="2">
        <v>14</v>
      </c>
      <c r="Q240" s="2">
        <f>[Average Rating]+(P240:P267/1000)</f>
        <v>23468.270227758007</v>
      </c>
      <c r="R240" s="2">
        <f>([actual_price]*[rating_count])</f>
        <v>6986</v>
      </c>
      <c r="S240" s="10"/>
      <c r="T240" t="s">
        <v>4666</v>
      </c>
      <c r="U240" t="s">
        <v>4667</v>
      </c>
      <c r="V240" t="s">
        <v>4668</v>
      </c>
      <c r="W240" t="s">
        <v>4669</v>
      </c>
      <c r="X240" t="s">
        <v>4670</v>
      </c>
      <c r="Y240" t="s">
        <v>4671</v>
      </c>
      <c r="Z240" t="s">
        <v>4672</v>
      </c>
      <c r="AA240" t="s">
        <v>4673</v>
      </c>
    </row>
    <row r="241" spans="1:27">
      <c r="A241" t="s">
        <v>4377</v>
      </c>
      <c r="B241" t="s">
        <v>4378</v>
      </c>
      <c r="C241" t="s">
        <v>3162</v>
      </c>
      <c r="D241" t="s">
        <v>12831</v>
      </c>
      <c r="E241" t="s">
        <v>12854</v>
      </c>
      <c r="F241" t="s">
        <v>12855</v>
      </c>
      <c r="G241" s="5">
        <f>(Table1[[#This Row],[actual_price]]-Table1[[#This Row],[discounted_price]])/Table1[[#This Row],[actual_price]]*100</f>
        <v>79.974937343358405</v>
      </c>
      <c r="H241" t="s">
        <v>12856</v>
      </c>
      <c r="I241" s="9">
        <v>799</v>
      </c>
      <c r="J241" s="9" t="str">
        <f t="shared" si="8"/>
        <v>&gt;₹500</v>
      </c>
      <c r="K241" s="9">
        <v>3990</v>
      </c>
      <c r="L241" s="1">
        <v>0.8</v>
      </c>
      <c r="M241" s="1" t="str">
        <f t="shared" si="9"/>
        <v>50% or More</v>
      </c>
      <c r="N241" s="13">
        <f>AVERAGE(O1353:O1405,P241:P522)</f>
        <v>23491.060498220642</v>
      </c>
      <c r="O241">
        <v>3.8</v>
      </c>
      <c r="P241" s="2">
        <v>119</v>
      </c>
      <c r="Q241" s="2">
        <f>[Average Rating]+(P241:P268/1000)</f>
        <v>23491.179498220641</v>
      </c>
      <c r="R241" s="2">
        <f>([actual_price]*[rating_count])</f>
        <v>474810</v>
      </c>
      <c r="S241" s="10"/>
      <c r="T241" t="s">
        <v>4379</v>
      </c>
      <c r="U241" t="s">
        <v>4380</v>
      </c>
      <c r="V241" t="s">
        <v>4381</v>
      </c>
      <c r="W241" t="s">
        <v>4382</v>
      </c>
      <c r="X241" t="s">
        <v>4383</v>
      </c>
      <c r="Y241" t="s">
        <v>4384</v>
      </c>
      <c r="Z241" t="s">
        <v>4385</v>
      </c>
      <c r="AA241" t="s">
        <v>4386</v>
      </c>
    </row>
    <row r="242" spans="1:27">
      <c r="A242" t="s">
        <v>4146</v>
      </c>
      <c r="B242" t="s">
        <v>4147</v>
      </c>
      <c r="C242" t="s">
        <v>3024</v>
      </c>
      <c r="D242" t="s">
        <v>12831</v>
      </c>
      <c r="E242" t="s">
        <v>12833</v>
      </c>
      <c r="F242" t="s">
        <v>12859</v>
      </c>
      <c r="G242" s="5">
        <f>(Table1[[#This Row],[actual_price]]-Table1[[#This Row],[discounted_price]])/Table1[[#This Row],[actual_price]]*100</f>
        <v>43.171428571428571</v>
      </c>
      <c r="H242" t="s">
        <v>12860</v>
      </c>
      <c r="I242" s="9">
        <v>1989</v>
      </c>
      <c r="J242" s="9" t="str">
        <f t="shared" si="8"/>
        <v>&gt;₹500</v>
      </c>
      <c r="K242" s="9">
        <v>3500</v>
      </c>
      <c r="L242" s="1">
        <v>0.43</v>
      </c>
      <c r="M242" s="1" t="str">
        <f t="shared" si="9"/>
        <v>&lt;50%</v>
      </c>
      <c r="N242" s="13">
        <f>AVERAGE(O1353:O1406,P242:P523)</f>
        <v>23519.295373665482</v>
      </c>
      <c r="O242">
        <v>4.4000000000000004</v>
      </c>
      <c r="P242" s="2">
        <v>67260</v>
      </c>
      <c r="Q242" s="2">
        <f>[Average Rating]+(P242:P269/1000)</f>
        <v>23586.55537366548</v>
      </c>
      <c r="R242" s="2">
        <f>([actual_price]*[rating_count])</f>
        <v>235410000</v>
      </c>
      <c r="S242" s="10"/>
      <c r="T242" t="s">
        <v>4148</v>
      </c>
      <c r="U242" t="s">
        <v>3026</v>
      </c>
      <c r="V242" t="s">
        <v>3027</v>
      </c>
      <c r="W242" t="s">
        <v>3028</v>
      </c>
      <c r="X242" t="s">
        <v>3029</v>
      </c>
      <c r="Y242" t="s">
        <v>3030</v>
      </c>
      <c r="Z242" t="s">
        <v>4149</v>
      </c>
      <c r="AA242" t="s">
        <v>4150</v>
      </c>
    </row>
    <row r="243" spans="1:27">
      <c r="A243" t="s">
        <v>4029</v>
      </c>
      <c r="B243" t="s">
        <v>4030</v>
      </c>
      <c r="C243" t="s">
        <v>2990</v>
      </c>
      <c r="D243" t="s">
        <v>12831</v>
      </c>
      <c r="E243" t="s">
        <v>12854</v>
      </c>
      <c r="F243" t="s">
        <v>12857</v>
      </c>
      <c r="G243" s="5">
        <f>(Table1[[#This Row],[actual_price]]-Table1[[#This Row],[discounted_price]])/Table1[[#This Row],[actual_price]]*100</f>
        <v>12.500781298831177</v>
      </c>
      <c r="H243" t="s">
        <v>12858</v>
      </c>
      <c r="I243" s="9">
        <v>13999</v>
      </c>
      <c r="J243" s="9" t="str">
        <f t="shared" si="8"/>
        <v>&gt;₹500</v>
      </c>
      <c r="K243" s="9">
        <v>15999</v>
      </c>
      <c r="L243" s="1">
        <v>0.13</v>
      </c>
      <c r="M243" s="1" t="str">
        <f t="shared" si="9"/>
        <v>&lt;50%</v>
      </c>
      <c r="N243" s="13">
        <f>AVERAGE(O1353:O1407,P243:P524)</f>
        <v>23280.793594306051</v>
      </c>
      <c r="O243">
        <v>3.9</v>
      </c>
      <c r="P243" s="2">
        <v>2180</v>
      </c>
      <c r="Q243" s="2">
        <f>[Average Rating]+(P243:P270/1000)</f>
        <v>23282.973594306051</v>
      </c>
      <c r="R243" s="2">
        <f>([actual_price]*[rating_count])</f>
        <v>34877820</v>
      </c>
      <c r="S243" s="10"/>
      <c r="T243" t="s">
        <v>4031</v>
      </c>
      <c r="U243" t="s">
        <v>4032</v>
      </c>
      <c r="V243" t="s">
        <v>4033</v>
      </c>
      <c r="W243" t="s">
        <v>4034</v>
      </c>
      <c r="X243" t="s">
        <v>4035</v>
      </c>
      <c r="Y243" t="s">
        <v>4036</v>
      </c>
      <c r="Z243" t="s">
        <v>4037</v>
      </c>
      <c r="AA243" t="s">
        <v>4038</v>
      </c>
    </row>
    <row r="244" spans="1:27">
      <c r="A244" t="s">
        <v>4102</v>
      </c>
      <c r="B244" t="s">
        <v>4103</v>
      </c>
      <c r="C244" t="s">
        <v>2990</v>
      </c>
      <c r="D244" t="s">
        <v>12831</v>
      </c>
      <c r="E244" t="s">
        <v>12854</v>
      </c>
      <c r="F244" t="s">
        <v>12857</v>
      </c>
      <c r="G244" s="5">
        <f>(Table1[[#This Row],[actual_price]]-Table1[[#This Row],[discounted_price]])/Table1[[#This Row],[actual_price]]*100</f>
        <v>19.048526120291442</v>
      </c>
      <c r="H244" t="s">
        <v>12858</v>
      </c>
      <c r="I244" s="9">
        <v>16999</v>
      </c>
      <c r="J244" s="9" t="str">
        <f t="shared" si="8"/>
        <v>&gt;₹500</v>
      </c>
      <c r="K244" s="9">
        <v>20999</v>
      </c>
      <c r="L244" s="1">
        <v>0.19</v>
      </c>
      <c r="M244" s="1" t="str">
        <f t="shared" si="9"/>
        <v>&lt;50%</v>
      </c>
      <c r="N244" s="13">
        <f>AVERAGE(O1353:O1408,P244:P525)</f>
        <v>23283.032028469752</v>
      </c>
      <c r="O244">
        <v>4.0999999999999996</v>
      </c>
      <c r="P244" s="2">
        <v>31822</v>
      </c>
      <c r="Q244" s="2">
        <f>[Average Rating]+(P244:P271/1000)</f>
        <v>23314.854028469752</v>
      </c>
      <c r="R244" s="2">
        <f>([actual_price]*[rating_count])</f>
        <v>668230178</v>
      </c>
      <c r="S244" s="10"/>
      <c r="T244" t="s">
        <v>4104</v>
      </c>
      <c r="U244" t="s">
        <v>4105</v>
      </c>
      <c r="V244" t="s">
        <v>4106</v>
      </c>
      <c r="W244" t="s">
        <v>4107</v>
      </c>
      <c r="X244" t="s">
        <v>4108</v>
      </c>
      <c r="Y244" t="s">
        <v>4109</v>
      </c>
      <c r="Z244" t="s">
        <v>4110</v>
      </c>
      <c r="AA244" t="s">
        <v>4111</v>
      </c>
    </row>
    <row r="245" spans="1:27">
      <c r="A245" t="s">
        <v>4141</v>
      </c>
      <c r="B245" t="s">
        <v>4142</v>
      </c>
      <c r="C245" t="s">
        <v>2948</v>
      </c>
      <c r="D245" t="s">
        <v>12831</v>
      </c>
      <c r="E245" t="s">
        <v>12852</v>
      </c>
      <c r="F245" t="s">
        <v>12853</v>
      </c>
      <c r="G245" s="5">
        <f>(Table1[[#This Row],[actual_price]]-Table1[[#This Row],[discounted_price]])/Table1[[#This Row],[actual_price]]*100</f>
        <v>78.346391065177528</v>
      </c>
      <c r="H245"/>
      <c r="I245" s="9">
        <v>1299</v>
      </c>
      <c r="J245" s="9" t="str">
        <f t="shared" si="8"/>
        <v>&gt;₹500</v>
      </c>
      <c r="K245" s="9">
        <v>5999</v>
      </c>
      <c r="L245" s="1">
        <v>0.78</v>
      </c>
      <c r="M245" s="1" t="str">
        <f t="shared" si="9"/>
        <v>50% or More</v>
      </c>
      <c r="N245" s="13">
        <f>AVERAGE(O1353:O1409,P245:P526)</f>
        <v>23266.665480427047</v>
      </c>
      <c r="O245">
        <v>3.3</v>
      </c>
      <c r="P245" s="2">
        <v>4415</v>
      </c>
      <c r="Q245" s="2">
        <f>[Average Rating]+(P245:P272/1000)</f>
        <v>23271.080480427048</v>
      </c>
      <c r="R245" s="2">
        <f>([actual_price]*[rating_count])</f>
        <v>26485585</v>
      </c>
      <c r="S245" s="10"/>
      <c r="T245" t="s">
        <v>4143</v>
      </c>
      <c r="U245" t="s">
        <v>3866</v>
      </c>
      <c r="V245" t="s">
        <v>3867</v>
      </c>
      <c r="W245" t="s">
        <v>3868</v>
      </c>
      <c r="X245" t="s">
        <v>3869</v>
      </c>
      <c r="Y245" t="s">
        <v>3870</v>
      </c>
      <c r="Z245" t="s">
        <v>4144</v>
      </c>
      <c r="AA245" t="s">
        <v>4145</v>
      </c>
    </row>
    <row r="246" spans="1:27">
      <c r="A246" t="s">
        <v>4610</v>
      </c>
      <c r="B246" t="s">
        <v>4611</v>
      </c>
      <c r="C246" t="s">
        <v>2948</v>
      </c>
      <c r="D246" t="s">
        <v>12831</v>
      </c>
      <c r="E246" t="s">
        <v>12852</v>
      </c>
      <c r="F246" t="s">
        <v>12853</v>
      </c>
      <c r="G246" s="5">
        <f>(Table1[[#This Row],[actual_price]]-Table1[[#This Row],[discounted_price]])/Table1[[#This Row],[actual_price]]*100</f>
        <v>73.473473473473476</v>
      </c>
      <c r="H246"/>
      <c r="I246" s="9">
        <v>265</v>
      </c>
      <c r="J246" s="9" t="str">
        <f t="shared" si="8"/>
        <v>₹200 - ₹500</v>
      </c>
      <c r="K246" s="9">
        <v>999</v>
      </c>
      <c r="L246" s="1">
        <v>0.73</v>
      </c>
      <c r="M246" s="1" t="str">
        <f t="shared" si="9"/>
        <v>50% or More</v>
      </c>
      <c r="N246" s="13">
        <f>AVERAGE(O1353:O1410,P246:P527)</f>
        <v>23255.128113879004</v>
      </c>
      <c r="O246">
        <v>3.7</v>
      </c>
      <c r="P246" s="2">
        <v>465</v>
      </c>
      <c r="Q246" s="2">
        <f>[Average Rating]+(P246:P273/1000)</f>
        <v>23255.593113879004</v>
      </c>
      <c r="R246" s="2">
        <f>([actual_price]*[rating_count])</f>
        <v>464535</v>
      </c>
      <c r="S246" s="10"/>
      <c r="T246" t="s">
        <v>4612</v>
      </c>
      <c r="U246" t="s">
        <v>4613</v>
      </c>
      <c r="V246" t="s">
        <v>4614</v>
      </c>
      <c r="W246" t="s">
        <v>4615</v>
      </c>
      <c r="X246" t="s">
        <v>4616</v>
      </c>
      <c r="Y246" t="s">
        <v>4617</v>
      </c>
      <c r="Z246" t="s">
        <v>4618</v>
      </c>
      <c r="AA246" t="s">
        <v>4619</v>
      </c>
    </row>
    <row r="247" spans="1:27">
      <c r="A247" t="s">
        <v>4016</v>
      </c>
      <c r="B247" t="s">
        <v>4017</v>
      </c>
      <c r="C247" t="s">
        <v>3476</v>
      </c>
      <c r="D247" t="s">
        <v>12831</v>
      </c>
      <c r="E247" t="s">
        <v>12854</v>
      </c>
      <c r="F247" t="s">
        <v>12855</v>
      </c>
      <c r="G247" s="5">
        <f>(Table1[[#This Row],[actual_price]]-Table1[[#This Row],[discounted_price]])/Table1[[#This Row],[actual_price]]*100</f>
        <v>85.14190317195326</v>
      </c>
      <c r="H247" t="s">
        <v>12868</v>
      </c>
      <c r="I247" s="9">
        <v>89</v>
      </c>
      <c r="J247" s="9" t="str">
        <f t="shared" si="8"/>
        <v>&lt;₹200</v>
      </c>
      <c r="K247" s="9">
        <v>599</v>
      </c>
      <c r="L247" s="1">
        <v>0.85</v>
      </c>
      <c r="M247" s="1" t="str">
        <f t="shared" si="9"/>
        <v>50% or More</v>
      </c>
      <c r="N247" s="13">
        <f>AVERAGE(O1353:O1411,P247:P528)</f>
        <v>23309.640569395018</v>
      </c>
      <c r="O247">
        <v>4.3</v>
      </c>
      <c r="P247" s="2">
        <v>2351</v>
      </c>
      <c r="Q247" s="2">
        <f>[Average Rating]+(P247:P274/1000)</f>
        <v>23311.991569395017</v>
      </c>
      <c r="R247" s="2">
        <f>([actual_price]*[rating_count])</f>
        <v>1408249</v>
      </c>
      <c r="S247" s="10"/>
      <c r="T247" t="s">
        <v>4018</v>
      </c>
      <c r="U247" t="s">
        <v>4019</v>
      </c>
      <c r="V247" t="s">
        <v>4020</v>
      </c>
      <c r="W247" t="s">
        <v>4021</v>
      </c>
      <c r="X247" t="s">
        <v>4022</v>
      </c>
      <c r="Y247" t="s">
        <v>4023</v>
      </c>
      <c r="Z247" t="s">
        <v>4024</v>
      </c>
      <c r="AA247" t="s">
        <v>4025</v>
      </c>
    </row>
    <row r="248" spans="1:27">
      <c r="A248" t="s">
        <v>4131</v>
      </c>
      <c r="B248" t="s">
        <v>4132</v>
      </c>
      <c r="C248" t="s">
        <v>3162</v>
      </c>
      <c r="D248" t="s">
        <v>12831</v>
      </c>
      <c r="E248" t="s">
        <v>12854</v>
      </c>
      <c r="F248" t="s">
        <v>12855</v>
      </c>
      <c r="G248" s="5">
        <f>(Table1[[#This Row],[actual_price]]-Table1[[#This Row],[discounted_price]])/Table1[[#This Row],[actual_price]]*100</f>
        <v>67.067067067067072</v>
      </c>
      <c r="H248" t="s">
        <v>12856</v>
      </c>
      <c r="I248" s="9">
        <v>329</v>
      </c>
      <c r="J248" s="9" t="str">
        <f t="shared" si="8"/>
        <v>₹200 - ₹500</v>
      </c>
      <c r="K248" s="9">
        <v>999</v>
      </c>
      <c r="L248" s="1">
        <v>0.67</v>
      </c>
      <c r="M248" s="1" t="str">
        <f t="shared" si="9"/>
        <v>50% or More</v>
      </c>
      <c r="N248" s="13">
        <f>AVERAGE(O1353:O1412,P248:P529)</f>
        <v>23594.35587188612</v>
      </c>
      <c r="O248">
        <v>4.2</v>
      </c>
      <c r="P248" s="2">
        <v>3492</v>
      </c>
      <c r="Q248" s="2">
        <f>[Average Rating]+(P248:P275/1000)</f>
        <v>23597.847871886119</v>
      </c>
      <c r="R248" s="2">
        <f>([actual_price]*[rating_count])</f>
        <v>3488508</v>
      </c>
      <c r="S248" s="10"/>
      <c r="T248" t="s">
        <v>4133</v>
      </c>
      <c r="U248" t="s">
        <v>4134</v>
      </c>
      <c r="V248" t="s">
        <v>4135</v>
      </c>
      <c r="W248" t="s">
        <v>4136</v>
      </c>
      <c r="X248" t="s">
        <v>4137</v>
      </c>
      <c r="Y248" t="s">
        <v>4138</v>
      </c>
      <c r="Z248" t="s">
        <v>4139</v>
      </c>
      <c r="AA248" t="s">
        <v>4140</v>
      </c>
    </row>
    <row r="249" spans="1:27">
      <c r="A249" t="s">
        <v>4112</v>
      </c>
      <c r="B249" t="s">
        <v>4113</v>
      </c>
      <c r="C249" t="s">
        <v>2990</v>
      </c>
      <c r="D249" t="s">
        <v>12831</v>
      </c>
      <c r="E249" t="s">
        <v>12854</v>
      </c>
      <c r="F249" t="s">
        <v>12857</v>
      </c>
      <c r="G249" s="5">
        <f>(Table1[[#This Row],[actual_price]]-Table1[[#This Row],[discounted_price]])/Table1[[#This Row],[actual_price]]*100</f>
        <v>28.549481957842087</v>
      </c>
      <c r="H249" t="s">
        <v>12858</v>
      </c>
      <c r="I249" s="9">
        <v>19999</v>
      </c>
      <c r="J249" s="9" t="str">
        <f t="shared" si="8"/>
        <v>&gt;₹500</v>
      </c>
      <c r="K249" s="9">
        <v>27990</v>
      </c>
      <c r="L249" s="1">
        <v>0.28999999999999998</v>
      </c>
      <c r="M249" s="1" t="str">
        <f t="shared" si="9"/>
        <v>&lt;50%</v>
      </c>
      <c r="N249" s="13">
        <f>AVERAGE(O1353:O1413,P249:P530)</f>
        <v>23675.14590747331</v>
      </c>
      <c r="O249">
        <v>4.3</v>
      </c>
      <c r="P249" s="2">
        <v>9499</v>
      </c>
      <c r="Q249" s="2">
        <f>[Average Rating]+(P249:P276/1000)</f>
        <v>23684.64490747331</v>
      </c>
      <c r="R249" s="2">
        <f>([actual_price]*[rating_count])</f>
        <v>265877010</v>
      </c>
      <c r="S249" s="10"/>
      <c r="T249" t="s">
        <v>4114</v>
      </c>
      <c r="U249" t="s">
        <v>3774</v>
      </c>
      <c r="V249" t="s">
        <v>3775</v>
      </c>
      <c r="W249" t="s">
        <v>3776</v>
      </c>
      <c r="X249" t="s">
        <v>3777</v>
      </c>
      <c r="Y249" t="s">
        <v>3778</v>
      </c>
      <c r="Z249" t="s">
        <v>3779</v>
      </c>
      <c r="AA249" t="s">
        <v>4115</v>
      </c>
    </row>
    <row r="250" spans="1:27">
      <c r="A250" t="s">
        <v>4116</v>
      </c>
      <c r="B250" t="s">
        <v>4117</v>
      </c>
      <c r="C250" t="s">
        <v>2990</v>
      </c>
      <c r="D250" t="s">
        <v>12831</v>
      </c>
      <c r="E250" t="s">
        <v>12854</v>
      </c>
      <c r="F250" t="s">
        <v>12857</v>
      </c>
      <c r="G250" s="5">
        <f>(Table1[[#This Row],[actual_price]]-Table1[[#This Row],[discounted_price]])/Table1[[#This Row],[actual_price]]*100</f>
        <v>31.580609505763462</v>
      </c>
      <c r="H250" t="s">
        <v>12858</v>
      </c>
      <c r="I250" s="9">
        <v>12999</v>
      </c>
      <c r="J250" s="9" t="str">
        <f t="shared" si="8"/>
        <v>&gt;₹500</v>
      </c>
      <c r="K250" s="9">
        <v>18999</v>
      </c>
      <c r="L250" s="1">
        <v>0.32</v>
      </c>
      <c r="M250" s="1" t="str">
        <f t="shared" si="9"/>
        <v>&lt;50%</v>
      </c>
      <c r="N250" s="13">
        <f>AVERAGE(O1353:O1414,P250:P531)</f>
        <v>23651.540925266905</v>
      </c>
      <c r="O250">
        <v>4.0999999999999996</v>
      </c>
      <c r="P250" s="2">
        <v>50772</v>
      </c>
      <c r="Q250" s="2">
        <f>[Average Rating]+(P250:P277/1000)</f>
        <v>23702.312925266906</v>
      </c>
      <c r="R250" s="2">
        <f>([actual_price]*[rating_count])</f>
        <v>964617228</v>
      </c>
      <c r="S250" s="10"/>
      <c r="T250" t="s">
        <v>4118</v>
      </c>
      <c r="U250" t="s">
        <v>3625</v>
      </c>
      <c r="V250" t="s">
        <v>3626</v>
      </c>
      <c r="W250" t="s">
        <v>3627</v>
      </c>
      <c r="X250" t="s">
        <v>3628</v>
      </c>
      <c r="Y250" t="s">
        <v>3629</v>
      </c>
      <c r="Z250" t="s">
        <v>4119</v>
      </c>
      <c r="AA250" t="s">
        <v>4120</v>
      </c>
    </row>
    <row r="251" spans="1:27">
      <c r="A251" t="s">
        <v>4121</v>
      </c>
      <c r="B251" t="s">
        <v>4122</v>
      </c>
      <c r="C251" t="s">
        <v>2948</v>
      </c>
      <c r="D251" t="s">
        <v>12831</v>
      </c>
      <c r="E251" t="s">
        <v>12852</v>
      </c>
      <c r="F251" t="s">
        <v>12853</v>
      </c>
      <c r="G251" s="5">
        <f>(Table1[[#This Row],[actual_price]]-Table1[[#This Row],[discounted_price]])/Table1[[#This Row],[actual_price]]*100</f>
        <v>50.008334722453739</v>
      </c>
      <c r="H251"/>
      <c r="I251" s="9">
        <v>2999</v>
      </c>
      <c r="J251" s="9" t="str">
        <f t="shared" si="8"/>
        <v>&gt;₹500</v>
      </c>
      <c r="K251" s="9">
        <v>5999</v>
      </c>
      <c r="L251" s="1">
        <v>0.5</v>
      </c>
      <c r="M251" s="1" t="str">
        <f t="shared" si="9"/>
        <v>50% or More</v>
      </c>
      <c r="N251" s="13">
        <f>AVERAGE(O1353:O1415,P251:P532)</f>
        <v>23484.32740213523</v>
      </c>
      <c r="O251">
        <v>4.0999999999999996</v>
      </c>
      <c r="P251" s="2">
        <v>7148</v>
      </c>
      <c r="Q251" s="2">
        <f>[Average Rating]+(P251:P278/1000)</f>
        <v>23491.475402135231</v>
      </c>
      <c r="R251" s="2">
        <f>([actual_price]*[rating_count])</f>
        <v>42880852</v>
      </c>
      <c r="S251" s="10"/>
      <c r="T251" t="s">
        <v>4123</v>
      </c>
      <c r="U251" t="s">
        <v>4124</v>
      </c>
      <c r="V251" t="s">
        <v>4125</v>
      </c>
      <c r="W251" t="s">
        <v>4126</v>
      </c>
      <c r="X251" t="s">
        <v>4127</v>
      </c>
      <c r="Y251" t="s">
        <v>4128</v>
      </c>
      <c r="Z251" t="s">
        <v>4129</v>
      </c>
      <c r="AA251" t="s">
        <v>4130</v>
      </c>
    </row>
    <row r="252" spans="1:27">
      <c r="A252" t="s">
        <v>2536</v>
      </c>
      <c r="B252" t="s">
        <v>2537</v>
      </c>
      <c r="C252" t="s">
        <v>18</v>
      </c>
      <c r="D252" t="s">
        <v>12824</v>
      </c>
      <c r="E252" t="s">
        <v>12825</v>
      </c>
      <c r="F252" t="s">
        <v>12826</v>
      </c>
      <c r="G252" s="5">
        <f>(Table1[[#This Row],[actual_price]]-Table1[[#This Row],[discounted_price]])/Table1[[#This Row],[actual_price]]*100</f>
        <v>59.4375</v>
      </c>
      <c r="H252" t="s">
        <v>12827</v>
      </c>
      <c r="I252" s="9">
        <v>649</v>
      </c>
      <c r="J252" s="9" t="str">
        <f t="shared" si="8"/>
        <v>&gt;₹500</v>
      </c>
      <c r="K252" s="9">
        <v>1600</v>
      </c>
      <c r="L252" s="1">
        <v>0.59</v>
      </c>
      <c r="M252" s="1" t="str">
        <f t="shared" si="9"/>
        <v>50% or More</v>
      </c>
      <c r="N252" s="13">
        <f>AVERAGE(O1353:O1416,P252:P533)</f>
        <v>23458.971530249109</v>
      </c>
      <c r="O252">
        <v>4.3</v>
      </c>
      <c r="P252" s="2">
        <v>5451</v>
      </c>
      <c r="Q252" s="2">
        <f>[Average Rating]+(P252:P279/1000)</f>
        <v>23464.42253024911</v>
      </c>
      <c r="R252" s="2">
        <f>([actual_price]*[rating_count])</f>
        <v>8721600</v>
      </c>
      <c r="S252" s="10"/>
      <c r="T252" t="s">
        <v>2538</v>
      </c>
      <c r="U252" t="s">
        <v>1634</v>
      </c>
      <c r="V252" t="s">
        <v>1635</v>
      </c>
      <c r="W252" t="s">
        <v>1636</v>
      </c>
      <c r="X252" t="s">
        <v>1637</v>
      </c>
      <c r="Y252" t="s">
        <v>1638</v>
      </c>
      <c r="Z252" t="s">
        <v>2539</v>
      </c>
      <c r="AA252" t="s">
        <v>2540</v>
      </c>
    </row>
    <row r="253" spans="1:27">
      <c r="A253" t="s">
        <v>4006</v>
      </c>
      <c r="B253" t="s">
        <v>4007</v>
      </c>
      <c r="C253" t="s">
        <v>2948</v>
      </c>
      <c r="D253" t="s">
        <v>12831</v>
      </c>
      <c r="E253" t="s">
        <v>12852</v>
      </c>
      <c r="F253" t="s">
        <v>12853</v>
      </c>
      <c r="G253" s="5">
        <f>(Table1[[#This Row],[actual_price]]-Table1[[#This Row],[discounted_price]])/Table1[[#This Row],[actual_price]]*100</f>
        <v>43.75546943367921</v>
      </c>
      <c r="H253"/>
      <c r="I253" s="9">
        <v>4499</v>
      </c>
      <c r="J253" s="9" t="str">
        <f t="shared" si="8"/>
        <v>&gt;₹500</v>
      </c>
      <c r="K253" s="9">
        <v>7999</v>
      </c>
      <c r="L253" s="1">
        <v>0.44</v>
      </c>
      <c r="M253" s="1" t="str">
        <f t="shared" si="9"/>
        <v>&lt;50%</v>
      </c>
      <c r="N253" s="13">
        <f>AVERAGE(O1353:O1417,P253:P534)</f>
        <v>23444.637010676157</v>
      </c>
      <c r="O253">
        <v>3.5</v>
      </c>
      <c r="P253" s="2">
        <v>37</v>
      </c>
      <c r="Q253" s="2">
        <f>[Average Rating]+(P253:P280/1000)</f>
        <v>23444.674010676157</v>
      </c>
      <c r="R253" s="2">
        <f>([actual_price]*[rating_count])</f>
        <v>295963</v>
      </c>
      <c r="S253" s="10"/>
      <c r="T253" t="s">
        <v>4008</v>
      </c>
      <c r="U253" t="s">
        <v>4009</v>
      </c>
      <c r="V253" t="s">
        <v>4010</v>
      </c>
      <c r="W253" t="s">
        <v>4011</v>
      </c>
      <c r="X253" t="s">
        <v>4012</v>
      </c>
      <c r="Y253" t="s">
        <v>4013</v>
      </c>
      <c r="Z253" t="s">
        <v>4014</v>
      </c>
      <c r="AA253" t="s">
        <v>4015</v>
      </c>
    </row>
    <row r="254" spans="1:27">
      <c r="A254" t="s">
        <v>4002</v>
      </c>
      <c r="B254" t="s">
        <v>4003</v>
      </c>
      <c r="C254" t="s">
        <v>18</v>
      </c>
      <c r="D254" t="s">
        <v>12824</v>
      </c>
      <c r="E254" t="s">
        <v>12825</v>
      </c>
      <c r="F254" t="s">
        <v>12826</v>
      </c>
      <c r="G254" s="5">
        <f>(Table1[[#This Row],[actual_price]]-Table1[[#This Row],[discounted_price]])/Table1[[#This Row],[actual_price]]*100</f>
        <v>44.176706827309239</v>
      </c>
      <c r="H254" t="s">
        <v>12827</v>
      </c>
      <c r="I254" s="9">
        <v>139</v>
      </c>
      <c r="J254" s="9" t="str">
        <f t="shared" si="8"/>
        <v>&lt;₹200</v>
      </c>
      <c r="K254" s="9">
        <v>249</v>
      </c>
      <c r="L254" s="1">
        <v>0.44</v>
      </c>
      <c r="M254" s="1" t="str">
        <f t="shared" si="9"/>
        <v>&lt;50%</v>
      </c>
      <c r="N254" s="13">
        <f>AVERAGE(O1353:O1418,P254:P535)</f>
        <v>23444.523131672599</v>
      </c>
      <c r="O254">
        <v>4</v>
      </c>
      <c r="P254" s="2">
        <v>9377</v>
      </c>
      <c r="Q254" s="2">
        <f>[Average Rating]+(P254:P281/1000)</f>
        <v>23453.900131672599</v>
      </c>
      <c r="R254" s="2">
        <f>([actual_price]*[rating_count])</f>
        <v>2334873</v>
      </c>
      <c r="S254" s="10"/>
      <c r="T254" t="s">
        <v>764</v>
      </c>
      <c r="U254" t="s">
        <v>236</v>
      </c>
      <c r="V254" t="s">
        <v>237</v>
      </c>
      <c r="W254" t="s">
        <v>238</v>
      </c>
      <c r="X254" t="s">
        <v>239</v>
      </c>
      <c r="Y254" t="s">
        <v>240</v>
      </c>
      <c r="Z254" t="s">
        <v>4004</v>
      </c>
      <c r="AA254" t="s">
        <v>4005</v>
      </c>
    </row>
    <row r="255" spans="1:27">
      <c r="A255" t="s">
        <v>4151</v>
      </c>
      <c r="B255" t="s">
        <v>2958</v>
      </c>
      <c r="C255" t="s">
        <v>2948</v>
      </c>
      <c r="D255" t="s">
        <v>12831</v>
      </c>
      <c r="E255" t="s">
        <v>12852</v>
      </c>
      <c r="F255" t="s">
        <v>12853</v>
      </c>
      <c r="G255" s="5">
        <f>(Table1[[#This Row],[actual_price]]-Table1[[#This Row],[discounted_price]])/Table1[[#This Row],[actual_price]]*100</f>
        <v>80.008000800079998</v>
      </c>
      <c r="H255"/>
      <c r="I255" s="9">
        <v>1999</v>
      </c>
      <c r="J255" s="9" t="str">
        <f t="shared" si="8"/>
        <v>&gt;₹500</v>
      </c>
      <c r="K255" s="9">
        <v>9999</v>
      </c>
      <c r="L255" s="1">
        <v>0.8</v>
      </c>
      <c r="M255" s="1" t="str">
        <f t="shared" si="9"/>
        <v>50% or More</v>
      </c>
      <c r="N255" s="13">
        <f>AVERAGE(O1353:O1419,P255:P536)</f>
        <v>23419.875444839858</v>
      </c>
      <c r="O255">
        <v>4.3</v>
      </c>
      <c r="P255" s="2">
        <v>27704</v>
      </c>
      <c r="Q255" s="2">
        <f>[Average Rating]+(P255:P282/1000)</f>
        <v>23447.579444839859</v>
      </c>
      <c r="R255" s="2">
        <f>([actual_price]*[rating_count])</f>
        <v>277012296</v>
      </c>
      <c r="S255" s="10"/>
      <c r="T255" t="s">
        <v>3347</v>
      </c>
      <c r="U255" t="s">
        <v>2960</v>
      </c>
      <c r="V255" t="s">
        <v>2961</v>
      </c>
      <c r="W255" t="s">
        <v>2962</v>
      </c>
      <c r="X255" t="s">
        <v>2963</v>
      </c>
      <c r="Y255" t="s">
        <v>2964</v>
      </c>
      <c r="Z255" t="s">
        <v>4152</v>
      </c>
      <c r="AA255" t="s">
        <v>4153</v>
      </c>
    </row>
    <row r="256" spans="1:27">
      <c r="A256" t="s">
        <v>4154</v>
      </c>
      <c r="B256" t="s">
        <v>4155</v>
      </c>
      <c r="C256" t="s">
        <v>2990</v>
      </c>
      <c r="D256" t="s">
        <v>12831</v>
      </c>
      <c r="E256" t="s">
        <v>12854</v>
      </c>
      <c r="F256" t="s">
        <v>12857</v>
      </c>
      <c r="G256" s="5">
        <f>(Table1[[#This Row],[actual_price]]-Table1[[#This Row],[discounted_price]])/Table1[[#This Row],[actual_price]]*100</f>
        <v>31.580609505763462</v>
      </c>
      <c r="H256" t="s">
        <v>12858</v>
      </c>
      <c r="I256" s="9">
        <v>12999</v>
      </c>
      <c r="J256" s="9" t="str">
        <f t="shared" si="8"/>
        <v>&gt;₹500</v>
      </c>
      <c r="K256" s="9">
        <v>18999</v>
      </c>
      <c r="L256" s="1">
        <v>0.32</v>
      </c>
      <c r="M256" s="1" t="str">
        <f t="shared" si="9"/>
        <v>&lt;50%</v>
      </c>
      <c r="N256" s="13">
        <f>AVERAGE(O1353:O1420,P256:P537)</f>
        <v>23330.718861209964</v>
      </c>
      <c r="O256">
        <v>4.0999999999999996</v>
      </c>
      <c r="P256" s="2">
        <v>50772</v>
      </c>
      <c r="Q256" s="2">
        <f>[Average Rating]+(P256:P283/1000)</f>
        <v>23381.490861209964</v>
      </c>
      <c r="R256" s="2">
        <f>([actual_price]*[rating_count])</f>
        <v>964617228</v>
      </c>
      <c r="S256" s="10"/>
      <c r="T256" t="s">
        <v>4118</v>
      </c>
      <c r="U256" t="s">
        <v>3625</v>
      </c>
      <c r="V256" t="s">
        <v>3626</v>
      </c>
      <c r="W256" t="s">
        <v>3627</v>
      </c>
      <c r="X256" t="s">
        <v>3628</v>
      </c>
      <c r="Y256" t="s">
        <v>3629</v>
      </c>
      <c r="Z256" t="s">
        <v>3630</v>
      </c>
      <c r="AA256" t="s">
        <v>4156</v>
      </c>
    </row>
    <row r="257" spans="1:27">
      <c r="A257" t="s">
        <v>3978</v>
      </c>
      <c r="B257" t="s">
        <v>3979</v>
      </c>
      <c r="C257" t="s">
        <v>3162</v>
      </c>
      <c r="D257" t="s">
        <v>12831</v>
      </c>
      <c r="E257" t="s">
        <v>12854</v>
      </c>
      <c r="F257" t="s">
        <v>12855</v>
      </c>
      <c r="G257" s="5">
        <f>(Table1[[#This Row],[actual_price]]-Table1[[#This Row],[discounted_price]])/Table1[[#This Row],[actual_price]]*100</f>
        <v>16.694490818030051</v>
      </c>
      <c r="H257" t="s">
        <v>12856</v>
      </c>
      <c r="I257" s="9">
        <v>499</v>
      </c>
      <c r="J257" s="9" t="str">
        <f t="shared" si="8"/>
        <v>₹200 - ₹500</v>
      </c>
      <c r="K257" s="9">
        <v>599</v>
      </c>
      <c r="L257" s="1">
        <v>0.17</v>
      </c>
      <c r="M257" s="1" t="str">
        <f t="shared" si="9"/>
        <v>&lt;50%</v>
      </c>
      <c r="N257" s="13">
        <f>AVERAGE(O1353:O1421,P257:P538)</f>
        <v>23166.772241992883</v>
      </c>
      <c r="O257">
        <v>4.2</v>
      </c>
      <c r="P257" s="2">
        <v>21916</v>
      </c>
      <c r="Q257" s="2">
        <f>[Average Rating]+(P257:P284/1000)</f>
        <v>23188.688241992884</v>
      </c>
      <c r="R257" s="2">
        <f>([actual_price]*[rating_count])</f>
        <v>13127684</v>
      </c>
      <c r="S257" s="10"/>
      <c r="T257" t="s">
        <v>3980</v>
      </c>
      <c r="U257" t="s">
        <v>3981</v>
      </c>
      <c r="V257" t="s">
        <v>3982</v>
      </c>
      <c r="W257" t="s">
        <v>3983</v>
      </c>
      <c r="X257" t="s">
        <v>3984</v>
      </c>
      <c r="Y257" t="s">
        <v>3985</v>
      </c>
      <c r="Z257" t="s">
        <v>3986</v>
      </c>
      <c r="AA257" t="s">
        <v>3987</v>
      </c>
    </row>
    <row r="258" spans="1:27">
      <c r="A258" t="s">
        <v>3992</v>
      </c>
      <c r="B258" t="s">
        <v>3993</v>
      </c>
      <c r="C258" t="s">
        <v>3613</v>
      </c>
      <c r="D258" t="s">
        <v>12831</v>
      </c>
      <c r="E258" t="s">
        <v>12854</v>
      </c>
      <c r="F258" t="s">
        <v>12855</v>
      </c>
      <c r="G258" s="5">
        <f>(Table1[[#This Row],[actual_price]]-Table1[[#This Row],[discounted_price]])/Table1[[#This Row],[actual_price]]*100</f>
        <v>80.961923847695388</v>
      </c>
      <c r="H258" t="s">
        <v>12870</v>
      </c>
      <c r="I258" s="9">
        <v>95</v>
      </c>
      <c r="J258" s="9" t="str">
        <f t="shared" ref="J258:J321" si="10">IF(I258&lt;200,"&lt;₹200",IF(OR(I258=200,I258&lt;=500),"₹200 - ₹500","&gt;₹500"))</f>
        <v>&lt;₹200</v>
      </c>
      <c r="K258" s="9">
        <v>499</v>
      </c>
      <c r="L258" s="1">
        <v>0.81</v>
      </c>
      <c r="M258" s="1" t="str">
        <f t="shared" ref="M258:M321" si="11">IF(L258&gt;=50%,"50% or More","&lt;50%")</f>
        <v>50% or More</v>
      </c>
      <c r="N258" s="13">
        <f>AVERAGE(O1353:O1422,P258:P539)</f>
        <v>23171.231316725978</v>
      </c>
      <c r="O258">
        <v>4.2</v>
      </c>
      <c r="P258" s="2">
        <v>1949</v>
      </c>
      <c r="Q258" s="2">
        <f>[Average Rating]+(P258:P285/1000)</f>
        <v>23173.180316725979</v>
      </c>
      <c r="R258" s="2">
        <f>([actual_price]*[rating_count])</f>
        <v>972551</v>
      </c>
      <c r="S258" s="10"/>
      <c r="T258" t="s">
        <v>3994</v>
      </c>
      <c r="U258" t="s">
        <v>3995</v>
      </c>
      <c r="V258" t="s">
        <v>3996</v>
      </c>
      <c r="W258" t="s">
        <v>3997</v>
      </c>
      <c r="X258" t="s">
        <v>3998</v>
      </c>
      <c r="Y258" t="s">
        <v>3999</v>
      </c>
      <c r="Z258" t="s">
        <v>4000</v>
      </c>
      <c r="AA258" t="s">
        <v>4001</v>
      </c>
    </row>
    <row r="259" spans="1:27">
      <c r="A259" t="s">
        <v>3988</v>
      </c>
      <c r="B259" t="s">
        <v>3221</v>
      </c>
      <c r="C259" t="s">
        <v>2948</v>
      </c>
      <c r="D259" t="s">
        <v>12831</v>
      </c>
      <c r="E259" t="s">
        <v>12852</v>
      </c>
      <c r="F259" t="s">
        <v>12853</v>
      </c>
      <c r="G259" s="5">
        <f>(Table1[[#This Row],[actual_price]]-Table1[[#This Row],[discounted_price]])/Table1[[#This Row],[actual_price]]*100</f>
        <v>78.007800780078014</v>
      </c>
      <c r="H259"/>
      <c r="I259" s="9">
        <v>2199</v>
      </c>
      <c r="J259" s="9" t="str">
        <f t="shared" si="10"/>
        <v>&gt;₹500</v>
      </c>
      <c r="K259" s="9">
        <v>9999</v>
      </c>
      <c r="L259" s="1">
        <v>0.78</v>
      </c>
      <c r="M259" s="1" t="str">
        <f t="shared" si="11"/>
        <v>50% or More</v>
      </c>
      <c r="N259" s="13">
        <f>AVERAGE(O1353:O1423,P259:P540)</f>
        <v>23210.985765124555</v>
      </c>
      <c r="O259">
        <v>4.2</v>
      </c>
      <c r="P259" s="2">
        <v>29472</v>
      </c>
      <c r="Q259" s="2">
        <f>[Average Rating]+(P259:P286/1000)</f>
        <v>23240.457765124556</v>
      </c>
      <c r="R259" s="2">
        <f>([actual_price]*[rating_count])</f>
        <v>294690528</v>
      </c>
      <c r="S259" s="10"/>
      <c r="T259" t="s">
        <v>3989</v>
      </c>
      <c r="U259" t="s">
        <v>3223</v>
      </c>
      <c r="V259" t="s">
        <v>3224</v>
      </c>
      <c r="W259" t="s">
        <v>3225</v>
      </c>
      <c r="X259" t="s">
        <v>3226</v>
      </c>
      <c r="Y259" t="s">
        <v>3227</v>
      </c>
      <c r="Z259" t="s">
        <v>3990</v>
      </c>
      <c r="AA259" t="s">
        <v>3991</v>
      </c>
    </row>
    <row r="260" spans="1:27">
      <c r="A260" t="s">
        <v>3973</v>
      </c>
      <c r="B260" t="s">
        <v>3974</v>
      </c>
      <c r="C260" t="s">
        <v>3835</v>
      </c>
      <c r="D260" t="s">
        <v>12831</v>
      </c>
      <c r="E260" t="s">
        <v>12854</v>
      </c>
      <c r="F260" t="s">
        <v>12855</v>
      </c>
      <c r="G260" s="5">
        <f>(Table1[[#This Row],[actual_price]]-Table1[[#This Row],[discounted_price]])/Table1[[#This Row],[actual_price]]*100</f>
        <v>65.06506506506507</v>
      </c>
      <c r="H260" t="s">
        <v>12873</v>
      </c>
      <c r="I260" s="9">
        <v>349</v>
      </c>
      <c r="J260" s="9" t="str">
        <f t="shared" si="10"/>
        <v>₹200 - ₹500</v>
      </c>
      <c r="K260" s="9">
        <v>999</v>
      </c>
      <c r="L260" s="1">
        <v>0.65</v>
      </c>
      <c r="M260" s="1" t="str">
        <f t="shared" si="11"/>
        <v>50% or More</v>
      </c>
      <c r="N260" s="13">
        <f>AVERAGE(O1353:O1424,P260:P541)</f>
        <v>23198.224199288255</v>
      </c>
      <c r="O260">
        <v>3.8</v>
      </c>
      <c r="P260" s="2">
        <v>16557</v>
      </c>
      <c r="Q260" s="2">
        <f>[Average Rating]+(P260:P287/1000)</f>
        <v>23214.781199288256</v>
      </c>
      <c r="R260" s="2">
        <f>([actual_price]*[rating_count])</f>
        <v>16540443</v>
      </c>
      <c r="S260" s="10"/>
      <c r="T260" t="s">
        <v>3975</v>
      </c>
      <c r="U260" t="s">
        <v>3964</v>
      </c>
      <c r="V260" t="s">
        <v>3965</v>
      </c>
      <c r="W260" t="s">
        <v>3966</v>
      </c>
      <c r="X260" t="s">
        <v>3967</v>
      </c>
      <c r="Y260" t="s">
        <v>3968</v>
      </c>
      <c r="Z260" t="s">
        <v>3976</v>
      </c>
      <c r="AA260" t="s">
        <v>3977</v>
      </c>
    </row>
    <row r="261" spans="1:27">
      <c r="A261" t="s">
        <v>2526</v>
      </c>
      <c r="B261" t="s">
        <v>2527</v>
      </c>
      <c r="C261" t="s">
        <v>508</v>
      </c>
      <c r="D261" t="s">
        <v>12831</v>
      </c>
      <c r="E261" t="s">
        <v>12832</v>
      </c>
      <c r="F261" t="s">
        <v>12834</v>
      </c>
      <c r="G261" s="5">
        <f>(Table1[[#This Row],[actual_price]]-Table1[[#This Row],[discounted_price]])/Table1[[#This Row],[actual_price]]*100</f>
        <v>50.003125195324706</v>
      </c>
      <c r="H261" t="s">
        <v>12837</v>
      </c>
      <c r="I261" s="9">
        <v>7999</v>
      </c>
      <c r="J261" s="9" t="str">
        <f t="shared" si="10"/>
        <v>&gt;₹500</v>
      </c>
      <c r="K261" s="9">
        <v>15999</v>
      </c>
      <c r="L261" s="1">
        <v>0.5</v>
      </c>
      <c r="M261" s="1" t="str">
        <f t="shared" si="11"/>
        <v>50% or More</v>
      </c>
      <c r="N261" s="13">
        <f>AVERAGE(O1353:O1425,P261:P542)</f>
        <v>23190.44483985765</v>
      </c>
      <c r="O261">
        <v>3.8</v>
      </c>
      <c r="P261" s="2">
        <v>3022</v>
      </c>
      <c r="Q261" s="2">
        <f>[Average Rating]+(P261:P288/1000)</f>
        <v>23193.46683985765</v>
      </c>
      <c r="R261" s="2">
        <f>([actual_price]*[rating_count])</f>
        <v>48348978</v>
      </c>
      <c r="S261" s="10"/>
      <c r="T261" t="s">
        <v>2528</v>
      </c>
      <c r="U261" t="s">
        <v>2529</v>
      </c>
      <c r="V261" t="s">
        <v>2530</v>
      </c>
      <c r="W261" t="s">
        <v>2531</v>
      </c>
      <c r="X261" t="s">
        <v>2532</v>
      </c>
      <c r="Y261" t="s">
        <v>2533</v>
      </c>
      <c r="Z261" t="s">
        <v>2534</v>
      </c>
      <c r="AA261" t="s">
        <v>2535</v>
      </c>
    </row>
    <row r="262" spans="1:27">
      <c r="A262" t="s">
        <v>3961</v>
      </c>
      <c r="B262" t="s">
        <v>3962</v>
      </c>
      <c r="C262" t="s">
        <v>3835</v>
      </c>
      <c r="D262" t="s">
        <v>12831</v>
      </c>
      <c r="E262" t="s">
        <v>12854</v>
      </c>
      <c r="F262" t="s">
        <v>12855</v>
      </c>
      <c r="G262" s="5">
        <f>(Table1[[#This Row],[actual_price]]-Table1[[#This Row],[discounted_price]])/Table1[[#This Row],[actual_price]]*100</f>
        <v>65.06506506506507</v>
      </c>
      <c r="H262" t="s">
        <v>12873</v>
      </c>
      <c r="I262" s="9">
        <v>349</v>
      </c>
      <c r="J262" s="9" t="str">
        <f t="shared" si="10"/>
        <v>₹200 - ₹500</v>
      </c>
      <c r="K262" s="9">
        <v>999</v>
      </c>
      <c r="L262" s="1">
        <v>0.65</v>
      </c>
      <c r="M262" s="1" t="str">
        <f t="shared" si="11"/>
        <v>50% or More</v>
      </c>
      <c r="N262" s="13">
        <f>AVERAGE(O1353:O1426,P262:P543)</f>
        <v>23203.028469750891</v>
      </c>
      <c r="O262">
        <v>3.8</v>
      </c>
      <c r="P262" s="2">
        <v>16557</v>
      </c>
      <c r="Q262" s="2">
        <f>[Average Rating]+(P262:P289/1000)</f>
        <v>23219.585469750891</v>
      </c>
      <c r="R262" s="2">
        <f>([actual_price]*[rating_count])</f>
        <v>16540443</v>
      </c>
      <c r="S262" s="10"/>
      <c r="T262" t="s">
        <v>3963</v>
      </c>
      <c r="U262" t="s">
        <v>3964</v>
      </c>
      <c r="V262" t="s">
        <v>3965</v>
      </c>
      <c r="W262" t="s">
        <v>3966</v>
      </c>
      <c r="X262" t="s">
        <v>3967</v>
      </c>
      <c r="Y262" t="s">
        <v>3968</v>
      </c>
      <c r="Z262" t="s">
        <v>3969</v>
      </c>
      <c r="AA262" t="s">
        <v>3970</v>
      </c>
    </row>
    <row r="263" spans="1:27">
      <c r="A263" t="s">
        <v>3971</v>
      </c>
      <c r="B263" t="s">
        <v>3450</v>
      </c>
      <c r="C263" t="s">
        <v>2990</v>
      </c>
      <c r="D263" t="s">
        <v>12831</v>
      </c>
      <c r="E263" t="s">
        <v>12854</v>
      </c>
      <c r="F263" t="s">
        <v>12857</v>
      </c>
      <c r="G263" s="5">
        <f>(Table1[[#This Row],[actual_price]]-Table1[[#This Row],[discounted_price]])/Table1[[#This Row],[actual_price]]*100</f>
        <v>28.206574696138265</v>
      </c>
      <c r="H263" t="s">
        <v>12858</v>
      </c>
      <c r="I263" s="9">
        <v>13999</v>
      </c>
      <c r="J263" s="9" t="str">
        <f t="shared" si="10"/>
        <v>&gt;₹500</v>
      </c>
      <c r="K263" s="9">
        <v>19499</v>
      </c>
      <c r="L263" s="1">
        <v>0.28000000000000003</v>
      </c>
      <c r="M263" s="1" t="str">
        <f t="shared" si="11"/>
        <v>&lt;50%</v>
      </c>
      <c r="N263" s="13">
        <f>AVERAGE(O1353:O1427,P263:P544)</f>
        <v>23145.32740213523</v>
      </c>
      <c r="O263">
        <v>4.0999999999999996</v>
      </c>
      <c r="P263" s="2">
        <v>18998</v>
      </c>
      <c r="Q263" s="2">
        <f>[Average Rating]+(P263:P290/1000)</f>
        <v>23164.32540213523</v>
      </c>
      <c r="R263" s="2">
        <f>([actual_price]*[rating_count])</f>
        <v>370442002</v>
      </c>
      <c r="S263" s="10"/>
      <c r="T263" t="s">
        <v>3451</v>
      </c>
      <c r="U263" t="s">
        <v>3209</v>
      </c>
      <c r="V263" t="s">
        <v>3210</v>
      </c>
      <c r="W263" t="s">
        <v>3211</v>
      </c>
      <c r="X263" t="s">
        <v>3212</v>
      </c>
      <c r="Y263" t="s">
        <v>3213</v>
      </c>
      <c r="Z263" t="s">
        <v>3452</v>
      </c>
      <c r="AA263" t="s">
        <v>3972</v>
      </c>
    </row>
    <row r="264" spans="1:27">
      <c r="A264" t="s">
        <v>2516</v>
      </c>
      <c r="B264" t="s">
        <v>2517</v>
      </c>
      <c r="C264" t="s">
        <v>18</v>
      </c>
      <c r="D264" t="s">
        <v>12824</v>
      </c>
      <c r="E264" t="s">
        <v>12825</v>
      </c>
      <c r="F264" t="s">
        <v>12826</v>
      </c>
      <c r="G264" s="5">
        <f>(Table1[[#This Row],[actual_price]]-Table1[[#This Row],[discounted_price]])/Table1[[#This Row],[actual_price]]*100</f>
        <v>75.075075075075077</v>
      </c>
      <c r="H264" t="s">
        <v>12827</v>
      </c>
      <c r="I264" s="9">
        <v>249</v>
      </c>
      <c r="J264" s="9" t="str">
        <f t="shared" si="10"/>
        <v>₹200 - ₹500</v>
      </c>
      <c r="K264" s="9">
        <v>999</v>
      </c>
      <c r="L264" s="1">
        <v>0.75</v>
      </c>
      <c r="M264" s="1" t="str">
        <f t="shared" si="11"/>
        <v>50% or More</v>
      </c>
      <c r="N264" s="13">
        <f>AVERAGE(O1353:O1428,P264:P545)</f>
        <v>23083.451957295372</v>
      </c>
      <c r="O264">
        <v>4.3</v>
      </c>
      <c r="P264" s="2">
        <v>112</v>
      </c>
      <c r="Q264" s="2">
        <f>[Average Rating]+(P264:P291/1000)</f>
        <v>23083.563957295373</v>
      </c>
      <c r="R264" s="2">
        <f>([actual_price]*[rating_count])</f>
        <v>111888</v>
      </c>
      <c r="S264" s="10"/>
      <c r="T264" t="s">
        <v>2518</v>
      </c>
      <c r="U264" t="s">
        <v>2519</v>
      </c>
      <c r="V264" t="s">
        <v>2520</v>
      </c>
      <c r="W264" t="s">
        <v>2521</v>
      </c>
      <c r="X264" t="s">
        <v>2522</v>
      </c>
      <c r="Y264" t="s">
        <v>2523</v>
      </c>
      <c r="Z264" t="s">
        <v>2524</v>
      </c>
      <c r="AA264" t="s">
        <v>2525</v>
      </c>
    </row>
    <row r="265" spans="1:27">
      <c r="A265" t="s">
        <v>4157</v>
      </c>
      <c r="B265" t="s">
        <v>4158</v>
      </c>
      <c r="C265" t="s">
        <v>2948</v>
      </c>
      <c r="D265" t="s">
        <v>12831</v>
      </c>
      <c r="E265" t="s">
        <v>12852</v>
      </c>
      <c r="F265" t="s">
        <v>12853</v>
      </c>
      <c r="G265" s="5">
        <f>(Table1[[#This Row],[actual_price]]-Table1[[#This Row],[discounted_price]])/Table1[[#This Row],[actual_price]]*100</f>
        <v>70.014002800560121</v>
      </c>
      <c r="H265"/>
      <c r="I265" s="9">
        <v>1499</v>
      </c>
      <c r="J265" s="9" t="str">
        <f t="shared" si="10"/>
        <v>&gt;₹500</v>
      </c>
      <c r="K265" s="9">
        <v>4999</v>
      </c>
      <c r="L265" s="1">
        <v>0.7</v>
      </c>
      <c r="M265" s="1" t="str">
        <f t="shared" si="11"/>
        <v>50% or More</v>
      </c>
      <c r="N265" s="13">
        <f>AVERAGE(O1353:O1429,P265:P546)</f>
        <v>23087.298932384343</v>
      </c>
      <c r="O265">
        <v>4</v>
      </c>
      <c r="P265" s="2">
        <v>92588</v>
      </c>
      <c r="Q265" s="2">
        <f>[Average Rating]+(P265:P292/1000)</f>
        <v>23179.886932384343</v>
      </c>
      <c r="R265" s="2">
        <f>([actual_price]*[rating_count])</f>
        <v>462847412</v>
      </c>
      <c r="S265" s="10"/>
      <c r="T265" t="s">
        <v>4159</v>
      </c>
      <c r="U265" t="s">
        <v>4160</v>
      </c>
      <c r="V265" t="s">
        <v>4161</v>
      </c>
      <c r="W265" t="s">
        <v>4162</v>
      </c>
      <c r="X265" t="s">
        <v>4163</v>
      </c>
      <c r="Y265" t="s">
        <v>4164</v>
      </c>
      <c r="Z265" t="s">
        <v>4165</v>
      </c>
      <c r="AA265" t="s">
        <v>4166</v>
      </c>
    </row>
    <row r="266" spans="1:27">
      <c r="A266" t="s">
        <v>4207</v>
      </c>
      <c r="B266" t="s">
        <v>4208</v>
      </c>
      <c r="C266" t="s">
        <v>2948</v>
      </c>
      <c r="D266" t="s">
        <v>12831</v>
      </c>
      <c r="E266" t="s">
        <v>12852</v>
      </c>
      <c r="F266" t="s">
        <v>12853</v>
      </c>
      <c r="G266" s="5">
        <f>(Table1[[#This Row],[actual_price]]-Table1[[#This Row],[discounted_price]])/Table1[[#This Row],[actual_price]]*100</f>
        <v>85.008500850085014</v>
      </c>
      <c r="H266"/>
      <c r="I266" s="9">
        <v>1499</v>
      </c>
      <c r="J266" s="9" t="str">
        <f t="shared" si="10"/>
        <v>&gt;₹500</v>
      </c>
      <c r="K266" s="9">
        <v>9999</v>
      </c>
      <c r="L266" s="1">
        <v>0.85</v>
      </c>
      <c r="M266" s="1" t="str">
        <f t="shared" si="11"/>
        <v>50% or More</v>
      </c>
      <c r="N266" s="13">
        <f>AVERAGE(O1353:O1430,P266:P547)</f>
        <v>22769.128113879004</v>
      </c>
      <c r="O266">
        <v>4.2</v>
      </c>
      <c r="P266" s="2">
        <v>22638</v>
      </c>
      <c r="Q266" s="2">
        <f>[Average Rating]+(P266:P293/1000)</f>
        <v>22791.766113879003</v>
      </c>
      <c r="R266" s="2">
        <f>([actual_price]*[rating_count])</f>
        <v>226357362</v>
      </c>
      <c r="S266" s="10"/>
      <c r="T266" t="s">
        <v>4209</v>
      </c>
      <c r="U266" t="s">
        <v>3184</v>
      </c>
      <c r="V266" t="s">
        <v>3185</v>
      </c>
      <c r="W266" t="s">
        <v>3186</v>
      </c>
      <c r="X266" t="s">
        <v>3187</v>
      </c>
      <c r="Y266" t="s">
        <v>3188</v>
      </c>
      <c r="Z266" t="s">
        <v>4210</v>
      </c>
      <c r="AA266" t="s">
        <v>4211</v>
      </c>
    </row>
    <row r="267" spans="1:27">
      <c r="A267" t="s">
        <v>4202</v>
      </c>
      <c r="B267" t="s">
        <v>4203</v>
      </c>
      <c r="C267" t="s">
        <v>3045</v>
      </c>
      <c r="D267" t="s">
        <v>12831</v>
      </c>
      <c r="E267" t="s">
        <v>12854</v>
      </c>
      <c r="F267" t="s">
        <v>12857</v>
      </c>
      <c r="G267" s="5">
        <f>(Table1[[#This Row],[actual_price]]-Table1[[#This Row],[discounted_price]])/Table1[[#This Row],[actual_price]]*100</f>
        <v>14.171779141104293</v>
      </c>
      <c r="H267" t="s">
        <v>12861</v>
      </c>
      <c r="I267" s="9">
        <v>1399</v>
      </c>
      <c r="J267" s="9" t="str">
        <f t="shared" si="10"/>
        <v>&gt;₹500</v>
      </c>
      <c r="K267" s="9">
        <v>1630</v>
      </c>
      <c r="L267" s="1">
        <v>0.14000000000000001</v>
      </c>
      <c r="M267" s="1" t="str">
        <f t="shared" si="11"/>
        <v>&lt;50%</v>
      </c>
      <c r="N267" s="13">
        <f>AVERAGE(O1353:O1431,P267:P548)</f>
        <v>22695.633451957296</v>
      </c>
      <c r="O267">
        <v>4</v>
      </c>
      <c r="P267" s="2">
        <v>9378</v>
      </c>
      <c r="Q267" s="2">
        <f>[Average Rating]+(P267:P294/1000)</f>
        <v>22705.011451957296</v>
      </c>
      <c r="R267" s="2">
        <f>([actual_price]*[rating_count])</f>
        <v>15286140</v>
      </c>
      <c r="S267" s="10"/>
      <c r="T267" t="s">
        <v>4204</v>
      </c>
      <c r="U267" t="s">
        <v>3808</v>
      </c>
      <c r="V267" t="s">
        <v>3809</v>
      </c>
      <c r="W267" t="s">
        <v>3810</v>
      </c>
      <c r="X267" t="s">
        <v>3811</v>
      </c>
      <c r="Y267" t="s">
        <v>3812</v>
      </c>
      <c r="Z267" t="s">
        <v>4205</v>
      </c>
      <c r="AA267" t="s">
        <v>4206</v>
      </c>
    </row>
    <row r="268" spans="1:27">
      <c r="A268" t="s">
        <v>4167</v>
      </c>
      <c r="B268" t="s">
        <v>4168</v>
      </c>
      <c r="C268" t="s">
        <v>2990</v>
      </c>
      <c r="D268" t="s">
        <v>12831</v>
      </c>
      <c r="E268" t="s">
        <v>12854</v>
      </c>
      <c r="F268" t="s">
        <v>12857</v>
      </c>
      <c r="G268" s="5">
        <f>(Table1[[#This Row],[actual_price]]-Table1[[#This Row],[discounted_price]])/Table1[[#This Row],[actual_price]]*100</f>
        <v>19.048526120291442</v>
      </c>
      <c r="H268" t="s">
        <v>12858</v>
      </c>
      <c r="I268" s="9">
        <v>16999</v>
      </c>
      <c r="J268" s="9" t="str">
        <f t="shared" si="10"/>
        <v>&gt;₹500</v>
      </c>
      <c r="K268" s="9">
        <v>20999</v>
      </c>
      <c r="L268" s="1">
        <v>0.19</v>
      </c>
      <c r="M268" s="1" t="str">
        <f t="shared" si="11"/>
        <v>&lt;50%</v>
      </c>
      <c r="N268" s="13">
        <f>AVERAGE(O1353:O1432,P268:P549)</f>
        <v>22664.313167259785</v>
      </c>
      <c r="O268">
        <v>4.0999999999999996</v>
      </c>
      <c r="P268" s="2">
        <v>31822</v>
      </c>
      <c r="Q268" s="2">
        <f>[Average Rating]+(P268:P295/1000)</f>
        <v>22696.135167259785</v>
      </c>
      <c r="R268" s="2">
        <f>([actual_price]*[rating_count])</f>
        <v>668230178</v>
      </c>
      <c r="S268" s="10"/>
      <c r="T268" t="s">
        <v>4169</v>
      </c>
      <c r="U268" t="s">
        <v>4105</v>
      </c>
      <c r="V268" t="s">
        <v>4106</v>
      </c>
      <c r="W268" t="s">
        <v>4107</v>
      </c>
      <c r="X268" t="s">
        <v>4108</v>
      </c>
      <c r="Y268" t="s">
        <v>4109</v>
      </c>
      <c r="Z268" t="s">
        <v>4170</v>
      </c>
      <c r="AA268" t="s">
        <v>4171</v>
      </c>
    </row>
    <row r="269" spans="1:27">
      <c r="A269" t="s">
        <v>2506</v>
      </c>
      <c r="B269" t="s">
        <v>2507</v>
      </c>
      <c r="C269" t="s">
        <v>169</v>
      </c>
      <c r="D269" t="s">
        <v>12831</v>
      </c>
      <c r="E269" t="s">
        <v>12832</v>
      </c>
      <c r="F269" t="s">
        <v>12834</v>
      </c>
      <c r="G269" s="5">
        <f>(Table1[[#This Row],[actual_price]]-Table1[[#This Row],[discounted_price]])/Table1[[#This Row],[actual_price]]*100</f>
        <v>45.717142857142854</v>
      </c>
      <c r="H269" t="s">
        <v>12835</v>
      </c>
      <c r="I269" s="9">
        <v>18999</v>
      </c>
      <c r="J269" s="9" t="str">
        <f t="shared" si="10"/>
        <v>&gt;₹500</v>
      </c>
      <c r="K269" s="9">
        <v>35000</v>
      </c>
      <c r="L269" s="1">
        <v>0.46</v>
      </c>
      <c r="M269" s="1" t="str">
        <f t="shared" si="11"/>
        <v>&lt;50%</v>
      </c>
      <c r="N269" s="13">
        <f>AVERAGE(O1353:O1433,P269:P550)</f>
        <v>22810.871886120996</v>
      </c>
      <c r="O269">
        <v>4</v>
      </c>
      <c r="P269" s="2">
        <v>1001</v>
      </c>
      <c r="Q269" s="2">
        <f>[Average Rating]+(P269:P296/1000)</f>
        <v>22811.872886120997</v>
      </c>
      <c r="R269" s="2">
        <f>([actual_price]*[rating_count])</f>
        <v>35035000</v>
      </c>
      <c r="S269" s="10"/>
      <c r="T269" t="s">
        <v>2508</v>
      </c>
      <c r="U269" t="s">
        <v>2509</v>
      </c>
      <c r="V269" t="s">
        <v>2510</v>
      </c>
      <c r="W269" t="s">
        <v>2511</v>
      </c>
      <c r="X269" t="s">
        <v>2512</v>
      </c>
      <c r="Y269" t="s">
        <v>2513</v>
      </c>
      <c r="Z269" t="s">
        <v>2514</v>
      </c>
      <c r="AA269" t="s">
        <v>2515</v>
      </c>
    </row>
    <row r="270" spans="1:27">
      <c r="A270" t="s">
        <v>4212</v>
      </c>
      <c r="B270" t="s">
        <v>4213</v>
      </c>
      <c r="C270" t="s">
        <v>3162</v>
      </c>
      <c r="D270" t="s">
        <v>12831</v>
      </c>
      <c r="E270" t="s">
        <v>12854</v>
      </c>
      <c r="F270" t="s">
        <v>12855</v>
      </c>
      <c r="G270" s="5">
        <f>(Table1[[#This Row],[actual_price]]-Table1[[#This Row],[discounted_price]])/Table1[[#This Row],[actual_price]]*100</f>
        <v>58.430717863105173</v>
      </c>
      <c r="H270" t="s">
        <v>12856</v>
      </c>
      <c r="I270" s="9">
        <v>249</v>
      </c>
      <c r="J270" s="9" t="str">
        <f t="shared" si="10"/>
        <v>₹200 - ₹500</v>
      </c>
      <c r="K270" s="9">
        <v>599</v>
      </c>
      <c r="L270" s="1">
        <v>0.57999999999999996</v>
      </c>
      <c r="M270" s="1" t="str">
        <f t="shared" si="11"/>
        <v>50% or More</v>
      </c>
      <c r="N270" s="13">
        <f>AVERAGE(O1353:O1434,P270:P551)</f>
        <v>22824.163701067617</v>
      </c>
      <c r="O270">
        <v>3.9</v>
      </c>
      <c r="P270" s="2">
        <v>2147</v>
      </c>
      <c r="Q270" s="2">
        <f>[Average Rating]+(P270:P297/1000)</f>
        <v>22826.310701067618</v>
      </c>
      <c r="R270" s="2">
        <f>([actual_price]*[rating_count])</f>
        <v>1286053</v>
      </c>
      <c r="S270" s="10"/>
      <c r="T270" t="s">
        <v>4214</v>
      </c>
      <c r="U270" t="s">
        <v>4215</v>
      </c>
      <c r="V270" t="s">
        <v>4216</v>
      </c>
      <c r="W270" t="s">
        <v>4217</v>
      </c>
      <c r="X270" t="s">
        <v>4218</v>
      </c>
      <c r="Y270" t="s">
        <v>4219</v>
      </c>
      <c r="Z270" t="s">
        <v>4220</v>
      </c>
      <c r="AA270" t="s">
        <v>4221</v>
      </c>
    </row>
    <row r="271" spans="1:27">
      <c r="A271" t="s">
        <v>4192</v>
      </c>
      <c r="B271" t="s">
        <v>4193</v>
      </c>
      <c r="C271" t="s">
        <v>2948</v>
      </c>
      <c r="D271" t="s">
        <v>12831</v>
      </c>
      <c r="E271" t="s">
        <v>12852</v>
      </c>
      <c r="F271" t="s">
        <v>12853</v>
      </c>
      <c r="G271" s="5">
        <f>(Table1[[#This Row],[actual_price]]-Table1[[#This Row],[discounted_price]])/Table1[[#This Row],[actual_price]]*100</f>
        <v>58.343057176196034</v>
      </c>
      <c r="H271"/>
      <c r="I271" s="9">
        <v>2499</v>
      </c>
      <c r="J271" s="9" t="str">
        <f t="shared" si="10"/>
        <v>&gt;₹500</v>
      </c>
      <c r="K271" s="9">
        <v>5999</v>
      </c>
      <c r="L271" s="1">
        <v>0.57999999999999996</v>
      </c>
      <c r="M271" s="1" t="str">
        <f t="shared" si="11"/>
        <v>50% or More</v>
      </c>
      <c r="N271" s="13">
        <f>AVERAGE(O1353:O1435,P271:P552)</f>
        <v>22816.725978647686</v>
      </c>
      <c r="O271">
        <v>3.7</v>
      </c>
      <c r="P271" s="2">
        <v>828</v>
      </c>
      <c r="Q271" s="2">
        <f>[Average Rating]+(P271:P298/1000)</f>
        <v>22817.553978647687</v>
      </c>
      <c r="R271" s="2">
        <f>([actual_price]*[rating_count])</f>
        <v>4967172</v>
      </c>
      <c r="S271" s="10"/>
      <c r="T271" t="s">
        <v>4194</v>
      </c>
      <c r="U271" t="s">
        <v>4195</v>
      </c>
      <c r="V271" t="s">
        <v>4196</v>
      </c>
      <c r="W271" t="s">
        <v>4197</v>
      </c>
      <c r="X271" t="s">
        <v>4198</v>
      </c>
      <c r="Y271" t="s">
        <v>4199</v>
      </c>
      <c r="Z271" t="s">
        <v>4200</v>
      </c>
      <c r="AA271" t="s">
        <v>4201</v>
      </c>
    </row>
    <row r="272" spans="1:27">
      <c r="A272" t="s">
        <v>4182</v>
      </c>
      <c r="B272" t="s">
        <v>4183</v>
      </c>
      <c r="C272" t="s">
        <v>2948</v>
      </c>
      <c r="D272" t="s">
        <v>12831</v>
      </c>
      <c r="E272" t="s">
        <v>12852</v>
      </c>
      <c r="F272" t="s">
        <v>12853</v>
      </c>
      <c r="G272" s="5">
        <f>(Table1[[#This Row],[actual_price]]-Table1[[#This Row],[discounted_price]])/Table1[[#This Row],[actual_price]]*100</f>
        <v>28.575510787255322</v>
      </c>
      <c r="H272"/>
      <c r="I272" s="9">
        <v>4999</v>
      </c>
      <c r="J272" s="9" t="str">
        <f t="shared" si="10"/>
        <v>&gt;₹500</v>
      </c>
      <c r="K272" s="9">
        <v>6999</v>
      </c>
      <c r="L272" s="1">
        <v>0.28999999999999998</v>
      </c>
      <c r="M272" s="1" t="str">
        <f t="shared" si="11"/>
        <v>&lt;50%</v>
      </c>
      <c r="N272" s="13">
        <f>AVERAGE(O1353:O1436,P272:P553)</f>
        <v>22839.092526690391</v>
      </c>
      <c r="O272">
        <v>3.8</v>
      </c>
      <c r="P272" s="2">
        <v>758</v>
      </c>
      <c r="Q272" s="2">
        <f>[Average Rating]+(P272:P299/1000)</f>
        <v>22839.850526690392</v>
      </c>
      <c r="R272" s="2">
        <f>([actual_price]*[rating_count])</f>
        <v>5305242</v>
      </c>
      <c r="S272" s="10"/>
      <c r="T272" t="s">
        <v>4184</v>
      </c>
      <c r="U272" t="s">
        <v>4185</v>
      </c>
      <c r="V272" t="s">
        <v>4186</v>
      </c>
      <c r="W272" t="s">
        <v>4187</v>
      </c>
      <c r="X272" t="s">
        <v>4188</v>
      </c>
      <c r="Y272" t="s">
        <v>4189</v>
      </c>
      <c r="Z272" t="s">
        <v>4190</v>
      </c>
      <c r="AA272" t="s">
        <v>4191</v>
      </c>
    </row>
    <row r="273" spans="1:27">
      <c r="A273" t="s">
        <v>4172</v>
      </c>
      <c r="B273" t="s">
        <v>4173</v>
      </c>
      <c r="C273" t="s">
        <v>2948</v>
      </c>
      <c r="D273" t="s">
        <v>12831</v>
      </c>
      <c r="E273" t="s">
        <v>12852</v>
      </c>
      <c r="F273" t="s">
        <v>12853</v>
      </c>
      <c r="G273" s="5">
        <f>(Table1[[#This Row],[actual_price]]-Table1[[#This Row],[discounted_price]])/Table1[[#This Row],[actual_price]]*100</f>
        <v>76.479585833627482</v>
      </c>
      <c r="H273"/>
      <c r="I273" s="9">
        <v>1999</v>
      </c>
      <c r="J273" s="9" t="str">
        <f t="shared" si="10"/>
        <v>&gt;₹500</v>
      </c>
      <c r="K273" s="9">
        <v>8499</v>
      </c>
      <c r="L273" s="1">
        <v>0.76</v>
      </c>
      <c r="M273" s="1" t="str">
        <f t="shared" si="11"/>
        <v>50% or More</v>
      </c>
      <c r="N273" s="13">
        <f>AVERAGE(O1353:O1437,P273:P554)</f>
        <v>22846.373665480427</v>
      </c>
      <c r="O273">
        <v>4.3</v>
      </c>
      <c r="P273" s="2">
        <v>240</v>
      </c>
      <c r="Q273" s="2">
        <f>[Average Rating]+(P273:P300/1000)</f>
        <v>22846.613665480429</v>
      </c>
      <c r="R273" s="2">
        <f>([actual_price]*[rating_count])</f>
        <v>2039760</v>
      </c>
      <c r="S273" s="10"/>
      <c r="T273" t="s">
        <v>4174</v>
      </c>
      <c r="U273" t="s">
        <v>4175</v>
      </c>
      <c r="V273" t="s">
        <v>4176</v>
      </c>
      <c r="W273" t="s">
        <v>4177</v>
      </c>
      <c r="X273" t="s">
        <v>4178</v>
      </c>
      <c r="Y273" t="s">
        <v>4179</v>
      </c>
      <c r="Z273" t="s">
        <v>4180</v>
      </c>
      <c r="AA273" t="s">
        <v>4181</v>
      </c>
    </row>
    <row r="274" spans="1:27">
      <c r="A274" t="s">
        <v>4747</v>
      </c>
      <c r="B274" t="s">
        <v>4748</v>
      </c>
      <c r="C274" t="s">
        <v>3066</v>
      </c>
      <c r="D274" t="s">
        <v>12831</v>
      </c>
      <c r="E274" t="s">
        <v>12862</v>
      </c>
      <c r="F274" t="s">
        <v>12863</v>
      </c>
      <c r="G274" s="5">
        <f>(Table1[[#This Row],[actual_price]]-Table1[[#This Row],[discounted_price]])/Table1[[#This Row],[actual_price]]*100</f>
        <v>66.614699331848541</v>
      </c>
      <c r="H274" t="s">
        <v>12864</v>
      </c>
      <c r="I274" s="9">
        <v>1499</v>
      </c>
      <c r="J274" s="9" t="str">
        <f t="shared" si="10"/>
        <v>&gt;₹500</v>
      </c>
      <c r="K274" s="9">
        <v>4490</v>
      </c>
      <c r="L274" s="1">
        <v>0.67</v>
      </c>
      <c r="M274" s="1" t="str">
        <f t="shared" si="11"/>
        <v>50% or More</v>
      </c>
      <c r="N274" s="13">
        <f>AVERAGE(O1353:O1438,P274:P555)</f>
        <v>22873.035587188613</v>
      </c>
      <c r="O274">
        <v>3.9</v>
      </c>
      <c r="P274" s="2">
        <v>136954</v>
      </c>
      <c r="Q274" s="2">
        <f>[Average Rating]+(P274:P301/1000)</f>
        <v>23009.989587188615</v>
      </c>
      <c r="R274" s="2">
        <f>([actual_price]*[rating_count])</f>
        <v>614923460</v>
      </c>
      <c r="S274" s="10"/>
      <c r="T274" t="s">
        <v>4749</v>
      </c>
      <c r="U274" t="s">
        <v>4750</v>
      </c>
      <c r="V274" t="s">
        <v>4751</v>
      </c>
      <c r="W274" t="s">
        <v>4752</v>
      </c>
      <c r="X274" t="s">
        <v>4753</v>
      </c>
      <c r="Y274" t="s">
        <v>4754</v>
      </c>
      <c r="Z274" t="s">
        <v>4755</v>
      </c>
      <c r="AA274" t="s">
        <v>4756</v>
      </c>
    </row>
    <row r="275" spans="1:27">
      <c r="A275" t="s">
        <v>2501</v>
      </c>
      <c r="B275" t="s">
        <v>2502</v>
      </c>
      <c r="C275" t="s">
        <v>18</v>
      </c>
      <c r="D275" t="s">
        <v>12824</v>
      </c>
      <c r="E275" t="s">
        <v>12825</v>
      </c>
      <c r="F275" t="s">
        <v>12826</v>
      </c>
      <c r="G275" s="5">
        <f>(Table1[[#This Row],[actual_price]]-Table1[[#This Row],[discounted_price]])/Table1[[#This Row],[actual_price]]*100</f>
        <v>87.625</v>
      </c>
      <c r="H275" t="s">
        <v>12827</v>
      </c>
      <c r="I275" s="9">
        <v>99</v>
      </c>
      <c r="J275" s="9" t="str">
        <f t="shared" si="10"/>
        <v>&lt;₹200</v>
      </c>
      <c r="K275" s="9">
        <v>800</v>
      </c>
      <c r="L275" s="1">
        <v>0.88</v>
      </c>
      <c r="M275" s="1" t="str">
        <f t="shared" si="11"/>
        <v>50% or More</v>
      </c>
      <c r="N275" s="13">
        <f>AVERAGE(O1353:O1439,P275:P556)</f>
        <v>22407.914590747332</v>
      </c>
      <c r="O275">
        <v>3.9</v>
      </c>
      <c r="P275" s="2">
        <v>1075</v>
      </c>
      <c r="Q275" s="2">
        <f>[Average Rating]+(P275:P302/1000)</f>
        <v>22408.989590747333</v>
      </c>
      <c r="R275" s="2">
        <f>([actual_price]*[rating_count])</f>
        <v>860000</v>
      </c>
      <c r="S275" s="10"/>
      <c r="T275" t="s">
        <v>997</v>
      </c>
      <c r="U275" t="s">
        <v>343</v>
      </c>
      <c r="V275" t="s">
        <v>344</v>
      </c>
      <c r="W275" t="s">
        <v>345</v>
      </c>
      <c r="X275" t="s">
        <v>346</v>
      </c>
      <c r="Y275" t="s">
        <v>2503</v>
      </c>
      <c r="Z275" t="s">
        <v>2504</v>
      </c>
      <c r="AA275" t="s">
        <v>2505</v>
      </c>
    </row>
    <row r="276" spans="1:27">
      <c r="A276" t="s">
        <v>2491</v>
      </c>
      <c r="B276" t="s">
        <v>2492</v>
      </c>
      <c r="C276" t="s">
        <v>462</v>
      </c>
      <c r="D276" t="s">
        <v>12831</v>
      </c>
      <c r="E276" t="s">
        <v>12832</v>
      </c>
      <c r="F276" t="s">
        <v>12833</v>
      </c>
      <c r="G276" s="5">
        <f>(Table1[[#This Row],[actual_price]]-Table1[[#This Row],[discounted_price]])/Table1[[#This Row],[actual_price]]*100</f>
        <v>56.913827655310619</v>
      </c>
      <c r="H276" t="s">
        <v>12836</v>
      </c>
      <c r="I276" s="9">
        <v>215</v>
      </c>
      <c r="J276" s="9" t="str">
        <f t="shared" si="10"/>
        <v>₹200 - ₹500</v>
      </c>
      <c r="K276" s="9">
        <v>499</v>
      </c>
      <c r="L276" s="1">
        <v>0.56999999999999995</v>
      </c>
      <c r="M276" s="1" t="str">
        <f t="shared" si="11"/>
        <v>50% or More</v>
      </c>
      <c r="N276" s="13">
        <f>AVERAGE(O1353:O1440,P276:P557)</f>
        <v>22433.88256227758</v>
      </c>
      <c r="O276">
        <v>3.5</v>
      </c>
      <c r="P276" s="2">
        <v>121</v>
      </c>
      <c r="Q276" s="2">
        <f>[Average Rating]+(P276:P303/1000)</f>
        <v>22434.003562277579</v>
      </c>
      <c r="R276" s="2">
        <f>([actual_price]*[rating_count])</f>
        <v>60379</v>
      </c>
      <c r="S276" s="10"/>
      <c r="T276" t="s">
        <v>2493</v>
      </c>
      <c r="U276" t="s">
        <v>2494</v>
      </c>
      <c r="V276" t="s">
        <v>2495</v>
      </c>
      <c r="W276" t="s">
        <v>2496</v>
      </c>
      <c r="X276" t="s">
        <v>2497</v>
      </c>
      <c r="Y276" t="s">
        <v>2498</v>
      </c>
      <c r="Z276" t="s">
        <v>2499</v>
      </c>
      <c r="AA276" t="s">
        <v>2500</v>
      </c>
    </row>
    <row r="277" spans="1:27">
      <c r="A277" t="s">
        <v>2487</v>
      </c>
      <c r="B277" t="s">
        <v>2488</v>
      </c>
      <c r="C277" t="s">
        <v>169</v>
      </c>
      <c r="D277" t="s">
        <v>12831</v>
      </c>
      <c r="E277" t="s">
        <v>12832</v>
      </c>
      <c r="F277" t="s">
        <v>12834</v>
      </c>
      <c r="G277" s="5">
        <f>(Table1[[#This Row],[actual_price]]-Table1[[#This Row],[discounted_price]])/Table1[[#This Row],[actual_price]]*100</f>
        <v>40.005000625078132</v>
      </c>
      <c r="H277" t="s">
        <v>12835</v>
      </c>
      <c r="I277" s="9">
        <v>47990</v>
      </c>
      <c r="J277" s="9" t="str">
        <f t="shared" si="10"/>
        <v>&gt;₹500</v>
      </c>
      <c r="K277" s="9">
        <v>79990</v>
      </c>
      <c r="L277" s="1">
        <v>0.4</v>
      </c>
      <c r="M277" s="1" t="str">
        <f t="shared" si="11"/>
        <v>&lt;50%</v>
      </c>
      <c r="N277" s="13">
        <f>AVERAGE(O1353:O1441,P277:P558)</f>
        <v>22439.466192170818</v>
      </c>
      <c r="O277">
        <v>4.3</v>
      </c>
      <c r="P277" s="2">
        <v>1376</v>
      </c>
      <c r="Q277" s="2">
        <f>[Average Rating]+(P277:P304/1000)</f>
        <v>22440.842192170818</v>
      </c>
      <c r="R277" s="2">
        <f>([actual_price]*[rating_count])</f>
        <v>110066240</v>
      </c>
      <c r="S277" s="10"/>
      <c r="T277" t="s">
        <v>1224</v>
      </c>
      <c r="U277" t="s">
        <v>1225</v>
      </c>
      <c r="V277" t="s">
        <v>1226</v>
      </c>
      <c r="W277" t="s">
        <v>1227</v>
      </c>
      <c r="X277" t="s">
        <v>1228</v>
      </c>
      <c r="Y277" t="s">
        <v>1229</v>
      </c>
      <c r="Z277" t="s">
        <v>2489</v>
      </c>
      <c r="AA277" t="s">
        <v>2490</v>
      </c>
    </row>
    <row r="278" spans="1:27">
      <c r="A278" t="s">
        <v>4757</v>
      </c>
      <c r="B278" t="s">
        <v>4758</v>
      </c>
      <c r="C278" t="s">
        <v>4759</v>
      </c>
      <c r="D278" t="s">
        <v>12824</v>
      </c>
      <c r="E278" t="s">
        <v>12878</v>
      </c>
      <c r="F278" t="s">
        <v>12879</v>
      </c>
      <c r="G278" s="5">
        <f>(Table1[[#This Row],[actual_price]]-Table1[[#This Row],[discounted_price]])/Table1[[#This Row],[actual_price]]*100</f>
        <v>55.538461538461533</v>
      </c>
      <c r="H278"/>
      <c r="I278" s="9">
        <v>289</v>
      </c>
      <c r="J278" s="9" t="str">
        <f t="shared" si="10"/>
        <v>₹200 - ₹500</v>
      </c>
      <c r="K278" s="9">
        <v>650</v>
      </c>
      <c r="L278" s="1">
        <v>0.56000000000000005</v>
      </c>
      <c r="M278" s="1" t="str">
        <f t="shared" si="11"/>
        <v>50% or More</v>
      </c>
      <c r="N278" s="13">
        <f>AVERAGE(O1353:O1442,P278:P559)</f>
        <v>22447.256227758007</v>
      </c>
      <c r="O278">
        <v>4.3</v>
      </c>
      <c r="P278" s="2">
        <v>253105</v>
      </c>
      <c r="Q278" s="2">
        <f>[Average Rating]+(P278:P305/1000)</f>
        <v>22700.361227758007</v>
      </c>
      <c r="R278" s="2">
        <f>([actual_price]*[rating_count])</f>
        <v>164518250</v>
      </c>
      <c r="S278" s="10"/>
      <c r="T278" t="s">
        <v>4760</v>
      </c>
      <c r="U278" t="s">
        <v>4761</v>
      </c>
      <c r="V278" t="s">
        <v>4762</v>
      </c>
      <c r="W278" t="s">
        <v>4763</v>
      </c>
      <c r="X278" t="s">
        <v>4764</v>
      </c>
      <c r="Y278" t="s">
        <v>4765</v>
      </c>
      <c r="Z278" t="s">
        <v>4766</v>
      </c>
      <c r="AA278" t="s">
        <v>4767</v>
      </c>
    </row>
    <row r="279" spans="1:27">
      <c r="A279" t="s">
        <v>2477</v>
      </c>
      <c r="B279" t="s">
        <v>2478</v>
      </c>
      <c r="C279" t="s">
        <v>18</v>
      </c>
      <c r="D279" t="s">
        <v>12824</v>
      </c>
      <c r="E279" t="s">
        <v>12825</v>
      </c>
      <c r="F279" t="s">
        <v>12826</v>
      </c>
      <c r="G279" s="5">
        <f>(Table1[[#This Row],[actual_price]]-Table1[[#This Row],[discounted_price]])/Table1[[#This Row],[actual_price]]*100</f>
        <v>80.08008008008008</v>
      </c>
      <c r="H279" t="s">
        <v>12827</v>
      </c>
      <c r="I279" s="9">
        <v>199</v>
      </c>
      <c r="J279" s="9" t="str">
        <f t="shared" si="10"/>
        <v>&lt;₹200</v>
      </c>
      <c r="K279" s="9">
        <v>999</v>
      </c>
      <c r="L279" s="1">
        <v>0.8</v>
      </c>
      <c r="M279" s="1" t="str">
        <f t="shared" si="11"/>
        <v>50% or More</v>
      </c>
      <c r="N279" s="13">
        <f>AVERAGE(O1353:O1443,P279:P560)</f>
        <v>21566.879003558719</v>
      </c>
      <c r="O279">
        <v>3</v>
      </c>
      <c r="P279" s="2"/>
      <c r="Q279" s="2">
        <f>[Average Rating]+(P279:P306/1000)</f>
        <v>21566.879003558719</v>
      </c>
      <c r="R279" s="2">
        <f>([actual_price]*[rating_count])</f>
        <v>0</v>
      </c>
      <c r="S279" s="10"/>
      <c r="T279" t="s">
        <v>2479</v>
      </c>
      <c r="U279" t="s">
        <v>2480</v>
      </c>
      <c r="V279" t="s">
        <v>2481</v>
      </c>
      <c r="W279" t="s">
        <v>2482</v>
      </c>
      <c r="X279" t="s">
        <v>2483</v>
      </c>
      <c r="Y279" t="s">
        <v>2484</v>
      </c>
      <c r="Z279" t="s">
        <v>2485</v>
      </c>
      <c r="AA279" t="s">
        <v>2486</v>
      </c>
    </row>
    <row r="280" spans="1:27">
      <c r="A280" t="s">
        <v>2467</v>
      </c>
      <c r="B280" t="s">
        <v>2468</v>
      </c>
      <c r="C280" t="s">
        <v>18</v>
      </c>
      <c r="D280" t="s">
        <v>12824</v>
      </c>
      <c r="E280" t="s">
        <v>12825</v>
      </c>
      <c r="F280" t="s">
        <v>12826</v>
      </c>
      <c r="G280" s="5">
        <f>(Table1[[#This Row],[actual_price]]-Table1[[#This Row],[discounted_price]])/Table1[[#This Row],[actual_price]]*100</f>
        <v>37.695522388059707</v>
      </c>
      <c r="H280" t="s">
        <v>12827</v>
      </c>
      <c r="I280" s="9">
        <v>417.44</v>
      </c>
      <c r="J280" s="9" t="str">
        <f t="shared" si="10"/>
        <v>₹200 - ₹500</v>
      </c>
      <c r="K280" s="9">
        <v>670</v>
      </c>
      <c r="L280" s="1">
        <v>0.38</v>
      </c>
      <c r="M280" s="1" t="str">
        <f t="shared" si="11"/>
        <v>&lt;50%</v>
      </c>
      <c r="N280" s="13">
        <f>AVERAGE(O1353:O1444,P280:P561)</f>
        <v>21562.734042553191</v>
      </c>
      <c r="O280">
        <v>3.9</v>
      </c>
      <c r="P280" s="2">
        <v>523</v>
      </c>
      <c r="Q280" s="2">
        <f>[Average Rating]+(P280:P307/1000)</f>
        <v>21563.257042553192</v>
      </c>
      <c r="R280" s="2">
        <f>([actual_price]*[rating_count])</f>
        <v>350410</v>
      </c>
      <c r="S280" s="10">
        <f>K280*P280</f>
        <v>350410</v>
      </c>
      <c r="T280" t="s">
        <v>2469</v>
      </c>
      <c r="U280" t="s">
        <v>2470</v>
      </c>
      <c r="V280" t="s">
        <v>2471</v>
      </c>
      <c r="W280" t="s">
        <v>2472</v>
      </c>
      <c r="X280" t="s">
        <v>2473</v>
      </c>
      <c r="Y280" t="s">
        <v>2474</v>
      </c>
      <c r="Z280" t="s">
        <v>2475</v>
      </c>
      <c r="AA280" t="s">
        <v>2476</v>
      </c>
    </row>
    <row r="281" spans="1:27">
      <c r="A281" t="s">
        <v>2457</v>
      </c>
      <c r="B281" t="s">
        <v>2458</v>
      </c>
      <c r="C281" t="s">
        <v>169</v>
      </c>
      <c r="D281" t="s">
        <v>12831</v>
      </c>
      <c r="E281" t="s">
        <v>12832</v>
      </c>
      <c r="F281" t="s">
        <v>12834</v>
      </c>
      <c r="G281" s="5">
        <f>(Table1[[#This Row],[actual_price]]-Table1[[#This Row],[discounted_price]])/Table1[[#This Row],[actual_price]]*100</f>
        <v>37.153472420691628</v>
      </c>
      <c r="H281" t="s">
        <v>12835</v>
      </c>
      <c r="I281" s="9">
        <v>21990</v>
      </c>
      <c r="J281" s="9" t="str">
        <f t="shared" si="10"/>
        <v>&gt;₹500</v>
      </c>
      <c r="K281" s="9">
        <v>34990</v>
      </c>
      <c r="L281" s="1">
        <v>0.37</v>
      </c>
      <c r="M281" s="1" t="str">
        <f t="shared" si="11"/>
        <v>&lt;50%</v>
      </c>
      <c r="N281" s="13">
        <f>AVERAGE(O1353:O1445,P281:P562)</f>
        <v>21601.056737588653</v>
      </c>
      <c r="O281">
        <v>4.3</v>
      </c>
      <c r="P281" s="2">
        <v>1657</v>
      </c>
      <c r="Q281" s="2">
        <f>[Average Rating]+(P281:P308/1000)</f>
        <v>21602.713737588652</v>
      </c>
      <c r="R281" s="2">
        <f>([actual_price]*[rating_count])</f>
        <v>57978430</v>
      </c>
      <c r="S281" s="10">
        <f>K281*P281</f>
        <v>57978430</v>
      </c>
      <c r="T281" t="s">
        <v>2459</v>
      </c>
      <c r="U281" t="s">
        <v>2460</v>
      </c>
      <c r="V281" t="s">
        <v>2461</v>
      </c>
      <c r="W281" t="s">
        <v>2462</v>
      </c>
      <c r="X281" t="s">
        <v>2463</v>
      </c>
      <c r="Y281" t="s">
        <v>2464</v>
      </c>
      <c r="Z281" t="s">
        <v>2465</v>
      </c>
      <c r="AA281" t="s">
        <v>2466</v>
      </c>
    </row>
    <row r="282" spans="1:27">
      <c r="A282" t="s">
        <v>4768</v>
      </c>
      <c r="B282" t="s">
        <v>4769</v>
      </c>
      <c r="C282" t="s">
        <v>4770</v>
      </c>
      <c r="D282" t="s">
        <v>12824</v>
      </c>
      <c r="E282" t="s">
        <v>12825</v>
      </c>
      <c r="F282" t="s">
        <v>12880</v>
      </c>
      <c r="G282" s="5">
        <f>(Table1[[#This Row],[actual_price]]-Table1[[#This Row],[discounted_price]])/Table1[[#This Row],[actual_price]]*100</f>
        <v>33.072625698324018</v>
      </c>
      <c r="H282" t="s">
        <v>12881</v>
      </c>
      <c r="I282" s="9">
        <v>599</v>
      </c>
      <c r="J282" s="9" t="str">
        <f t="shared" si="10"/>
        <v>&gt;₹500</v>
      </c>
      <c r="K282" s="9">
        <v>895</v>
      </c>
      <c r="L282" s="1">
        <v>0.33</v>
      </c>
      <c r="M282" s="1" t="str">
        <f t="shared" si="11"/>
        <v>&lt;50%</v>
      </c>
      <c r="N282" s="13">
        <f>AVERAGE(O1353:O1446,P282:P563)</f>
        <v>21692.489361702126</v>
      </c>
      <c r="O282">
        <v>4.4000000000000004</v>
      </c>
      <c r="P282" s="2">
        <v>61314</v>
      </c>
      <c r="Q282" s="2">
        <f>[Average Rating]+(P282:P309/1000)</f>
        <v>21753.803361702125</v>
      </c>
      <c r="R282" s="2">
        <f>([actual_price]*[rating_count])</f>
        <v>54876030</v>
      </c>
      <c r="S282" s="10"/>
      <c r="T282" t="s">
        <v>4771</v>
      </c>
      <c r="U282" t="s">
        <v>4772</v>
      </c>
      <c r="V282" t="s">
        <v>4773</v>
      </c>
      <c r="W282" t="s">
        <v>4774</v>
      </c>
      <c r="X282" t="s">
        <v>4775</v>
      </c>
      <c r="Y282" t="s">
        <v>4776</v>
      </c>
      <c r="Z282" t="s">
        <v>4777</v>
      </c>
      <c r="AA282" t="s">
        <v>4778</v>
      </c>
    </row>
    <row r="283" spans="1:27">
      <c r="A283" t="s">
        <v>2447</v>
      </c>
      <c r="B283" t="s">
        <v>2448</v>
      </c>
      <c r="C283" t="s">
        <v>462</v>
      </c>
      <c r="D283" t="s">
        <v>12831</v>
      </c>
      <c r="E283" t="s">
        <v>12832</v>
      </c>
      <c r="F283" t="s">
        <v>12833</v>
      </c>
      <c r="G283" s="5">
        <f>(Table1[[#This Row],[actual_price]]-Table1[[#This Row],[discounted_price]])/Table1[[#This Row],[actual_price]]*100</f>
        <v>50.083472454090149</v>
      </c>
      <c r="H283" t="s">
        <v>12836</v>
      </c>
      <c r="I283" s="9">
        <v>299</v>
      </c>
      <c r="J283" s="9" t="str">
        <f t="shared" si="10"/>
        <v>₹200 - ₹500</v>
      </c>
      <c r="K283" s="9">
        <v>599</v>
      </c>
      <c r="L283" s="1">
        <v>0.5</v>
      </c>
      <c r="M283" s="1" t="str">
        <f t="shared" si="11"/>
        <v>50% or More</v>
      </c>
      <c r="N283" s="13">
        <f>AVERAGE(O1353:O1447,P283:P564)</f>
        <v>21482.599290780141</v>
      </c>
      <c r="O283">
        <v>3.7</v>
      </c>
      <c r="P283" s="2">
        <v>708</v>
      </c>
      <c r="Q283" s="2">
        <f>[Average Rating]+(P283:P310/1000)</f>
        <v>21483.30729078014</v>
      </c>
      <c r="R283" s="2">
        <f>([actual_price]*[rating_count])</f>
        <v>424092</v>
      </c>
      <c r="S283" s="10">
        <f>K283*P283</f>
        <v>424092</v>
      </c>
      <c r="T283" t="s">
        <v>2449</v>
      </c>
      <c r="U283" t="s">
        <v>2450</v>
      </c>
      <c r="V283" t="s">
        <v>2451</v>
      </c>
      <c r="W283" t="s">
        <v>2452</v>
      </c>
      <c r="X283" t="s">
        <v>2453</v>
      </c>
      <c r="Y283" t="s">
        <v>2454</v>
      </c>
      <c r="Z283" t="s">
        <v>2455</v>
      </c>
      <c r="AA283" t="s">
        <v>2456</v>
      </c>
    </row>
    <row r="284" spans="1:27">
      <c r="A284" t="s">
        <v>4790</v>
      </c>
      <c r="B284" t="s">
        <v>4791</v>
      </c>
      <c r="C284" t="s">
        <v>3066</v>
      </c>
      <c r="D284" t="s">
        <v>12831</v>
      </c>
      <c r="E284" t="s">
        <v>12862</v>
      </c>
      <c r="F284" t="s">
        <v>12863</v>
      </c>
      <c r="G284" s="5">
        <f>(Table1[[#This Row],[actual_price]]-Table1[[#This Row],[discounted_price]])/Table1[[#This Row],[actual_price]]*100</f>
        <v>56.555183946488299</v>
      </c>
      <c r="H284" t="s">
        <v>12864</v>
      </c>
      <c r="I284" s="9">
        <v>1299</v>
      </c>
      <c r="J284" s="9" t="str">
        <f t="shared" si="10"/>
        <v>&gt;₹500</v>
      </c>
      <c r="K284" s="9">
        <v>2990</v>
      </c>
      <c r="L284" s="1">
        <v>0.56999999999999995</v>
      </c>
      <c r="M284" s="1" t="str">
        <f t="shared" si="11"/>
        <v>50% or More</v>
      </c>
      <c r="N284" s="13">
        <f>AVERAGE(O1353:O1448,P284:P565)</f>
        <v>21480.989361702126</v>
      </c>
      <c r="O284">
        <v>3.8</v>
      </c>
      <c r="P284" s="2">
        <v>180998</v>
      </c>
      <c r="Q284" s="2">
        <f>[Average Rating]+(P284:P311/1000)</f>
        <v>21661.987361702126</v>
      </c>
      <c r="R284" s="2">
        <f>([actual_price]*[rating_count])</f>
        <v>541184020</v>
      </c>
      <c r="S284" s="10"/>
      <c r="T284" t="s">
        <v>4792</v>
      </c>
      <c r="U284" t="s">
        <v>4793</v>
      </c>
      <c r="V284" t="s">
        <v>4794</v>
      </c>
      <c r="W284" t="s">
        <v>4795</v>
      </c>
      <c r="X284" t="s">
        <v>4796</v>
      </c>
      <c r="Y284" t="s">
        <v>12791</v>
      </c>
      <c r="Z284" t="s">
        <v>4797</v>
      </c>
      <c r="AA284" t="s">
        <v>4798</v>
      </c>
    </row>
    <row r="285" spans="1:27">
      <c r="A285" t="s">
        <v>4779</v>
      </c>
      <c r="B285" t="s">
        <v>4780</v>
      </c>
      <c r="C285" t="s">
        <v>4781</v>
      </c>
      <c r="D285" t="s">
        <v>12824</v>
      </c>
      <c r="E285" t="s">
        <v>12825</v>
      </c>
      <c r="F285" t="s">
        <v>12880</v>
      </c>
      <c r="G285" s="5">
        <f>(Table1[[#This Row],[actual_price]]-Table1[[#This Row],[discounted_price]])/Table1[[#This Row],[actual_price]]*100</f>
        <v>8.4388185654008439</v>
      </c>
      <c r="H285" t="s">
        <v>12882</v>
      </c>
      <c r="I285" s="9">
        <v>217</v>
      </c>
      <c r="J285" s="9" t="str">
        <f t="shared" si="10"/>
        <v>₹200 - ₹500</v>
      </c>
      <c r="K285" s="9">
        <v>237</v>
      </c>
      <c r="L285" s="1">
        <v>0.08</v>
      </c>
      <c r="M285" s="1" t="str">
        <f t="shared" si="11"/>
        <v>&lt;50%</v>
      </c>
      <c r="N285" s="13">
        <f>AVERAGE(O1353:O1449,P285:P566)</f>
        <v>20876.315602836879</v>
      </c>
      <c r="O285">
        <v>3.8</v>
      </c>
      <c r="P285" s="2">
        <v>7354</v>
      </c>
      <c r="Q285" s="2">
        <f>[Average Rating]+(P285:P312/1000)</f>
        <v>20883.669602836879</v>
      </c>
      <c r="R285" s="2">
        <f>([actual_price]*[rating_count])</f>
        <v>1742898</v>
      </c>
      <c r="S285" s="10"/>
      <c r="T285" t="s">
        <v>4782</v>
      </c>
      <c r="U285" t="s">
        <v>4783</v>
      </c>
      <c r="V285" t="s">
        <v>4784</v>
      </c>
      <c r="W285" t="s">
        <v>4785</v>
      </c>
      <c r="X285" t="s">
        <v>4786</v>
      </c>
      <c r="Y285" t="s">
        <v>4787</v>
      </c>
      <c r="Z285" t="s">
        <v>4788</v>
      </c>
      <c r="AA285" t="s">
        <v>4789</v>
      </c>
    </row>
    <row r="286" spans="1:27">
      <c r="A286" t="s">
        <v>2442</v>
      </c>
      <c r="B286" t="s">
        <v>2443</v>
      </c>
      <c r="C286" t="s">
        <v>169</v>
      </c>
      <c r="D286" t="s">
        <v>12831</v>
      </c>
      <c r="E286" t="s">
        <v>12832</v>
      </c>
      <c r="F286" t="s">
        <v>12834</v>
      </c>
      <c r="G286" s="5">
        <f>(Table1[[#This Row],[actual_price]]-Table1[[#This Row],[discounted_price]])/Table1[[#This Row],[actual_price]]*100</f>
        <v>26.667555585186175</v>
      </c>
      <c r="H286" t="s">
        <v>12835</v>
      </c>
      <c r="I286" s="9">
        <v>21999</v>
      </c>
      <c r="J286" s="9" t="str">
        <f t="shared" si="10"/>
        <v>&gt;₹500</v>
      </c>
      <c r="K286" s="9">
        <v>29999</v>
      </c>
      <c r="L286" s="1">
        <v>0.27</v>
      </c>
      <c r="M286" s="1" t="str">
        <f t="shared" si="11"/>
        <v>&lt;50%</v>
      </c>
      <c r="N286" s="13">
        <f>AVERAGE(O1353:O1450,P286:P567)</f>
        <v>20850.322695035462</v>
      </c>
      <c r="O286">
        <v>4.2</v>
      </c>
      <c r="P286" s="2">
        <v>32840</v>
      </c>
      <c r="Q286" s="2">
        <f>[Average Rating]+(P286:P313/1000)</f>
        <v>20883.162695035462</v>
      </c>
      <c r="R286" s="2">
        <f>([actual_price]*[rating_count])</f>
        <v>985167160</v>
      </c>
      <c r="S286" s="10">
        <f>K286*P286</f>
        <v>985167160</v>
      </c>
      <c r="T286" t="s">
        <v>2444</v>
      </c>
      <c r="U286" t="s">
        <v>171</v>
      </c>
      <c r="V286" t="s">
        <v>172</v>
      </c>
      <c r="W286" t="s">
        <v>173</v>
      </c>
      <c r="X286" t="s">
        <v>174</v>
      </c>
      <c r="Y286" t="s">
        <v>948</v>
      </c>
      <c r="Z286" t="s">
        <v>2445</v>
      </c>
      <c r="AA286" t="s">
        <v>2446</v>
      </c>
    </row>
    <row r="287" spans="1:27">
      <c r="A287" t="s">
        <v>4810</v>
      </c>
      <c r="B287" t="s">
        <v>4811</v>
      </c>
      <c r="C287" t="s">
        <v>3066</v>
      </c>
      <c r="D287" t="s">
        <v>12831</v>
      </c>
      <c r="E287" t="s">
        <v>12862</v>
      </c>
      <c r="F287" t="s">
        <v>12863</v>
      </c>
      <c r="G287" s="5">
        <f>(Table1[[#This Row],[actual_price]]-Table1[[#This Row],[discounted_price]])/Table1[[#This Row],[actual_price]]*100</f>
        <v>64.937343358395992</v>
      </c>
      <c r="H287" t="s">
        <v>12864</v>
      </c>
      <c r="I287" s="9">
        <v>1399</v>
      </c>
      <c r="J287" s="9" t="str">
        <f t="shared" si="10"/>
        <v>&gt;₹500</v>
      </c>
      <c r="K287" s="9">
        <v>3990</v>
      </c>
      <c r="L287" s="1">
        <v>0.65</v>
      </c>
      <c r="M287" s="1" t="str">
        <f t="shared" si="11"/>
        <v>50% or More</v>
      </c>
      <c r="N287" s="13">
        <f>AVERAGE(O1353:O1451,P287:P568)</f>
        <v>20816.046099290779</v>
      </c>
      <c r="O287">
        <v>4.0999999999999996</v>
      </c>
      <c r="P287" s="2">
        <v>141841</v>
      </c>
      <c r="Q287" s="2">
        <f>[Average Rating]+(P287:P314/1000)</f>
        <v>20957.88709929078</v>
      </c>
      <c r="R287" s="2">
        <f>([actual_price]*[rating_count])</f>
        <v>565945590</v>
      </c>
      <c r="S287" s="10"/>
      <c r="T287" t="s">
        <v>4812</v>
      </c>
      <c r="U287" t="s">
        <v>4813</v>
      </c>
      <c r="V287" t="s">
        <v>4814</v>
      </c>
      <c r="W287" t="s">
        <v>4815</v>
      </c>
      <c r="X287" t="s">
        <v>4816</v>
      </c>
      <c r="Y287" t="s">
        <v>4817</v>
      </c>
      <c r="Z287" t="s">
        <v>4818</v>
      </c>
      <c r="AA287" t="s">
        <v>4819</v>
      </c>
    </row>
    <row r="288" spans="1:27">
      <c r="A288" t="s">
        <v>4799</v>
      </c>
      <c r="B288" t="s">
        <v>4800</v>
      </c>
      <c r="C288" t="s">
        <v>4801</v>
      </c>
      <c r="D288" t="s">
        <v>12824</v>
      </c>
      <c r="E288" t="s">
        <v>12825</v>
      </c>
      <c r="F288" t="s">
        <v>12876</v>
      </c>
      <c r="G288" s="5">
        <f>(Table1[[#This Row],[actual_price]]-Table1[[#This Row],[discounted_price]])/Table1[[#This Row],[actual_price]]*100</f>
        <v>62.374821173104436</v>
      </c>
      <c r="H288" t="s">
        <v>12883</v>
      </c>
      <c r="I288" s="9">
        <v>263</v>
      </c>
      <c r="J288" s="9" t="str">
        <f t="shared" si="10"/>
        <v>₹200 - ₹500</v>
      </c>
      <c r="K288" s="9">
        <v>699</v>
      </c>
      <c r="L288" s="1">
        <v>0.62</v>
      </c>
      <c r="M288" s="1" t="str">
        <f t="shared" si="11"/>
        <v>50% or More</v>
      </c>
      <c r="N288" s="13">
        <f>AVERAGE(O1353:O1452,P288:P569)</f>
        <v>20313.968085106382</v>
      </c>
      <c r="O288">
        <v>3.5</v>
      </c>
      <c r="P288" s="2">
        <v>690</v>
      </c>
      <c r="Q288" s="2">
        <f>[Average Rating]+(P288:P315/1000)</f>
        <v>20314.658085106381</v>
      </c>
      <c r="R288" s="2">
        <f>([actual_price]*[rating_count])</f>
        <v>482310</v>
      </c>
      <c r="S288" s="10"/>
      <c r="T288" t="s">
        <v>4802</v>
      </c>
      <c r="U288" t="s">
        <v>4803</v>
      </c>
      <c r="V288" t="s">
        <v>4804</v>
      </c>
      <c r="W288" t="s">
        <v>4805</v>
      </c>
      <c r="X288" t="s">
        <v>4806</v>
      </c>
      <c r="Y288" t="s">
        <v>4807</v>
      </c>
      <c r="Z288" t="s">
        <v>4808</v>
      </c>
      <c r="AA288" t="s">
        <v>4809</v>
      </c>
    </row>
    <row r="289" spans="1:27">
      <c r="A289" t="s">
        <v>2432</v>
      </c>
      <c r="B289" t="s">
        <v>2433</v>
      </c>
      <c r="C289" t="s">
        <v>18</v>
      </c>
      <c r="D289" t="s">
        <v>12824</v>
      </c>
      <c r="E289" t="s">
        <v>12825</v>
      </c>
      <c r="F289" t="s">
        <v>12826</v>
      </c>
      <c r="G289" s="5">
        <f>(Table1[[#This Row],[actual_price]]-Table1[[#This Row],[discounted_price]])/Table1[[#This Row],[actual_price]]*100</f>
        <v>60.200668896321076</v>
      </c>
      <c r="H289" t="s">
        <v>12827</v>
      </c>
      <c r="I289" s="9">
        <v>119</v>
      </c>
      <c r="J289" s="9" t="str">
        <f t="shared" si="10"/>
        <v>&lt;₹200</v>
      </c>
      <c r="K289" s="9">
        <v>299</v>
      </c>
      <c r="L289" s="1">
        <v>0.6</v>
      </c>
      <c r="M289" s="1" t="str">
        <f t="shared" si="11"/>
        <v>50% or More</v>
      </c>
      <c r="N289" s="13">
        <f>AVERAGE(O1353:O1453,P289:P570)</f>
        <v>20383.216312056738</v>
      </c>
      <c r="O289">
        <v>3.8</v>
      </c>
      <c r="P289" s="2">
        <v>51</v>
      </c>
      <c r="Q289" s="2">
        <f>[Average Rating]+(P289:P316/1000)</f>
        <v>20383.267312056738</v>
      </c>
      <c r="R289" s="2">
        <f>([actual_price]*[rating_count])</f>
        <v>15249</v>
      </c>
      <c r="S289" s="10">
        <f>K289*P289</f>
        <v>15249</v>
      </c>
      <c r="T289" t="s">
        <v>2434</v>
      </c>
      <c r="U289" t="s">
        <v>2435</v>
      </c>
      <c r="V289" t="s">
        <v>2436</v>
      </c>
      <c r="W289" t="s">
        <v>2437</v>
      </c>
      <c r="X289" t="s">
        <v>2438</v>
      </c>
      <c r="Y289" t="s">
        <v>2439</v>
      </c>
      <c r="Z289" t="s">
        <v>2440</v>
      </c>
      <c r="AA289" t="s">
        <v>2441</v>
      </c>
    </row>
    <row r="290" spans="1:27">
      <c r="A290" t="s">
        <v>4820</v>
      </c>
      <c r="B290" t="s">
        <v>4821</v>
      </c>
      <c r="C290" t="s">
        <v>4822</v>
      </c>
      <c r="D290" t="s">
        <v>12824</v>
      </c>
      <c r="E290" t="s">
        <v>12825</v>
      </c>
      <c r="F290" t="s">
        <v>12876</v>
      </c>
      <c r="G290" s="5">
        <f>(Table1[[#This Row],[actual_price]]-Table1[[#This Row],[discounted_price]])/Table1[[#This Row],[actual_price]]*100</f>
        <v>76.717811874583049</v>
      </c>
      <c r="H290" t="s">
        <v>12884</v>
      </c>
      <c r="I290" s="9">
        <v>349</v>
      </c>
      <c r="J290" s="9" t="str">
        <f t="shared" si="10"/>
        <v>₹200 - ₹500</v>
      </c>
      <c r="K290" s="9">
        <v>1499</v>
      </c>
      <c r="L290" s="1">
        <v>0.77</v>
      </c>
      <c r="M290" s="1" t="str">
        <f t="shared" si="11"/>
        <v>50% or More</v>
      </c>
      <c r="N290" s="13">
        <f>AVERAGE(O1353:O1454,P290:P571)</f>
        <v>20422.304964539006</v>
      </c>
      <c r="O290">
        <v>4.3</v>
      </c>
      <c r="P290" s="2">
        <v>24791</v>
      </c>
      <c r="Q290" s="2">
        <f>[Average Rating]+(P290:P317/1000)</f>
        <v>20447.095964539007</v>
      </c>
      <c r="R290" s="2">
        <f>([actual_price]*[rating_count])</f>
        <v>37161709</v>
      </c>
      <c r="S290" s="10"/>
      <c r="T290" t="s">
        <v>4823</v>
      </c>
      <c r="U290" t="s">
        <v>4824</v>
      </c>
      <c r="V290" t="s">
        <v>4825</v>
      </c>
      <c r="W290" t="s">
        <v>4826</v>
      </c>
      <c r="X290" t="s">
        <v>4827</v>
      </c>
      <c r="Y290" t="s">
        <v>4828</v>
      </c>
      <c r="Z290" t="s">
        <v>4829</v>
      </c>
      <c r="AA290" t="s">
        <v>4830</v>
      </c>
    </row>
    <row r="291" spans="1:27">
      <c r="A291" t="s">
        <v>4841</v>
      </c>
      <c r="B291" t="s">
        <v>4842</v>
      </c>
      <c r="C291" t="s">
        <v>4364</v>
      </c>
      <c r="D291" t="s">
        <v>12831</v>
      </c>
      <c r="E291" t="s">
        <v>12862</v>
      </c>
      <c r="F291" t="s">
        <v>12863</v>
      </c>
      <c r="G291" s="5">
        <f>(Table1[[#This Row],[actual_price]]-Table1[[#This Row],[discounted_price]])/Table1[[#This Row],[actual_price]]*100</f>
        <v>69.423558897243112</v>
      </c>
      <c r="H291" t="s">
        <v>12875</v>
      </c>
      <c r="I291" s="9">
        <v>1220</v>
      </c>
      <c r="J291" s="9" t="str">
        <f t="shared" si="10"/>
        <v>&gt;₹500</v>
      </c>
      <c r="K291" s="9">
        <v>3990</v>
      </c>
      <c r="L291" s="1">
        <v>0.69</v>
      </c>
      <c r="M291" s="1" t="str">
        <f t="shared" si="11"/>
        <v>50% or More</v>
      </c>
      <c r="N291" s="13">
        <f>AVERAGE(O1353:O1455,P291:P572)</f>
        <v>20425.198581560282</v>
      </c>
      <c r="O291">
        <v>4.0999999999999996</v>
      </c>
      <c r="P291" s="2">
        <v>107151</v>
      </c>
      <c r="Q291" s="2">
        <f>[Average Rating]+(P291:P318/1000)</f>
        <v>20532.349581560284</v>
      </c>
      <c r="R291" s="2">
        <f>([actual_price]*[rating_count])</f>
        <v>427532490</v>
      </c>
      <c r="S291" s="10"/>
      <c r="T291" t="s">
        <v>4843</v>
      </c>
      <c r="U291" t="s">
        <v>4844</v>
      </c>
      <c r="V291" t="s">
        <v>4845</v>
      </c>
      <c r="W291" t="s">
        <v>4846</v>
      </c>
      <c r="X291" t="s">
        <v>4847</v>
      </c>
      <c r="Y291" t="s">
        <v>4848</v>
      </c>
      <c r="Z291" t="s">
        <v>4849</v>
      </c>
      <c r="AA291" t="s">
        <v>4850</v>
      </c>
    </row>
    <row r="292" spans="1:27">
      <c r="A292" t="s">
        <v>4831</v>
      </c>
      <c r="B292" t="s">
        <v>4832</v>
      </c>
      <c r="C292" t="s">
        <v>3066</v>
      </c>
      <c r="D292" t="s">
        <v>12831</v>
      </c>
      <c r="E292" t="s">
        <v>12862</v>
      </c>
      <c r="F292" t="s">
        <v>12863</v>
      </c>
      <c r="G292" s="5">
        <f>(Table1[[#This Row],[actual_price]]-Table1[[#This Row],[discounted_price]])/Table1[[#This Row],[actual_price]]*100</f>
        <v>62.656641604010019</v>
      </c>
      <c r="H292" t="s">
        <v>12864</v>
      </c>
      <c r="I292" s="9">
        <v>149</v>
      </c>
      <c r="J292" s="9" t="str">
        <f t="shared" si="10"/>
        <v>&lt;₹200</v>
      </c>
      <c r="K292" s="9">
        <v>399</v>
      </c>
      <c r="L292" s="1">
        <v>0.63</v>
      </c>
      <c r="M292" s="1" t="str">
        <f t="shared" si="11"/>
        <v>50% or More</v>
      </c>
      <c r="N292" s="13">
        <f>AVERAGE(O1353:O1456,P292:P573)</f>
        <v>20191.421985815603</v>
      </c>
      <c r="O292">
        <v>3.5</v>
      </c>
      <c r="P292" s="2">
        <v>21764</v>
      </c>
      <c r="Q292" s="2">
        <f>[Average Rating]+(P292:P319/1000)</f>
        <v>20213.185985815602</v>
      </c>
      <c r="R292" s="2">
        <f>([actual_price]*[rating_count])</f>
        <v>8683836</v>
      </c>
      <c r="S292" s="10"/>
      <c r="T292" t="s">
        <v>4833</v>
      </c>
      <c r="U292" t="s">
        <v>4834</v>
      </c>
      <c r="V292" t="s">
        <v>4835</v>
      </c>
      <c r="W292" t="s">
        <v>4836</v>
      </c>
      <c r="X292" t="s">
        <v>4837</v>
      </c>
      <c r="Y292" t="s">
        <v>4838</v>
      </c>
      <c r="Z292" t="s">
        <v>4839</v>
      </c>
      <c r="AA292" t="s">
        <v>4840</v>
      </c>
    </row>
    <row r="293" spans="1:27">
      <c r="A293" t="s">
        <v>2427</v>
      </c>
      <c r="B293" t="s">
        <v>2428</v>
      </c>
      <c r="C293" t="s">
        <v>169</v>
      </c>
      <c r="D293" t="s">
        <v>12831</v>
      </c>
      <c r="E293" t="s">
        <v>12832</v>
      </c>
      <c r="F293" t="s">
        <v>12834</v>
      </c>
      <c r="G293" s="5">
        <f>(Table1[[#This Row],[actual_price]]-Table1[[#This Row],[discounted_price]])/Table1[[#This Row],[actual_price]]*100</f>
        <v>34.193133047210303</v>
      </c>
      <c r="H293" t="s">
        <v>12835</v>
      </c>
      <c r="I293" s="9">
        <v>45999</v>
      </c>
      <c r="J293" s="9" t="str">
        <f t="shared" si="10"/>
        <v>&gt;₹500</v>
      </c>
      <c r="K293" s="9">
        <v>69900</v>
      </c>
      <c r="L293" s="1">
        <v>0.34</v>
      </c>
      <c r="M293" s="1" t="str">
        <f t="shared" si="11"/>
        <v>&lt;50%</v>
      </c>
      <c r="N293" s="13">
        <f>AVERAGE(O1353:O1457,P293:P574)</f>
        <v>20443.765957446809</v>
      </c>
      <c r="O293">
        <v>4.3</v>
      </c>
      <c r="P293" s="2">
        <v>7109</v>
      </c>
      <c r="Q293" s="2">
        <f>[Average Rating]+(P293:P320/1000)</f>
        <v>20450.874957446809</v>
      </c>
      <c r="R293" s="2">
        <f>([actual_price]*[rating_count])</f>
        <v>496919100</v>
      </c>
      <c r="S293" s="10">
        <f>K293*P293</f>
        <v>496919100</v>
      </c>
      <c r="T293" t="s">
        <v>2429</v>
      </c>
      <c r="U293" t="s">
        <v>579</v>
      </c>
      <c r="V293" t="s">
        <v>580</v>
      </c>
      <c r="W293" t="s">
        <v>581</v>
      </c>
      <c r="X293" t="s">
        <v>582</v>
      </c>
      <c r="Y293" t="s">
        <v>583</v>
      </c>
      <c r="Z293" t="s">
        <v>2430</v>
      </c>
      <c r="AA293" t="s">
        <v>2431</v>
      </c>
    </row>
    <row r="294" spans="1:27">
      <c r="A294" t="s">
        <v>4851</v>
      </c>
      <c r="B294" t="s">
        <v>4852</v>
      </c>
      <c r="C294" t="s">
        <v>3066</v>
      </c>
      <c r="D294" t="s">
        <v>12831</v>
      </c>
      <c r="E294" t="s">
        <v>12862</v>
      </c>
      <c r="F294" t="s">
        <v>12863</v>
      </c>
      <c r="G294" s="5">
        <f>(Table1[[#This Row],[actual_price]]-Table1[[#This Row],[discounted_price]])/Table1[[#This Row],[actual_price]]*100</f>
        <v>50.050050050050054</v>
      </c>
      <c r="H294" t="s">
        <v>12864</v>
      </c>
      <c r="I294" s="9">
        <v>499</v>
      </c>
      <c r="J294" s="9" t="str">
        <f t="shared" si="10"/>
        <v>₹200 - ₹500</v>
      </c>
      <c r="K294" s="9">
        <v>999</v>
      </c>
      <c r="L294" s="1">
        <v>0.5</v>
      </c>
      <c r="M294" s="1" t="str">
        <f t="shared" si="11"/>
        <v>50% or More</v>
      </c>
      <c r="N294" s="13">
        <f>AVERAGE(O1353:O1458,P294:P575)</f>
        <v>20449.251773049644</v>
      </c>
      <c r="O294">
        <v>3.9</v>
      </c>
      <c r="P294" s="2">
        <v>92995</v>
      </c>
      <c r="Q294" s="2">
        <f>[Average Rating]+(P294:P321/1000)</f>
        <v>20542.246773049643</v>
      </c>
      <c r="R294" s="2">
        <f>([actual_price]*[rating_count])</f>
        <v>92902005</v>
      </c>
      <c r="S294" s="10"/>
      <c r="T294" t="s">
        <v>4853</v>
      </c>
      <c r="U294" t="s">
        <v>4854</v>
      </c>
      <c r="V294" t="s">
        <v>4855</v>
      </c>
      <c r="W294" t="s">
        <v>4856</v>
      </c>
      <c r="X294" t="s">
        <v>4857</v>
      </c>
      <c r="Y294" t="s">
        <v>4858</v>
      </c>
      <c r="Z294" t="s">
        <v>4859</v>
      </c>
      <c r="AA294" t="s">
        <v>4860</v>
      </c>
    </row>
    <row r="295" spans="1:27">
      <c r="A295" t="s">
        <v>4870</v>
      </c>
      <c r="B295" t="s">
        <v>4871</v>
      </c>
      <c r="C295" t="s">
        <v>4759</v>
      </c>
      <c r="D295" t="s">
        <v>12824</v>
      </c>
      <c r="E295" t="s">
        <v>12878</v>
      </c>
      <c r="F295" t="s">
        <v>12879</v>
      </c>
      <c r="G295" s="5">
        <f>(Table1[[#This Row],[actual_price]]-Table1[[#This Row],[discounted_price]])/Table1[[#This Row],[actual_price]]*100</f>
        <v>68.333333333333329</v>
      </c>
      <c r="H295"/>
      <c r="I295" s="9">
        <v>475</v>
      </c>
      <c r="J295" s="9" t="str">
        <f t="shared" si="10"/>
        <v>₹200 - ₹500</v>
      </c>
      <c r="K295" s="9">
        <v>1500</v>
      </c>
      <c r="L295" s="1">
        <v>0.68</v>
      </c>
      <c r="M295" s="1" t="str">
        <f t="shared" si="11"/>
        <v>50% or More</v>
      </c>
      <c r="N295" s="13">
        <f>AVERAGE(O1353:O1459,P295:P576)</f>
        <v>20184.485815602839</v>
      </c>
      <c r="O295">
        <v>4.2</v>
      </c>
      <c r="P295" s="2">
        <v>64273</v>
      </c>
      <c r="Q295" s="2">
        <f>[Average Rating]+(P295:P322/1000)</f>
        <v>20248.75881560284</v>
      </c>
      <c r="R295" s="2">
        <f>([actual_price]*[rating_count])</f>
        <v>96409500</v>
      </c>
      <c r="S295" s="10"/>
      <c r="T295" t="s">
        <v>4872</v>
      </c>
      <c r="U295" t="s">
        <v>4873</v>
      </c>
      <c r="V295" t="s">
        <v>4874</v>
      </c>
      <c r="W295" t="s">
        <v>4875</v>
      </c>
      <c r="X295" t="s">
        <v>4876</v>
      </c>
      <c r="Y295" t="s">
        <v>4877</v>
      </c>
      <c r="Z295" t="s">
        <v>4878</v>
      </c>
      <c r="AA295" t="s">
        <v>4879</v>
      </c>
    </row>
    <row r="296" spans="1:27">
      <c r="A296" t="s">
        <v>4861</v>
      </c>
      <c r="B296" t="s">
        <v>4862</v>
      </c>
      <c r="C296" t="s">
        <v>3500</v>
      </c>
      <c r="D296" t="s">
        <v>12824</v>
      </c>
      <c r="E296" t="s">
        <v>12825</v>
      </c>
      <c r="F296" t="s">
        <v>12826</v>
      </c>
      <c r="G296" s="5">
        <f>(Table1[[#This Row],[actual_price]]-Table1[[#This Row],[discounted_price]])/Table1[[#This Row],[actual_price]]*100</f>
        <v>90.090090090090087</v>
      </c>
      <c r="H296" t="s">
        <v>12869</v>
      </c>
      <c r="I296" s="9">
        <v>99</v>
      </c>
      <c r="J296" s="9" t="str">
        <f t="shared" si="10"/>
        <v>&lt;₹200</v>
      </c>
      <c r="K296" s="9">
        <v>999</v>
      </c>
      <c r="L296" s="1">
        <v>0.9</v>
      </c>
      <c r="M296" s="1" t="str">
        <f t="shared" si="11"/>
        <v>50% or More</v>
      </c>
      <c r="N296" s="13">
        <f>AVERAGE(O1353:O1460,P296:P577)</f>
        <v>19965.71985815603</v>
      </c>
      <c r="O296">
        <v>4.0999999999999996</v>
      </c>
      <c r="P296" s="2">
        <v>8751</v>
      </c>
      <c r="Q296" s="2">
        <f>[Average Rating]+(P296:P323/1000)</f>
        <v>19974.47085815603</v>
      </c>
      <c r="R296" s="2">
        <f>([actual_price]*[rating_count])</f>
        <v>8742249</v>
      </c>
      <c r="S296" s="10"/>
      <c r="T296" t="s">
        <v>4549</v>
      </c>
      <c r="U296" t="s">
        <v>4863</v>
      </c>
      <c r="V296" t="s">
        <v>4864</v>
      </c>
      <c r="W296" t="s">
        <v>4865</v>
      </c>
      <c r="X296" t="s">
        <v>4866</v>
      </c>
      <c r="Y296" t="s">
        <v>4867</v>
      </c>
      <c r="Z296" t="s">
        <v>4868</v>
      </c>
      <c r="AA296" t="s">
        <v>4869</v>
      </c>
    </row>
    <row r="297" spans="1:27">
      <c r="A297" t="s">
        <v>4880</v>
      </c>
      <c r="B297" t="s">
        <v>4881</v>
      </c>
      <c r="C297" t="s">
        <v>4770</v>
      </c>
      <c r="D297" t="s">
        <v>12824</v>
      </c>
      <c r="E297" t="s">
        <v>12825</v>
      </c>
      <c r="F297" t="s">
        <v>12880</v>
      </c>
      <c r="G297" s="5">
        <f>(Table1[[#This Row],[actual_price]]-Table1[[#This Row],[discounted_price]])/Table1[[#This Row],[actual_price]]*100</f>
        <v>58.551617873651772</v>
      </c>
      <c r="H297" t="s">
        <v>12881</v>
      </c>
      <c r="I297" s="9">
        <v>269</v>
      </c>
      <c r="J297" s="9" t="str">
        <f t="shared" si="10"/>
        <v>₹200 - ₹500</v>
      </c>
      <c r="K297" s="9">
        <v>649</v>
      </c>
      <c r="L297" s="1">
        <v>0.59</v>
      </c>
      <c r="M297" s="1" t="str">
        <f t="shared" si="11"/>
        <v>50% or More</v>
      </c>
      <c r="N297" s="13">
        <f>AVERAGE(O1353:O1461,P297:P578)</f>
        <v>20112.9609929078</v>
      </c>
      <c r="O297">
        <v>4.3</v>
      </c>
      <c r="P297" s="2">
        <v>54315</v>
      </c>
      <c r="Q297" s="2">
        <f>[Average Rating]+(P297:P324/1000)</f>
        <v>20167.275992907798</v>
      </c>
      <c r="R297" s="2">
        <f>([actual_price]*[rating_count])</f>
        <v>35250435</v>
      </c>
      <c r="S297" s="10"/>
      <c r="T297" t="s">
        <v>4882</v>
      </c>
      <c r="U297" t="s">
        <v>4883</v>
      </c>
      <c r="V297" t="s">
        <v>4884</v>
      </c>
      <c r="W297" t="s">
        <v>4885</v>
      </c>
      <c r="X297" t="s">
        <v>4886</v>
      </c>
      <c r="Y297" t="s">
        <v>4887</v>
      </c>
      <c r="Z297" t="s">
        <v>4888</v>
      </c>
      <c r="AA297" t="s">
        <v>4889</v>
      </c>
    </row>
    <row r="298" spans="1:27">
      <c r="A298" t="s">
        <v>4900</v>
      </c>
      <c r="B298" t="s">
        <v>4901</v>
      </c>
      <c r="C298" t="s">
        <v>3066</v>
      </c>
      <c r="D298" t="s">
        <v>12831</v>
      </c>
      <c r="E298" t="s">
        <v>12862</v>
      </c>
      <c r="F298" t="s">
        <v>12863</v>
      </c>
      <c r="G298" s="5">
        <f>(Table1[[#This Row],[actual_price]]-Table1[[#This Row],[discounted_price]])/Table1[[#This Row],[actual_price]]*100</f>
        <v>67.067067067067072</v>
      </c>
      <c r="H298" t="s">
        <v>12864</v>
      </c>
      <c r="I298" s="9">
        <v>329</v>
      </c>
      <c r="J298" s="9" t="str">
        <f t="shared" si="10"/>
        <v>₹200 - ₹500</v>
      </c>
      <c r="K298" s="9">
        <v>999</v>
      </c>
      <c r="L298" s="1">
        <v>0.67</v>
      </c>
      <c r="M298" s="1" t="str">
        <f t="shared" si="11"/>
        <v>50% or More</v>
      </c>
      <c r="N298" s="13">
        <f>AVERAGE(O1353:O1462,P298:P579)</f>
        <v>19921.7304964539</v>
      </c>
      <c r="O298">
        <v>3.9</v>
      </c>
      <c r="P298" s="2">
        <v>77027</v>
      </c>
      <c r="Q298" s="2">
        <f>[Average Rating]+(P298:P325/1000)</f>
        <v>19998.757496453898</v>
      </c>
      <c r="R298" s="2">
        <f>([actual_price]*[rating_count])</f>
        <v>76949973</v>
      </c>
      <c r="S298" s="10"/>
      <c r="T298" t="s">
        <v>4902</v>
      </c>
      <c r="U298" t="s">
        <v>4903</v>
      </c>
      <c r="V298" t="s">
        <v>4904</v>
      </c>
      <c r="W298" t="s">
        <v>4905</v>
      </c>
      <c r="X298" t="s">
        <v>4906</v>
      </c>
      <c r="Y298" t="s">
        <v>4907</v>
      </c>
      <c r="Z298" t="s">
        <v>4908</v>
      </c>
      <c r="AA298" t="s">
        <v>4909</v>
      </c>
    </row>
    <row r="299" spans="1:27">
      <c r="A299" t="s">
        <v>4890</v>
      </c>
      <c r="B299" t="s">
        <v>4891</v>
      </c>
      <c r="C299" t="s">
        <v>4770</v>
      </c>
      <c r="D299" t="s">
        <v>12824</v>
      </c>
      <c r="E299" t="s">
        <v>12825</v>
      </c>
      <c r="F299" t="s">
        <v>12880</v>
      </c>
      <c r="G299" s="5">
        <f>(Table1[[#This Row],[actual_price]]-Table1[[#This Row],[discounted_price]])/Table1[[#This Row],[actual_price]]*100</f>
        <v>50.083472454090149</v>
      </c>
      <c r="H299" t="s">
        <v>12881</v>
      </c>
      <c r="I299" s="9">
        <v>299</v>
      </c>
      <c r="J299" s="9" t="str">
        <f t="shared" si="10"/>
        <v>₹200 - ₹500</v>
      </c>
      <c r="K299" s="9">
        <v>599</v>
      </c>
      <c r="L299" s="1">
        <v>0.5</v>
      </c>
      <c r="M299" s="1" t="str">
        <f t="shared" si="11"/>
        <v>50% or More</v>
      </c>
      <c r="N299" s="13">
        <f>AVERAGE(O1353:O1463,P299:P580)</f>
        <v>19655.503546099291</v>
      </c>
      <c r="O299">
        <v>4.0999999999999996</v>
      </c>
      <c r="P299" s="2">
        <v>1597</v>
      </c>
      <c r="Q299" s="2">
        <f>[Average Rating]+(P299:P326/1000)</f>
        <v>19657.100546099293</v>
      </c>
      <c r="R299" s="2">
        <f>([actual_price]*[rating_count])</f>
        <v>956603</v>
      </c>
      <c r="S299" s="10"/>
      <c r="T299" t="s">
        <v>4892</v>
      </c>
      <c r="U299" t="s">
        <v>4893</v>
      </c>
      <c r="V299" t="s">
        <v>4894</v>
      </c>
      <c r="W299" t="s">
        <v>4895</v>
      </c>
      <c r="X299" t="s">
        <v>4896</v>
      </c>
      <c r="Y299" t="s">
        <v>4897</v>
      </c>
      <c r="Z299" t="s">
        <v>4898</v>
      </c>
      <c r="AA299" t="s">
        <v>4899</v>
      </c>
    </row>
    <row r="300" spans="1:27">
      <c r="A300" t="s">
        <v>2417</v>
      </c>
      <c r="B300" t="s">
        <v>2418</v>
      </c>
      <c r="C300" t="s">
        <v>462</v>
      </c>
      <c r="D300" t="s">
        <v>12831</v>
      </c>
      <c r="E300" t="s">
        <v>12832</v>
      </c>
      <c r="F300" t="s">
        <v>12833</v>
      </c>
      <c r="G300" s="5">
        <f>(Table1[[#This Row],[actual_price]]-Table1[[#This Row],[discounted_price]])/Table1[[#This Row],[actual_price]]*100</f>
        <v>60.06006006006006</v>
      </c>
      <c r="H300" t="s">
        <v>12836</v>
      </c>
      <c r="I300" s="9">
        <v>399</v>
      </c>
      <c r="J300" s="9" t="str">
        <f t="shared" si="10"/>
        <v>₹200 - ₹500</v>
      </c>
      <c r="K300" s="9">
        <v>999</v>
      </c>
      <c r="L300" s="1">
        <v>0.6</v>
      </c>
      <c r="M300" s="1" t="str">
        <f t="shared" si="11"/>
        <v>50% or More</v>
      </c>
      <c r="N300" s="13">
        <f>AVERAGE(O1353:O1464,P300:P581)</f>
        <v>19738.514184397161</v>
      </c>
      <c r="O300">
        <v>3.3</v>
      </c>
      <c r="P300" s="2">
        <v>23</v>
      </c>
      <c r="Q300" s="2">
        <f>[Average Rating]+(P300:P327/1000)</f>
        <v>19738.537184397162</v>
      </c>
      <c r="R300" s="2">
        <f>([actual_price]*[rating_count])</f>
        <v>22977</v>
      </c>
      <c r="S300" s="10">
        <f>K300*P300</f>
        <v>22977</v>
      </c>
      <c r="T300" t="s">
        <v>2419</v>
      </c>
      <c r="U300" t="s">
        <v>2420</v>
      </c>
      <c r="V300" t="s">
        <v>2421</v>
      </c>
      <c r="W300" t="s">
        <v>2422</v>
      </c>
      <c r="X300" t="s">
        <v>2423</v>
      </c>
      <c r="Y300" t="s">
        <v>2424</v>
      </c>
      <c r="Z300" t="s">
        <v>2425</v>
      </c>
      <c r="AA300" t="s">
        <v>2426</v>
      </c>
    </row>
    <row r="301" spans="1:27">
      <c r="A301" t="s">
        <v>2407</v>
      </c>
      <c r="B301" t="s">
        <v>2408</v>
      </c>
      <c r="C301" t="s">
        <v>1985</v>
      </c>
      <c r="D301" t="s">
        <v>12831</v>
      </c>
      <c r="E301" t="s">
        <v>12832</v>
      </c>
      <c r="F301" t="s">
        <v>12844</v>
      </c>
      <c r="G301" s="5">
        <f>(Table1[[#This Row],[actual_price]]-Table1[[#This Row],[discounted_price]])/Table1[[#This Row],[actual_price]]*100</f>
        <v>60.113092648977819</v>
      </c>
      <c r="H301" t="s">
        <v>12845</v>
      </c>
      <c r="I301" s="9">
        <v>917</v>
      </c>
      <c r="J301" s="9" t="str">
        <f t="shared" si="10"/>
        <v>&gt;₹500</v>
      </c>
      <c r="K301" s="9">
        <v>2299</v>
      </c>
      <c r="L301" s="1">
        <v>0.6</v>
      </c>
      <c r="M301" s="1" t="str">
        <f t="shared" si="11"/>
        <v>50% or More</v>
      </c>
      <c r="N301" s="13">
        <f>AVERAGE(O1353:O1465,P301:P582)</f>
        <v>19742.08510638298</v>
      </c>
      <c r="O301">
        <v>4.2</v>
      </c>
      <c r="P301" s="2">
        <v>3300</v>
      </c>
      <c r="Q301" s="2">
        <f>[Average Rating]+(P301:P328/1000)</f>
        <v>19745.385106382979</v>
      </c>
      <c r="R301" s="2">
        <f>([actual_price]*[rating_count])</f>
        <v>7586700</v>
      </c>
      <c r="S301" s="10">
        <f>K301*P301</f>
        <v>7586700</v>
      </c>
      <c r="T301" t="s">
        <v>2409</v>
      </c>
      <c r="U301" t="s">
        <v>2410</v>
      </c>
      <c r="V301" t="s">
        <v>2411</v>
      </c>
      <c r="W301" t="s">
        <v>2412</v>
      </c>
      <c r="X301" t="s">
        <v>2413</v>
      </c>
      <c r="Y301" t="s">
        <v>2414</v>
      </c>
      <c r="Z301" t="s">
        <v>2415</v>
      </c>
      <c r="AA301" t="s">
        <v>2416</v>
      </c>
    </row>
    <row r="302" spans="1:27">
      <c r="A302" t="s">
        <v>2397</v>
      </c>
      <c r="B302" t="s">
        <v>2398</v>
      </c>
      <c r="C302" t="s">
        <v>169</v>
      </c>
      <c r="D302" t="s">
        <v>12831</v>
      </c>
      <c r="E302" t="s">
        <v>12832</v>
      </c>
      <c r="F302" t="s">
        <v>12834</v>
      </c>
      <c r="G302" s="5">
        <f>(Table1[[#This Row],[actual_price]]-Table1[[#This Row],[discounted_price]])/Table1[[#This Row],[actual_price]]*100</f>
        <v>52.63434917627243</v>
      </c>
      <c r="H302" t="s">
        <v>12835</v>
      </c>
      <c r="I302" s="9">
        <v>8999</v>
      </c>
      <c r="J302" s="9" t="str">
        <f t="shared" si="10"/>
        <v>&gt;₹500</v>
      </c>
      <c r="K302" s="9">
        <v>18999</v>
      </c>
      <c r="L302" s="1">
        <v>0.53</v>
      </c>
      <c r="M302" s="1" t="str">
        <f t="shared" si="11"/>
        <v>50% or More</v>
      </c>
      <c r="N302" s="13">
        <f>AVERAGE(O1353:O1466,P302:P583)</f>
        <v>19736.691489361703</v>
      </c>
      <c r="O302">
        <v>4</v>
      </c>
      <c r="P302" s="2">
        <v>6347</v>
      </c>
      <c r="Q302" s="2">
        <f>[Average Rating]+(P302:P329/1000)</f>
        <v>19743.038489361705</v>
      </c>
      <c r="R302" s="2">
        <f>([actual_price]*[rating_count])</f>
        <v>120586653</v>
      </c>
      <c r="S302" s="10">
        <f>K302*P302</f>
        <v>120586653</v>
      </c>
      <c r="T302" t="s">
        <v>2399</v>
      </c>
      <c r="U302" t="s">
        <v>2400</v>
      </c>
      <c r="V302" t="s">
        <v>2401</v>
      </c>
      <c r="W302" t="s">
        <v>2402</v>
      </c>
      <c r="X302" t="s">
        <v>2403</v>
      </c>
      <c r="Y302" t="s">
        <v>2404</v>
      </c>
      <c r="Z302" t="s">
        <v>2405</v>
      </c>
      <c r="AA302" t="s">
        <v>2406</v>
      </c>
    </row>
    <row r="303" spans="1:27">
      <c r="A303" t="s">
        <v>2392</v>
      </c>
      <c r="B303" t="s">
        <v>2393</v>
      </c>
      <c r="C303" t="s">
        <v>18</v>
      </c>
      <c r="D303" t="s">
        <v>12824</v>
      </c>
      <c r="E303" t="s">
        <v>12825</v>
      </c>
      <c r="F303" t="s">
        <v>12826</v>
      </c>
      <c r="G303" s="5">
        <f>(Table1[[#This Row],[actual_price]]-Table1[[#This Row],[discounted_price]])/Table1[[#This Row],[actual_price]]*100</f>
        <v>52.034689793195469</v>
      </c>
      <c r="H303" t="s">
        <v>12827</v>
      </c>
      <c r="I303" s="9">
        <v>719</v>
      </c>
      <c r="J303" s="9" t="str">
        <f t="shared" si="10"/>
        <v>&gt;₹500</v>
      </c>
      <c r="K303" s="9">
        <v>1499</v>
      </c>
      <c r="L303" s="1">
        <v>0.52</v>
      </c>
      <c r="M303" s="1" t="str">
        <f t="shared" si="11"/>
        <v>50% or More</v>
      </c>
      <c r="N303" s="13">
        <f>AVERAGE(O1353:O1467,P303:P584)</f>
        <v>19775.86524822695</v>
      </c>
      <c r="O303">
        <v>4.0999999999999996</v>
      </c>
      <c r="P303" s="2">
        <v>1045</v>
      </c>
      <c r="Q303" s="2">
        <f>[Average Rating]+(P303:P330/1000)</f>
        <v>19776.910248226948</v>
      </c>
      <c r="R303" s="2">
        <f>([actual_price]*[rating_count])</f>
        <v>1566455</v>
      </c>
      <c r="S303" s="10">
        <f>K303*P303</f>
        <v>1566455</v>
      </c>
      <c r="T303" t="s">
        <v>2394</v>
      </c>
      <c r="U303" t="s">
        <v>910</v>
      </c>
      <c r="V303" t="s">
        <v>911</v>
      </c>
      <c r="W303" t="s">
        <v>912</v>
      </c>
      <c r="X303" t="s">
        <v>913</v>
      </c>
      <c r="Y303" t="s">
        <v>914</v>
      </c>
      <c r="Z303" t="s">
        <v>2395</v>
      </c>
      <c r="AA303" t="s">
        <v>2396</v>
      </c>
    </row>
    <row r="304" spans="1:27">
      <c r="A304" t="s">
        <v>4910</v>
      </c>
      <c r="B304" t="s">
        <v>4911</v>
      </c>
      <c r="C304" t="s">
        <v>4912</v>
      </c>
      <c r="D304" t="s">
        <v>12824</v>
      </c>
      <c r="E304" t="s">
        <v>12825</v>
      </c>
      <c r="F304" t="s">
        <v>12880</v>
      </c>
      <c r="G304" s="5">
        <f>(Table1[[#This Row],[actual_price]]-Table1[[#This Row],[discounted_price]])/Table1[[#This Row],[actual_price]]*100</f>
        <v>69.48304613674263</v>
      </c>
      <c r="H304" t="s">
        <v>12885</v>
      </c>
      <c r="I304" s="9">
        <v>549</v>
      </c>
      <c r="J304" s="9" t="str">
        <f t="shared" si="10"/>
        <v>&gt;₹500</v>
      </c>
      <c r="K304" s="9">
        <v>1799</v>
      </c>
      <c r="L304" s="1">
        <v>0.69</v>
      </c>
      <c r="M304" s="1" t="str">
        <f t="shared" si="11"/>
        <v>50% or More</v>
      </c>
      <c r="N304" s="13">
        <f>AVERAGE(O1353:O1468,P304:P585)</f>
        <v>19776.443262411347</v>
      </c>
      <c r="O304">
        <v>4.3</v>
      </c>
      <c r="P304" s="2">
        <v>28829</v>
      </c>
      <c r="Q304" s="2">
        <f>[Average Rating]+(P304:P331/1000)</f>
        <v>19805.272262411348</v>
      </c>
      <c r="R304" s="2">
        <f>([actual_price]*[rating_count])</f>
        <v>51863371</v>
      </c>
      <c r="S304" s="10"/>
      <c r="T304" t="s">
        <v>4913</v>
      </c>
      <c r="U304" t="s">
        <v>4914</v>
      </c>
      <c r="V304" t="s">
        <v>4915</v>
      </c>
      <c r="W304" t="s">
        <v>4916</v>
      </c>
      <c r="X304" t="s">
        <v>4917</v>
      </c>
      <c r="Y304" t="s">
        <v>4918</v>
      </c>
      <c r="Z304" t="s">
        <v>4919</v>
      </c>
      <c r="AA304" t="s">
        <v>4920</v>
      </c>
    </row>
    <row r="305" spans="1:27">
      <c r="A305" t="s">
        <v>4921</v>
      </c>
      <c r="B305" t="s">
        <v>4922</v>
      </c>
      <c r="C305" t="s">
        <v>4770</v>
      </c>
      <c r="D305" t="s">
        <v>12824</v>
      </c>
      <c r="E305" t="s">
        <v>12825</v>
      </c>
      <c r="F305" t="s">
        <v>12880</v>
      </c>
      <c r="G305" s="5">
        <f>(Table1[[#This Row],[actual_price]]-Table1[[#This Row],[discounted_price]])/Table1[[#This Row],[actual_price]]*100</f>
        <v>54</v>
      </c>
      <c r="H305" t="s">
        <v>12881</v>
      </c>
      <c r="I305" s="9">
        <v>299</v>
      </c>
      <c r="J305" s="9" t="str">
        <f t="shared" si="10"/>
        <v>₹200 - ₹500</v>
      </c>
      <c r="K305" s="9">
        <v>650</v>
      </c>
      <c r="L305" s="1">
        <v>0.54</v>
      </c>
      <c r="M305" s="1" t="str">
        <f t="shared" si="11"/>
        <v>50% or More</v>
      </c>
      <c r="N305" s="13">
        <f>AVERAGE(O1353:O1469,P305:P586)</f>
        <v>19706.726950354609</v>
      </c>
      <c r="O305">
        <v>4.5</v>
      </c>
      <c r="P305" s="2">
        <v>33176</v>
      </c>
      <c r="Q305" s="2">
        <f>[Average Rating]+(P305:P332/1000)</f>
        <v>19739.902950354608</v>
      </c>
      <c r="R305" s="2">
        <f>([actual_price]*[rating_count])</f>
        <v>21564400</v>
      </c>
      <c r="S305" s="10"/>
      <c r="T305" t="s">
        <v>4923</v>
      </c>
      <c r="U305" t="s">
        <v>4924</v>
      </c>
      <c r="V305" t="s">
        <v>4925</v>
      </c>
      <c r="W305" t="s">
        <v>4926</v>
      </c>
      <c r="X305" t="s">
        <v>4927</v>
      </c>
      <c r="Y305" t="s">
        <v>4928</v>
      </c>
      <c r="Z305" t="s">
        <v>4929</v>
      </c>
      <c r="AA305" t="s">
        <v>4930</v>
      </c>
    </row>
    <row r="306" spans="1:27">
      <c r="A306" t="s">
        <v>2382</v>
      </c>
      <c r="B306" t="s">
        <v>2383</v>
      </c>
      <c r="C306" t="s">
        <v>462</v>
      </c>
      <c r="D306" t="s">
        <v>12831</v>
      </c>
      <c r="E306" t="s">
        <v>12832</v>
      </c>
      <c r="F306" t="s">
        <v>12833</v>
      </c>
      <c r="G306" s="5">
        <f>(Table1[[#This Row],[actual_price]]-Table1[[#This Row],[discounted_price]])/Table1[[#This Row],[actual_price]]*100</f>
        <v>65.06506506506507</v>
      </c>
      <c r="H306" t="s">
        <v>12836</v>
      </c>
      <c r="I306" s="9">
        <v>349</v>
      </c>
      <c r="J306" s="9" t="str">
        <f t="shared" si="10"/>
        <v>₹200 - ₹500</v>
      </c>
      <c r="K306" s="9">
        <v>999</v>
      </c>
      <c r="L306" s="1">
        <v>0.65</v>
      </c>
      <c r="M306" s="1" t="str">
        <f t="shared" si="11"/>
        <v>50% or More</v>
      </c>
      <c r="N306" s="13">
        <f>AVERAGE(O1353:O1470,P306:P587)</f>
        <v>19734.099290780141</v>
      </c>
      <c r="O306">
        <v>4.2</v>
      </c>
      <c r="P306" s="2">
        <v>513</v>
      </c>
      <c r="Q306" s="2">
        <f>[Average Rating]+(P306:P333/1000)</f>
        <v>19734.61229078014</v>
      </c>
      <c r="R306" s="2">
        <f>([actual_price]*[rating_count])</f>
        <v>512487</v>
      </c>
      <c r="S306" s="10">
        <f>K306*P306</f>
        <v>512487</v>
      </c>
      <c r="T306" t="s">
        <v>2384</v>
      </c>
      <c r="U306" t="s">
        <v>2385</v>
      </c>
      <c r="V306" t="s">
        <v>2386</v>
      </c>
      <c r="W306" t="s">
        <v>2387</v>
      </c>
      <c r="X306" t="s">
        <v>2388</v>
      </c>
      <c r="Y306" t="s">
        <v>2389</v>
      </c>
      <c r="Z306" t="s">
        <v>2390</v>
      </c>
      <c r="AA306" t="s">
        <v>2391</v>
      </c>
    </row>
    <row r="307" spans="1:27">
      <c r="A307" t="s">
        <v>2377</v>
      </c>
      <c r="B307" t="s">
        <v>2378</v>
      </c>
      <c r="C307" t="s">
        <v>169</v>
      </c>
      <c r="D307" t="s">
        <v>12831</v>
      </c>
      <c r="E307" t="s">
        <v>12832</v>
      </c>
      <c r="F307" t="s">
        <v>12834</v>
      </c>
      <c r="G307" s="5">
        <f>(Table1[[#This Row],[actual_price]]-Table1[[#This Row],[discounted_price]])/Table1[[#This Row],[actual_price]]*100</f>
        <v>27.987597519503897</v>
      </c>
      <c r="H307" t="s">
        <v>12835</v>
      </c>
      <c r="I307" s="9">
        <v>35999</v>
      </c>
      <c r="J307" s="9" t="str">
        <f t="shared" si="10"/>
        <v>&gt;₹500</v>
      </c>
      <c r="K307" s="9">
        <v>49990</v>
      </c>
      <c r="L307" s="1">
        <v>0.28000000000000003</v>
      </c>
      <c r="M307" s="1" t="str">
        <f t="shared" si="11"/>
        <v>&lt;50%</v>
      </c>
      <c r="N307" s="13">
        <f>AVERAGE(O1353:O1471,P307:P588)</f>
        <v>19850.840425531915</v>
      </c>
      <c r="O307">
        <v>4.3</v>
      </c>
      <c r="P307" s="2">
        <v>1611</v>
      </c>
      <c r="Q307" s="2">
        <f>[Average Rating]+(P307:P334/1000)</f>
        <v>19852.451425531915</v>
      </c>
      <c r="R307" s="2">
        <f>([actual_price]*[rating_count])</f>
        <v>80533890</v>
      </c>
      <c r="S307" s="10">
        <f>K307*P307</f>
        <v>80533890</v>
      </c>
      <c r="T307" t="s">
        <v>2379</v>
      </c>
      <c r="U307" t="s">
        <v>1504</v>
      </c>
      <c r="V307" t="s">
        <v>1505</v>
      </c>
      <c r="W307" t="s">
        <v>1506</v>
      </c>
      <c r="X307" t="s">
        <v>1507</v>
      </c>
      <c r="Y307" t="s">
        <v>1508</v>
      </c>
      <c r="Z307" t="s">
        <v>2380</v>
      </c>
      <c r="AA307" t="s">
        <v>2381</v>
      </c>
    </row>
    <row r="308" spans="1:27">
      <c r="A308" t="s">
        <v>2345</v>
      </c>
      <c r="B308" t="s">
        <v>2346</v>
      </c>
      <c r="C308" t="s">
        <v>129</v>
      </c>
      <c r="D308" t="s">
        <v>12831</v>
      </c>
      <c r="E308" t="s">
        <v>12832</v>
      </c>
      <c r="F308" t="s">
        <v>12833</v>
      </c>
      <c r="G308" s="5">
        <f>(Table1[[#This Row],[actual_price]]-Table1[[#This Row],[discounted_price]])/Table1[[#This Row],[actual_price]]*100</f>
        <v>58.615384615384613</v>
      </c>
      <c r="H308" t="s">
        <v>12827</v>
      </c>
      <c r="I308" s="9">
        <v>269</v>
      </c>
      <c r="J308" s="9" t="str">
        <f t="shared" si="10"/>
        <v>₹200 - ₹500</v>
      </c>
      <c r="K308" s="9">
        <v>650</v>
      </c>
      <c r="L308" s="1">
        <v>0.59</v>
      </c>
      <c r="M308" s="1" t="str">
        <f t="shared" si="11"/>
        <v>50% or More</v>
      </c>
      <c r="N308" s="13">
        <f>AVERAGE(O1353:O1472,P308:P589)</f>
        <v>19849.627659574468</v>
      </c>
      <c r="O308">
        <v>4.4000000000000004</v>
      </c>
      <c r="P308" s="2">
        <v>35877</v>
      </c>
      <c r="Q308" s="2">
        <f>[Average Rating]+(P308:P335/1000)</f>
        <v>19885.504659574468</v>
      </c>
      <c r="R308" s="2">
        <f>([actual_price]*[rating_count])</f>
        <v>23320050</v>
      </c>
      <c r="S308" s="10">
        <f>K308*P308</f>
        <v>23320050</v>
      </c>
      <c r="T308" t="s">
        <v>2347</v>
      </c>
      <c r="U308" t="s">
        <v>2348</v>
      </c>
      <c r="V308" t="s">
        <v>2349</v>
      </c>
      <c r="W308" t="s">
        <v>2350</v>
      </c>
      <c r="X308" t="s">
        <v>2351</v>
      </c>
      <c r="Y308" t="s">
        <v>2352</v>
      </c>
      <c r="Z308" t="s">
        <v>2353</v>
      </c>
      <c r="AA308" t="s">
        <v>2354</v>
      </c>
    </row>
    <row r="309" spans="1:27">
      <c r="A309" t="s">
        <v>2335</v>
      </c>
      <c r="B309" t="s">
        <v>2336</v>
      </c>
      <c r="C309" t="s">
        <v>18</v>
      </c>
      <c r="D309" t="s">
        <v>12824</v>
      </c>
      <c r="E309" t="s">
        <v>12825</v>
      </c>
      <c r="F309" t="s">
        <v>12826</v>
      </c>
      <c r="G309" s="5">
        <f>(Table1[[#This Row],[actual_price]]-Table1[[#This Row],[discounted_price]])/Table1[[#This Row],[actual_price]]*100</f>
        <v>80.08008008008008</v>
      </c>
      <c r="H309" t="s">
        <v>12827</v>
      </c>
      <c r="I309" s="9">
        <v>199</v>
      </c>
      <c r="J309" s="9" t="str">
        <f t="shared" si="10"/>
        <v>&lt;₹200</v>
      </c>
      <c r="K309" s="9">
        <v>999</v>
      </c>
      <c r="L309" s="1">
        <v>0.8</v>
      </c>
      <c r="M309" s="1" t="str">
        <f t="shared" si="11"/>
        <v>50% or More</v>
      </c>
      <c r="N309" s="13">
        <f>AVERAGE(O1353:O1473,P309:P590)</f>
        <v>20449.5390070922</v>
      </c>
      <c r="O309">
        <v>4.2</v>
      </c>
      <c r="P309" s="2">
        <v>85</v>
      </c>
      <c r="Q309" s="2">
        <f>[Average Rating]+(P309:P336/1000)</f>
        <v>20449.624007092199</v>
      </c>
      <c r="R309" s="2">
        <f>([actual_price]*[rating_count])</f>
        <v>84915</v>
      </c>
      <c r="S309" s="10">
        <f>K309*P309</f>
        <v>84915</v>
      </c>
      <c r="T309" t="s">
        <v>2337</v>
      </c>
      <c r="U309" t="s">
        <v>2338</v>
      </c>
      <c r="V309" t="s">
        <v>2339</v>
      </c>
      <c r="W309" t="s">
        <v>2340</v>
      </c>
      <c r="X309" t="s">
        <v>2341</v>
      </c>
      <c r="Y309" t="s">
        <v>2342</v>
      </c>
      <c r="Z309" t="s">
        <v>2343</v>
      </c>
      <c r="AA309" t="s">
        <v>2344</v>
      </c>
    </row>
    <row r="310" spans="1:27">
      <c r="A310" t="s">
        <v>2366</v>
      </c>
      <c r="B310" t="s">
        <v>2367</v>
      </c>
      <c r="C310" t="s">
        <v>2368</v>
      </c>
      <c r="D310" t="s">
        <v>12831</v>
      </c>
      <c r="E310" t="s">
        <v>12839</v>
      </c>
      <c r="F310" t="s">
        <v>12849</v>
      </c>
      <c r="G310" s="5">
        <f>(Table1[[#This Row],[actual_price]]-Table1[[#This Row],[discounted_price]])/Table1[[#This Row],[actual_price]]*100</f>
        <v>42.510627656914231</v>
      </c>
      <c r="H310" t="s">
        <v>12850</v>
      </c>
      <c r="I310" s="9">
        <v>2299</v>
      </c>
      <c r="J310" s="9" t="str">
        <f t="shared" si="10"/>
        <v>&gt;₹500</v>
      </c>
      <c r="K310" s="9">
        <v>3999</v>
      </c>
      <c r="L310" s="1">
        <v>0.43</v>
      </c>
      <c r="M310" s="1" t="str">
        <f t="shared" si="11"/>
        <v>&lt;50%</v>
      </c>
      <c r="N310" s="13">
        <f>AVERAGE(O1353:O1474,P310:P591)</f>
        <v>20449.567375886523</v>
      </c>
      <c r="O310">
        <v>3.8</v>
      </c>
      <c r="P310" s="2">
        <v>282</v>
      </c>
      <c r="Q310" s="2">
        <f>[Average Rating]+(P310:P337/1000)</f>
        <v>20449.849375886522</v>
      </c>
      <c r="R310" s="2">
        <f>([actual_price]*[rating_count])</f>
        <v>1127718</v>
      </c>
      <c r="S310" s="10">
        <f>K310*P310</f>
        <v>1127718</v>
      </c>
      <c r="T310" t="s">
        <v>2369</v>
      </c>
      <c r="U310" t="s">
        <v>2370</v>
      </c>
      <c r="V310" t="s">
        <v>2371</v>
      </c>
      <c r="W310" t="s">
        <v>2372</v>
      </c>
      <c r="X310" t="s">
        <v>2373</v>
      </c>
      <c r="Y310" t="s">
        <v>2374</v>
      </c>
      <c r="Z310" t="s">
        <v>2375</v>
      </c>
      <c r="AA310" t="s">
        <v>2376</v>
      </c>
    </row>
    <row r="311" spans="1:27">
      <c r="A311" t="s">
        <v>2355</v>
      </c>
      <c r="B311" t="s">
        <v>2356</v>
      </c>
      <c r="C311" t="s">
        <v>2357</v>
      </c>
      <c r="D311" t="s">
        <v>12831</v>
      </c>
      <c r="E311" t="s">
        <v>12832</v>
      </c>
      <c r="F311" t="s">
        <v>12848</v>
      </c>
      <c r="G311" s="5">
        <f>(Table1[[#This Row],[actual_price]]-Table1[[#This Row],[discounted_price]])/Table1[[#This Row],[actual_price]]*100</f>
        <v>35.806451612903231</v>
      </c>
      <c r="H311"/>
      <c r="I311" s="9">
        <v>1990</v>
      </c>
      <c r="J311" s="9" t="str">
        <f t="shared" si="10"/>
        <v>&gt;₹500</v>
      </c>
      <c r="K311" s="9">
        <v>3100</v>
      </c>
      <c r="L311" s="1">
        <v>0.36</v>
      </c>
      <c r="M311" s="1" t="str">
        <f t="shared" si="11"/>
        <v>&lt;50%</v>
      </c>
      <c r="N311" s="13">
        <f>AVERAGE(O1353:O1475,P311:P592)</f>
        <v>20474.638297872341</v>
      </c>
      <c r="O311">
        <v>4</v>
      </c>
      <c r="P311" s="2">
        <v>897</v>
      </c>
      <c r="Q311" s="2">
        <f>[Average Rating]+(P311:P338/1000)</f>
        <v>20475.535297872342</v>
      </c>
      <c r="R311" s="2">
        <f>([actual_price]*[rating_count])</f>
        <v>2780700</v>
      </c>
      <c r="S311" s="10">
        <f>K311*P311</f>
        <v>2780700</v>
      </c>
      <c r="T311" t="s">
        <v>2358</v>
      </c>
      <c r="U311" t="s">
        <v>2359</v>
      </c>
      <c r="V311" t="s">
        <v>2360</v>
      </c>
      <c r="W311" t="s">
        <v>2361</v>
      </c>
      <c r="X311" t="s">
        <v>2362</v>
      </c>
      <c r="Y311" t="s">
        <v>2363</v>
      </c>
      <c r="Z311" t="s">
        <v>2364</v>
      </c>
      <c r="AA311" t="s">
        <v>2365</v>
      </c>
    </row>
    <row r="312" spans="1:27">
      <c r="A312" t="s">
        <v>4931</v>
      </c>
      <c r="B312" t="s">
        <v>4932</v>
      </c>
      <c r="C312" t="s">
        <v>4933</v>
      </c>
      <c r="D312" t="s">
        <v>12886</v>
      </c>
      <c r="E312" t="s">
        <v>12887</v>
      </c>
      <c r="F312" t="s">
        <v>12888</v>
      </c>
      <c r="G312" s="5">
        <f>(Table1[[#This Row],[actual_price]]-Table1[[#This Row],[discounted_price]])/Table1[[#This Row],[actual_price]]*100</f>
        <v>60</v>
      </c>
      <c r="H312"/>
      <c r="I312" s="9">
        <v>798</v>
      </c>
      <c r="J312" s="9" t="str">
        <f t="shared" si="10"/>
        <v>&gt;₹500</v>
      </c>
      <c r="K312" s="9">
        <v>1995</v>
      </c>
      <c r="L312" s="1">
        <v>0.6</v>
      </c>
      <c r="M312" s="1" t="str">
        <f t="shared" si="11"/>
        <v>50% or More</v>
      </c>
      <c r="N312" s="13">
        <f>AVERAGE(O1353:O1476,P312:P593)</f>
        <v>20506.911347517729</v>
      </c>
      <c r="O312">
        <v>4</v>
      </c>
      <c r="P312" s="2">
        <v>68664</v>
      </c>
      <c r="Q312" s="2">
        <f>[Average Rating]+(P312:P339/1000)</f>
        <v>20575.57534751773</v>
      </c>
      <c r="R312" s="2">
        <f>([actual_price]*[rating_count])</f>
        <v>136984680</v>
      </c>
      <c r="S312" s="10"/>
      <c r="T312" t="s">
        <v>4934</v>
      </c>
      <c r="U312" t="s">
        <v>4935</v>
      </c>
      <c r="V312" t="s">
        <v>4936</v>
      </c>
      <c r="W312" t="s">
        <v>4937</v>
      </c>
      <c r="X312" t="s">
        <v>4938</v>
      </c>
      <c r="Y312" t="s">
        <v>4939</v>
      </c>
      <c r="Z312" t="s">
        <v>4940</v>
      </c>
      <c r="AA312" t="s">
        <v>4941</v>
      </c>
    </row>
    <row r="313" spans="1:27">
      <c r="A313" t="s">
        <v>2330</v>
      </c>
      <c r="B313" t="s">
        <v>2331</v>
      </c>
      <c r="C313" t="s">
        <v>169</v>
      </c>
      <c r="D313" t="s">
        <v>12831</v>
      </c>
      <c r="E313" t="s">
        <v>12832</v>
      </c>
      <c r="F313" t="s">
        <v>12834</v>
      </c>
      <c r="G313" s="5">
        <f>(Table1[[#This Row],[actual_price]]-Table1[[#This Row],[discounted_price]])/Table1[[#This Row],[actual_price]]*100</f>
        <v>23.973589435774308</v>
      </c>
      <c r="H313" t="s">
        <v>12835</v>
      </c>
      <c r="I313" s="9">
        <v>18999</v>
      </c>
      <c r="J313" s="9" t="str">
        <f t="shared" si="10"/>
        <v>&gt;₹500</v>
      </c>
      <c r="K313" s="9">
        <v>24990</v>
      </c>
      <c r="L313" s="1">
        <v>0.24</v>
      </c>
      <c r="M313" s="1" t="str">
        <f t="shared" si="11"/>
        <v>&lt;50%</v>
      </c>
      <c r="N313" s="13">
        <f>AVERAGE(O1353:O1477,P313:P594)</f>
        <v>20275.624113475176</v>
      </c>
      <c r="O313">
        <v>4.3</v>
      </c>
      <c r="P313" s="2">
        <v>4702</v>
      </c>
      <c r="Q313" s="2">
        <f>[Average Rating]+(P313:P340/1000)</f>
        <v>20280.326113475177</v>
      </c>
      <c r="R313" s="2">
        <f>([actual_price]*[rating_count])</f>
        <v>117502980</v>
      </c>
      <c r="S313" s="10">
        <f>K313*P313</f>
        <v>117502980</v>
      </c>
      <c r="T313" t="s">
        <v>2332</v>
      </c>
      <c r="U313" t="s">
        <v>246</v>
      </c>
      <c r="V313" t="s">
        <v>247</v>
      </c>
      <c r="W313" t="s">
        <v>248</v>
      </c>
      <c r="X313" t="s">
        <v>249</v>
      </c>
      <c r="Y313" t="s">
        <v>12772</v>
      </c>
      <c r="Z313" t="s">
        <v>2333</v>
      </c>
      <c r="AA313" t="s">
        <v>2334</v>
      </c>
    </row>
    <row r="314" spans="1:27">
      <c r="A314" t="s">
        <v>2319</v>
      </c>
      <c r="B314" t="s">
        <v>2320</v>
      </c>
      <c r="C314" t="s">
        <v>2321</v>
      </c>
      <c r="D314" t="s">
        <v>12831</v>
      </c>
      <c r="E314" t="s">
        <v>12839</v>
      </c>
      <c r="F314" t="s">
        <v>12846</v>
      </c>
      <c r="G314" s="5">
        <f>(Table1[[#This Row],[actual_price]]-Table1[[#This Row],[discounted_price]])/Table1[[#This Row],[actual_price]]*100</f>
        <v>0</v>
      </c>
      <c r="H314" t="s">
        <v>12847</v>
      </c>
      <c r="I314" s="9">
        <v>4699</v>
      </c>
      <c r="J314" s="9" t="str">
        <f t="shared" si="10"/>
        <v>&gt;₹500</v>
      </c>
      <c r="K314" s="9">
        <v>4699</v>
      </c>
      <c r="L314" s="1">
        <v>0</v>
      </c>
      <c r="M314" s="1" t="str">
        <f t="shared" si="11"/>
        <v>&lt;50%</v>
      </c>
      <c r="N314" s="13">
        <f>AVERAGE(O1353:O1478,P314:P595)</f>
        <v>20264.843971631206</v>
      </c>
      <c r="O314">
        <v>4.5</v>
      </c>
      <c r="P314" s="2">
        <v>224</v>
      </c>
      <c r="Q314" s="2">
        <f>[Average Rating]+(P314:P341/1000)</f>
        <v>20265.067971631204</v>
      </c>
      <c r="R314" s="2">
        <f>([actual_price]*[rating_count])</f>
        <v>1052576</v>
      </c>
      <c r="S314" s="10">
        <f>K314*P314</f>
        <v>1052576</v>
      </c>
      <c r="T314" t="s">
        <v>2322</v>
      </c>
      <c r="U314" t="s">
        <v>2323</v>
      </c>
      <c r="V314" t="s">
        <v>2324</v>
      </c>
      <c r="W314" t="s">
        <v>2325</v>
      </c>
      <c r="X314" t="s">
        <v>2326</v>
      </c>
      <c r="Y314" t="s">
        <v>2327</v>
      </c>
      <c r="Z314" t="s">
        <v>2328</v>
      </c>
      <c r="AA314" t="s">
        <v>2329</v>
      </c>
    </row>
    <row r="315" spans="1:27">
      <c r="A315" t="s">
        <v>2304</v>
      </c>
      <c r="B315" t="s">
        <v>2305</v>
      </c>
      <c r="C315" t="s">
        <v>18</v>
      </c>
      <c r="D315" t="s">
        <v>12824</v>
      </c>
      <c r="E315" t="s">
        <v>12825</v>
      </c>
      <c r="F315" t="s">
        <v>12826</v>
      </c>
      <c r="G315" s="5">
        <f>(Table1[[#This Row],[actual_price]]-Table1[[#This Row],[discounted_price]])/Table1[[#This Row],[actual_price]]*100</f>
        <v>35.017508754377189</v>
      </c>
      <c r="H315" t="s">
        <v>12827</v>
      </c>
      <c r="I315" s="9">
        <v>1299</v>
      </c>
      <c r="J315" s="9" t="str">
        <f t="shared" si="10"/>
        <v>&gt;₹500</v>
      </c>
      <c r="K315" s="9">
        <v>1999</v>
      </c>
      <c r="L315" s="1">
        <v>0.35</v>
      </c>
      <c r="M315" s="1" t="str">
        <f t="shared" si="11"/>
        <v>&lt;50%</v>
      </c>
      <c r="N315" s="13">
        <f>AVERAGE(O1353:O1479,P315:P596)</f>
        <v>20303.812056737588</v>
      </c>
      <c r="O315">
        <v>4.4000000000000004</v>
      </c>
      <c r="P315" s="2">
        <v>7318</v>
      </c>
      <c r="Q315" s="2">
        <f>[Average Rating]+(P315:P342/1000)</f>
        <v>20311.130056737587</v>
      </c>
      <c r="R315" s="2">
        <f>([actual_price]*[rating_count])</f>
        <v>14628682</v>
      </c>
      <c r="S315" s="10">
        <f>K315*P315</f>
        <v>14628682</v>
      </c>
      <c r="T315" t="s">
        <v>2306</v>
      </c>
      <c r="U315" t="s">
        <v>1737</v>
      </c>
      <c r="V315" t="s">
        <v>1738</v>
      </c>
      <c r="W315" t="s">
        <v>1739</v>
      </c>
      <c r="X315" t="s">
        <v>1740</v>
      </c>
      <c r="Y315" t="s">
        <v>1741</v>
      </c>
      <c r="Z315" t="s">
        <v>2307</v>
      </c>
      <c r="AA315" t="s">
        <v>2308</v>
      </c>
    </row>
    <row r="316" spans="1:27">
      <c r="A316" t="s">
        <v>2309</v>
      </c>
      <c r="B316" t="s">
        <v>2310</v>
      </c>
      <c r="C316" t="s">
        <v>462</v>
      </c>
      <c r="D316" t="s">
        <v>12831</v>
      </c>
      <c r="E316" t="s">
        <v>12832</v>
      </c>
      <c r="F316" t="s">
        <v>12833</v>
      </c>
      <c r="G316" s="5">
        <f>(Table1[[#This Row],[actual_price]]-Table1[[#This Row],[discounted_price]])/Table1[[#This Row],[actual_price]]*100</f>
        <v>60.480240120060024</v>
      </c>
      <c r="H316" t="s">
        <v>12836</v>
      </c>
      <c r="I316" s="9">
        <v>790</v>
      </c>
      <c r="J316" s="9" t="str">
        <f t="shared" si="10"/>
        <v>&gt;₹500</v>
      </c>
      <c r="K316" s="9">
        <v>1999</v>
      </c>
      <c r="L316" s="1">
        <v>0.6</v>
      </c>
      <c r="M316" s="1" t="str">
        <f t="shared" si="11"/>
        <v>50% or More</v>
      </c>
      <c r="N316" s="13">
        <f>AVERAGE(O1353:O1480,P316:P597)</f>
        <v>20279.14539007092</v>
      </c>
      <c r="O316">
        <v>3</v>
      </c>
      <c r="P316" s="2">
        <v>103</v>
      </c>
      <c r="Q316" s="2">
        <f>[Average Rating]+(P316:P343/1000)</f>
        <v>20279.248390070919</v>
      </c>
      <c r="R316" s="2">
        <f>([actual_price]*[rating_count])</f>
        <v>205897</v>
      </c>
      <c r="S316" s="10">
        <f>K316*P316</f>
        <v>205897</v>
      </c>
      <c r="T316" t="s">
        <v>2311</v>
      </c>
      <c r="U316" t="s">
        <v>2312</v>
      </c>
      <c r="V316" t="s">
        <v>2313</v>
      </c>
      <c r="W316" t="s">
        <v>2314</v>
      </c>
      <c r="X316" t="s">
        <v>2315</v>
      </c>
      <c r="Y316" t="s">
        <v>2316</v>
      </c>
      <c r="Z316" t="s">
        <v>2317</v>
      </c>
      <c r="AA316" t="s">
        <v>2318</v>
      </c>
    </row>
    <row r="317" spans="1:27">
      <c r="A317" t="s">
        <v>2289</v>
      </c>
      <c r="B317" t="s">
        <v>2290</v>
      </c>
      <c r="C317" t="s">
        <v>129</v>
      </c>
      <c r="D317" t="s">
        <v>12831</v>
      </c>
      <c r="E317" t="s">
        <v>12832</v>
      </c>
      <c r="F317" t="s">
        <v>12833</v>
      </c>
      <c r="G317" s="5">
        <f>(Table1[[#This Row],[actual_price]]-Table1[[#This Row],[discounted_price]])/Table1[[#This Row],[actual_price]]*100</f>
        <v>57.285714285714285</v>
      </c>
      <c r="H317" t="s">
        <v>12827</v>
      </c>
      <c r="I317" s="9">
        <v>299</v>
      </c>
      <c r="J317" s="9" t="str">
        <f t="shared" si="10"/>
        <v>₹200 - ₹500</v>
      </c>
      <c r="K317" s="9">
        <v>700</v>
      </c>
      <c r="L317" s="1">
        <v>0.56999999999999995</v>
      </c>
      <c r="M317" s="1" t="str">
        <f t="shared" si="11"/>
        <v>50% or More</v>
      </c>
      <c r="N317" s="13">
        <f>AVERAGE(O1353:O1481,P317:P598)</f>
        <v>20282.939716312056</v>
      </c>
      <c r="O317">
        <v>4.4000000000000004</v>
      </c>
      <c r="P317" s="2">
        <v>8714</v>
      </c>
      <c r="Q317" s="2">
        <f>[Average Rating]+(P317:P344/1000)</f>
        <v>20291.653716312056</v>
      </c>
      <c r="R317" s="2">
        <f>([actual_price]*[rating_count])</f>
        <v>6099800</v>
      </c>
      <c r="S317" s="10">
        <f>K317*P317</f>
        <v>6099800</v>
      </c>
      <c r="T317" t="s">
        <v>2291</v>
      </c>
      <c r="U317" t="s">
        <v>2292</v>
      </c>
      <c r="V317" t="s">
        <v>2293</v>
      </c>
      <c r="W317" t="s">
        <v>2294</v>
      </c>
      <c r="X317" t="s">
        <v>2295</v>
      </c>
      <c r="Y317" t="s">
        <v>2296</v>
      </c>
      <c r="Z317" t="s">
        <v>2297</v>
      </c>
      <c r="AA317" t="s">
        <v>2298</v>
      </c>
    </row>
    <row r="318" spans="1:27">
      <c r="A318" t="s">
        <v>4942</v>
      </c>
      <c r="B318" t="s">
        <v>4943</v>
      </c>
      <c r="C318" t="s">
        <v>4944</v>
      </c>
      <c r="D318" t="s">
        <v>12831</v>
      </c>
      <c r="E318" t="s">
        <v>12889</v>
      </c>
      <c r="F318" t="s">
        <v>12890</v>
      </c>
      <c r="G318" s="5">
        <f>(Table1[[#This Row],[actual_price]]-Table1[[#This Row],[discounted_price]])/Table1[[#This Row],[actual_price]]*100</f>
        <v>15.555555555555555</v>
      </c>
      <c r="H318"/>
      <c r="I318" s="9">
        <v>266</v>
      </c>
      <c r="J318" s="9" t="str">
        <f t="shared" si="10"/>
        <v>₹200 - ₹500</v>
      </c>
      <c r="K318" s="9">
        <v>315</v>
      </c>
      <c r="L318" s="1">
        <v>0.16</v>
      </c>
      <c r="M318" s="1" t="str">
        <f t="shared" si="11"/>
        <v>&lt;50%</v>
      </c>
      <c r="N318" s="13">
        <f>AVERAGE(O1353:O1482,P318:P599)</f>
        <v>20272.790780141844</v>
      </c>
      <c r="O318">
        <v>4.5</v>
      </c>
      <c r="P318" s="2">
        <v>28030</v>
      </c>
      <c r="Q318" s="2">
        <f>[Average Rating]+(P318:P345/1000)</f>
        <v>20300.820780141843</v>
      </c>
      <c r="R318" s="2">
        <f>([actual_price]*[rating_count])</f>
        <v>8829450</v>
      </c>
      <c r="S318" s="10"/>
      <c r="T318" t="s">
        <v>4945</v>
      </c>
      <c r="U318" t="s">
        <v>4946</v>
      </c>
      <c r="V318" t="s">
        <v>4947</v>
      </c>
      <c r="W318" t="s">
        <v>4948</v>
      </c>
      <c r="X318" t="s">
        <v>4949</v>
      </c>
      <c r="Y318" t="s">
        <v>4950</v>
      </c>
      <c r="Z318" t="s">
        <v>4951</v>
      </c>
      <c r="AA318" t="s">
        <v>4952</v>
      </c>
    </row>
    <row r="319" spans="1:27">
      <c r="A319" t="s">
        <v>2299</v>
      </c>
      <c r="B319" t="s">
        <v>2300</v>
      </c>
      <c r="C319" t="s">
        <v>18</v>
      </c>
      <c r="D319" t="s">
        <v>12824</v>
      </c>
      <c r="E319" t="s">
        <v>12825</v>
      </c>
      <c r="F319" t="s">
        <v>12826</v>
      </c>
      <c r="G319" s="5">
        <f>(Table1[[#This Row],[actual_price]]-Table1[[#This Row],[discounted_price]])/Table1[[#This Row],[actual_price]]*100</f>
        <v>70.427661510464063</v>
      </c>
      <c r="H319" t="s">
        <v>12827</v>
      </c>
      <c r="I319" s="9">
        <v>325</v>
      </c>
      <c r="J319" s="9" t="str">
        <f t="shared" si="10"/>
        <v>₹200 - ₹500</v>
      </c>
      <c r="K319" s="9">
        <v>1099</v>
      </c>
      <c r="L319" s="1">
        <v>0.7</v>
      </c>
      <c r="M319" s="1" t="str">
        <f t="shared" si="11"/>
        <v>50% or More</v>
      </c>
      <c r="N319" s="13">
        <f>AVERAGE(O1353:O1483,P319:P600)</f>
        <v>20209.471631205673</v>
      </c>
      <c r="O319">
        <v>4.2</v>
      </c>
      <c r="P319" s="2">
        <v>10576</v>
      </c>
      <c r="Q319" s="2">
        <f>[Average Rating]+(P319:P346/1000)</f>
        <v>20220.047631205674</v>
      </c>
      <c r="R319" s="2">
        <f>([actual_price]*[rating_count])</f>
        <v>11623024</v>
      </c>
      <c r="S319" s="10">
        <f>K319*P319</f>
        <v>11623024</v>
      </c>
      <c r="T319" t="s">
        <v>2301</v>
      </c>
      <c r="U319" t="s">
        <v>791</v>
      </c>
      <c r="V319" t="s">
        <v>792</v>
      </c>
      <c r="W319" t="s">
        <v>793</v>
      </c>
      <c r="X319" t="s">
        <v>794</v>
      </c>
      <c r="Y319" t="s">
        <v>795</v>
      </c>
      <c r="Z319" t="s">
        <v>2302</v>
      </c>
      <c r="AA319" t="s">
        <v>2303</v>
      </c>
    </row>
    <row r="320" spans="1:27">
      <c r="A320" t="s">
        <v>4975</v>
      </c>
      <c r="B320" t="s">
        <v>4976</v>
      </c>
      <c r="C320" t="s">
        <v>3066</v>
      </c>
      <c r="D320" t="s">
        <v>12831</v>
      </c>
      <c r="E320" t="s">
        <v>12862</v>
      </c>
      <c r="F320" t="s">
        <v>12863</v>
      </c>
      <c r="G320" s="5">
        <f>(Table1[[#This Row],[actual_price]]-Table1[[#This Row],[discounted_price]])/Table1[[#This Row],[actual_price]]*100</f>
        <v>65.193798449612402</v>
      </c>
      <c r="H320" t="s">
        <v>12864</v>
      </c>
      <c r="I320" s="9">
        <v>449</v>
      </c>
      <c r="J320" s="9" t="str">
        <f t="shared" si="10"/>
        <v>₹200 - ₹500</v>
      </c>
      <c r="K320" s="9">
        <v>1290</v>
      </c>
      <c r="L320" s="1">
        <v>0.65</v>
      </c>
      <c r="M320" s="1" t="str">
        <f t="shared" si="11"/>
        <v>50% or More</v>
      </c>
      <c r="N320" s="13">
        <f>AVERAGE(O1353:O1484,P320:P601)</f>
        <v>20238.124113475176</v>
      </c>
      <c r="O320">
        <v>4.0999999999999996</v>
      </c>
      <c r="P320" s="2">
        <v>91770</v>
      </c>
      <c r="Q320" s="2">
        <f>[Average Rating]+(P320:P347/1000)</f>
        <v>20329.894113475177</v>
      </c>
      <c r="R320" s="2">
        <f>([actual_price]*[rating_count])</f>
        <v>118383300</v>
      </c>
      <c r="S320" s="10"/>
      <c r="T320" t="s">
        <v>4977</v>
      </c>
      <c r="U320" t="s">
        <v>4978</v>
      </c>
      <c r="V320" t="s">
        <v>4979</v>
      </c>
      <c r="W320" t="s">
        <v>4980</v>
      </c>
      <c r="X320" t="s">
        <v>4981</v>
      </c>
      <c r="Y320" t="s">
        <v>4982</v>
      </c>
      <c r="Z320" t="s">
        <v>4983</v>
      </c>
      <c r="AA320" t="s">
        <v>4984</v>
      </c>
    </row>
    <row r="321" spans="1:27">
      <c r="A321" t="s">
        <v>4964</v>
      </c>
      <c r="B321" t="s">
        <v>4965</v>
      </c>
      <c r="C321" t="s">
        <v>4966</v>
      </c>
      <c r="D321" t="s">
        <v>12895</v>
      </c>
      <c r="E321" t="s">
        <v>12896</v>
      </c>
      <c r="F321" t="s">
        <v>12897</v>
      </c>
      <c r="G321" s="5">
        <f>(Table1[[#This Row],[actual_price]]-Table1[[#This Row],[discounted_price]])/Table1[[#This Row],[actual_price]]*100</f>
        <v>21.212121212121211</v>
      </c>
      <c r="H321" t="s">
        <v>12898</v>
      </c>
      <c r="I321" s="9">
        <v>130</v>
      </c>
      <c r="J321" s="9" t="str">
        <f t="shared" si="10"/>
        <v>&lt;₹200</v>
      </c>
      <c r="K321" s="9">
        <v>165</v>
      </c>
      <c r="L321" s="1">
        <v>0.21</v>
      </c>
      <c r="M321" s="1" t="str">
        <f t="shared" si="11"/>
        <v>&lt;50%</v>
      </c>
      <c r="N321" s="13">
        <f>AVERAGE(O1353:O1485,P321:P602)</f>
        <v>19935.042553191488</v>
      </c>
      <c r="O321">
        <v>3.9</v>
      </c>
      <c r="P321" s="2">
        <v>14778</v>
      </c>
      <c r="Q321" s="2">
        <f>[Average Rating]+(P321:P348/1000)</f>
        <v>19949.820553191486</v>
      </c>
      <c r="R321" s="2">
        <f>([actual_price]*[rating_count])</f>
        <v>2438370</v>
      </c>
      <c r="S321" s="10"/>
      <c r="T321" t="s">
        <v>4967</v>
      </c>
      <c r="U321" t="s">
        <v>4968</v>
      </c>
      <c r="V321" t="s">
        <v>4969</v>
      </c>
      <c r="W321" t="s">
        <v>4970</v>
      </c>
      <c r="X321" t="s">
        <v>4971</v>
      </c>
      <c r="Y321" t="s">
        <v>4972</v>
      </c>
      <c r="Z321" t="s">
        <v>4973</v>
      </c>
      <c r="AA321" t="s">
        <v>4974</v>
      </c>
    </row>
    <row r="322" spans="1:27">
      <c r="A322" t="s">
        <v>4953</v>
      </c>
      <c r="B322" t="s">
        <v>4954</v>
      </c>
      <c r="C322" t="s">
        <v>4955</v>
      </c>
      <c r="D322" t="s">
        <v>12891</v>
      </c>
      <c r="E322" t="s">
        <v>12892</v>
      </c>
      <c r="F322" t="s">
        <v>12893</v>
      </c>
      <c r="G322" s="5">
        <f>(Table1[[#This Row],[actual_price]]-Table1[[#This Row],[discounted_price]])/Table1[[#This Row],[actual_price]]*100</f>
        <v>0</v>
      </c>
      <c r="H322" t="s">
        <v>12894</v>
      </c>
      <c r="I322" s="9">
        <v>50</v>
      </c>
      <c r="J322" s="9" t="str">
        <f t="shared" ref="J322:J385" si="12">IF(I322&lt;200,"&lt;₹200",IF(OR(I322=200,I322&lt;=500),"₹200 - ₹500","&gt;₹500"))</f>
        <v>&lt;₹200</v>
      </c>
      <c r="K322" s="9">
        <v>50</v>
      </c>
      <c r="L322" s="1">
        <v>0</v>
      </c>
      <c r="M322" s="1" t="str">
        <f t="shared" ref="M322:M385" si="13">IF(L322&gt;=50%,"50% or More","&lt;50%")</f>
        <v>&lt;50%</v>
      </c>
      <c r="N322" s="13">
        <f>AVERAGE(O1353:O1486,P322:P603)</f>
        <v>19885.035460992909</v>
      </c>
      <c r="O322">
        <v>4.3</v>
      </c>
      <c r="P322" s="2">
        <v>5792</v>
      </c>
      <c r="Q322" s="2">
        <f>[Average Rating]+(P322:P349/1000)</f>
        <v>19890.82746099291</v>
      </c>
      <c r="R322" s="2">
        <f>([actual_price]*[rating_count])</f>
        <v>289600</v>
      </c>
      <c r="S322" s="10"/>
      <c r="T322" t="s">
        <v>4956</v>
      </c>
      <c r="U322" t="s">
        <v>4957</v>
      </c>
      <c r="V322" t="s">
        <v>4958</v>
      </c>
      <c r="W322" t="s">
        <v>4959</v>
      </c>
      <c r="X322" t="s">
        <v>4960</v>
      </c>
      <c r="Y322" t="s">
        <v>4961</v>
      </c>
      <c r="Z322" t="s">
        <v>4962</v>
      </c>
      <c r="AA322" t="s">
        <v>4963</v>
      </c>
    </row>
    <row r="323" spans="1:27">
      <c r="A323" t="s">
        <v>4995</v>
      </c>
      <c r="B323" t="s">
        <v>4996</v>
      </c>
      <c r="C323" t="s">
        <v>4997</v>
      </c>
      <c r="D323" t="s">
        <v>12824</v>
      </c>
      <c r="E323" t="s">
        <v>12825</v>
      </c>
      <c r="F323" t="s">
        <v>12880</v>
      </c>
      <c r="G323" s="5">
        <f>(Table1[[#This Row],[actual_price]]-Table1[[#This Row],[discounted_price]])/Table1[[#This Row],[actual_price]]*100</f>
        <v>43.995196156925545</v>
      </c>
      <c r="H323" t="s">
        <v>12899</v>
      </c>
      <c r="I323" s="9">
        <v>1399</v>
      </c>
      <c r="J323" s="9" t="str">
        <f t="shared" si="12"/>
        <v>&gt;₹500</v>
      </c>
      <c r="K323" s="9">
        <v>2498</v>
      </c>
      <c r="L323" s="1">
        <v>0.44</v>
      </c>
      <c r="M323" s="1" t="str">
        <f t="shared" si="13"/>
        <v>&lt;50%</v>
      </c>
      <c r="N323" s="13">
        <f>AVERAGE(O1353:O1487,P323:P604)</f>
        <v>19926.244680851065</v>
      </c>
      <c r="O323">
        <v>4.2</v>
      </c>
      <c r="P323" s="2">
        <v>33717</v>
      </c>
      <c r="Q323" s="2">
        <f>[Average Rating]+(P323:P350/1000)</f>
        <v>19959.961680851065</v>
      </c>
      <c r="R323" s="2">
        <f>([actual_price]*[rating_count])</f>
        <v>84225066</v>
      </c>
      <c r="S323" s="10"/>
      <c r="T323" t="s">
        <v>4998</v>
      </c>
      <c r="U323" t="s">
        <v>4999</v>
      </c>
      <c r="V323" t="s">
        <v>5000</v>
      </c>
      <c r="W323" t="s">
        <v>5001</v>
      </c>
      <c r="X323" t="s">
        <v>5002</v>
      </c>
      <c r="Y323" t="s">
        <v>5003</v>
      </c>
      <c r="Z323" t="s">
        <v>5004</v>
      </c>
      <c r="AA323" t="s">
        <v>5005</v>
      </c>
    </row>
    <row r="324" spans="1:27">
      <c r="A324" t="s">
        <v>5006</v>
      </c>
      <c r="B324" t="s">
        <v>5007</v>
      </c>
      <c r="C324" t="s">
        <v>5008</v>
      </c>
      <c r="D324" t="s">
        <v>12824</v>
      </c>
      <c r="E324" t="s">
        <v>12878</v>
      </c>
      <c r="F324" t="s">
        <v>12900</v>
      </c>
      <c r="G324" s="5">
        <f>(Table1[[#This Row],[actual_price]]-Table1[[#This Row],[discounted_price]])/Table1[[#This Row],[actual_price]]*100</f>
        <v>18.023604720944189</v>
      </c>
      <c r="H324"/>
      <c r="I324" s="9">
        <v>4098</v>
      </c>
      <c r="J324" s="9" t="str">
        <f t="shared" si="12"/>
        <v>&gt;₹500</v>
      </c>
      <c r="K324" s="9">
        <v>4999</v>
      </c>
      <c r="L324" s="1">
        <v>0.18</v>
      </c>
      <c r="M324" s="1" t="str">
        <f t="shared" si="13"/>
        <v>&lt;50%</v>
      </c>
      <c r="N324" s="13">
        <f>AVERAGE(O1353:O1488,P324:P605)</f>
        <v>19886.886524822694</v>
      </c>
      <c r="O324">
        <v>4.5</v>
      </c>
      <c r="P324" s="2">
        <v>50810</v>
      </c>
      <c r="Q324" s="2">
        <f>[Average Rating]+(P324:P351/1000)</f>
        <v>19937.696524822695</v>
      </c>
      <c r="R324" s="2">
        <f>([actual_price]*[rating_count])</f>
        <v>253999190</v>
      </c>
      <c r="S324" s="10"/>
      <c r="T324" t="s">
        <v>5009</v>
      </c>
      <c r="U324" t="s">
        <v>5010</v>
      </c>
      <c r="V324" t="s">
        <v>5011</v>
      </c>
      <c r="W324" t="s">
        <v>5012</v>
      </c>
      <c r="X324" t="s">
        <v>5013</v>
      </c>
      <c r="Y324" t="s">
        <v>5014</v>
      </c>
      <c r="Z324" t="s">
        <v>5015</v>
      </c>
      <c r="AA324" t="s">
        <v>5016</v>
      </c>
    </row>
    <row r="325" spans="1:27">
      <c r="A325" t="s">
        <v>5048</v>
      </c>
      <c r="B325" t="s">
        <v>5049</v>
      </c>
      <c r="C325" t="s">
        <v>5050</v>
      </c>
      <c r="D325" t="s">
        <v>12831</v>
      </c>
      <c r="E325" t="s">
        <v>12901</v>
      </c>
      <c r="F325" t="s">
        <v>12833</v>
      </c>
      <c r="G325" s="5">
        <f>(Table1[[#This Row],[actual_price]]-Table1[[#This Row],[discounted_price]])/Table1[[#This Row],[actual_price]]*100</f>
        <v>79.974937343358405</v>
      </c>
      <c r="H325" t="s">
        <v>12903</v>
      </c>
      <c r="I325" s="9">
        <v>799</v>
      </c>
      <c r="J325" s="9" t="str">
        <f t="shared" si="12"/>
        <v>&gt;₹500</v>
      </c>
      <c r="K325" s="9">
        <v>3990</v>
      </c>
      <c r="L325" s="1">
        <v>0.8</v>
      </c>
      <c r="M325" s="1" t="str">
        <f t="shared" si="13"/>
        <v>50% or More</v>
      </c>
      <c r="N325" s="13">
        <f>AVERAGE(O1353:O1489,P325:P606)</f>
        <v>19778.843971631206</v>
      </c>
      <c r="O325">
        <v>4.3</v>
      </c>
      <c r="P325" s="2">
        <v>27139</v>
      </c>
      <c r="Q325" s="2">
        <f>[Average Rating]+(P325:P352/1000)</f>
        <v>19805.982971631205</v>
      </c>
      <c r="R325" s="2">
        <f>([actual_price]*[rating_count])</f>
        <v>108284610</v>
      </c>
      <c r="S325" s="10"/>
      <c r="T325" t="s">
        <v>5051</v>
      </c>
      <c r="U325" t="s">
        <v>5052</v>
      </c>
      <c r="V325" t="s">
        <v>5053</v>
      </c>
      <c r="W325" t="s">
        <v>5054</v>
      </c>
      <c r="X325" t="s">
        <v>5055</v>
      </c>
      <c r="Y325" t="s">
        <v>5056</v>
      </c>
      <c r="Z325" t="s">
        <v>5057</v>
      </c>
      <c r="AA325" t="s">
        <v>5058</v>
      </c>
    </row>
    <row r="326" spans="1:27">
      <c r="A326" t="s">
        <v>5038</v>
      </c>
      <c r="B326" t="s">
        <v>5039</v>
      </c>
      <c r="C326" t="s">
        <v>4997</v>
      </c>
      <c r="D326" t="s">
        <v>12824</v>
      </c>
      <c r="E326" t="s">
        <v>12825</v>
      </c>
      <c r="F326" t="s">
        <v>12880</v>
      </c>
      <c r="G326" s="5">
        <f>(Table1[[#This Row],[actual_price]]-Table1[[#This Row],[discounted_price]])/Table1[[#This Row],[actual_price]]*100</f>
        <v>30.03003003003003</v>
      </c>
      <c r="H326" t="s">
        <v>12899</v>
      </c>
      <c r="I326" s="9">
        <v>699</v>
      </c>
      <c r="J326" s="9" t="str">
        <f t="shared" si="12"/>
        <v>&gt;₹500</v>
      </c>
      <c r="K326" s="9">
        <v>999</v>
      </c>
      <c r="L326" s="1">
        <v>0.3</v>
      </c>
      <c r="M326" s="1" t="str">
        <f t="shared" si="13"/>
        <v>&lt;50%</v>
      </c>
      <c r="N326" s="13">
        <f>AVERAGE(O1353:O1490,P326:P607)</f>
        <v>19712.879432624115</v>
      </c>
      <c r="O326">
        <v>3.5</v>
      </c>
      <c r="P326" s="2">
        <v>15295</v>
      </c>
      <c r="Q326" s="2">
        <f>[Average Rating]+(P326:P353/1000)</f>
        <v>19728.174432624113</v>
      </c>
      <c r="R326" s="2">
        <f>([actual_price]*[rating_count])</f>
        <v>15279705</v>
      </c>
      <c r="S326" s="10"/>
      <c r="T326" t="s">
        <v>5040</v>
      </c>
      <c r="U326" t="s">
        <v>5041</v>
      </c>
      <c r="V326" t="s">
        <v>5042</v>
      </c>
      <c r="W326" t="s">
        <v>5043</v>
      </c>
      <c r="X326" t="s">
        <v>5044</v>
      </c>
      <c r="Y326" t="s">
        <v>5045</v>
      </c>
      <c r="Z326" t="s">
        <v>5046</v>
      </c>
      <c r="AA326" t="s">
        <v>5047</v>
      </c>
    </row>
    <row r="327" spans="1:27">
      <c r="A327" t="s">
        <v>4985</v>
      </c>
      <c r="B327" t="s">
        <v>4986</v>
      </c>
      <c r="C327" t="s">
        <v>3066</v>
      </c>
      <c r="D327" t="s">
        <v>12831</v>
      </c>
      <c r="E327" t="s">
        <v>12862</v>
      </c>
      <c r="F327" t="s">
        <v>12863</v>
      </c>
      <c r="G327" s="5">
        <f>(Table1[[#This Row],[actual_price]]-Table1[[#This Row],[discounted_price]])/Table1[[#This Row],[actual_price]]*100</f>
        <v>69.069767441860463</v>
      </c>
      <c r="H327" t="s">
        <v>12864</v>
      </c>
      <c r="I327" s="9">
        <v>399</v>
      </c>
      <c r="J327" s="9" t="str">
        <f t="shared" si="12"/>
        <v>₹200 - ₹500</v>
      </c>
      <c r="K327" s="9">
        <v>1290</v>
      </c>
      <c r="L327" s="1">
        <v>0.69</v>
      </c>
      <c r="M327" s="1" t="str">
        <f t="shared" si="13"/>
        <v>50% or More</v>
      </c>
      <c r="N327" s="13">
        <f>AVERAGE(O1353:O1491,P327:P608)</f>
        <v>19658.684397163121</v>
      </c>
      <c r="O327">
        <v>4.2</v>
      </c>
      <c r="P327" s="2">
        <v>206</v>
      </c>
      <c r="Q327" s="2">
        <f>[Average Rating]+(P327:P354/1000)</f>
        <v>19658.890397163119</v>
      </c>
      <c r="R327" s="2">
        <f>([actual_price]*[rating_count])</f>
        <v>265740</v>
      </c>
      <c r="S327" s="10"/>
      <c r="T327" t="s">
        <v>4987</v>
      </c>
      <c r="U327" t="s">
        <v>4988</v>
      </c>
      <c r="V327" t="s">
        <v>4989</v>
      </c>
      <c r="W327" t="s">
        <v>4990</v>
      </c>
      <c r="X327" t="s">
        <v>4991</v>
      </c>
      <c r="Y327" t="s">
        <v>4992</v>
      </c>
      <c r="Z327" t="s">
        <v>4993</v>
      </c>
      <c r="AA327" t="s">
        <v>4994</v>
      </c>
    </row>
    <row r="328" spans="1:27">
      <c r="A328" t="s">
        <v>5069</v>
      </c>
      <c r="B328" t="s">
        <v>5070</v>
      </c>
      <c r="C328" t="s">
        <v>4759</v>
      </c>
      <c r="D328" t="s">
        <v>12824</v>
      </c>
      <c r="E328" t="s">
        <v>12878</v>
      </c>
      <c r="F328" t="s">
        <v>12879</v>
      </c>
      <c r="G328" s="5">
        <f>(Table1[[#This Row],[actual_price]]-Table1[[#This Row],[discounted_price]])/Table1[[#This Row],[actual_price]]*100</f>
        <v>61.55555555555555</v>
      </c>
      <c r="H328"/>
      <c r="I328" s="9">
        <v>519</v>
      </c>
      <c r="J328" s="9" t="str">
        <f t="shared" si="12"/>
        <v>&gt;₹500</v>
      </c>
      <c r="K328" s="9">
        <v>1350</v>
      </c>
      <c r="L328" s="1">
        <v>0.62</v>
      </c>
      <c r="M328" s="1" t="str">
        <f t="shared" si="13"/>
        <v>50% or More</v>
      </c>
      <c r="N328" s="13">
        <f>AVERAGE(O1353:O1492,P328:P609)</f>
        <v>19666.641843971633</v>
      </c>
      <c r="O328">
        <v>4.3</v>
      </c>
      <c r="P328" s="2">
        <v>30058</v>
      </c>
      <c r="Q328" s="2">
        <f>[Average Rating]+(P328:P355/1000)</f>
        <v>19696.699843971634</v>
      </c>
      <c r="R328" s="2">
        <f>([actual_price]*[rating_count])</f>
        <v>40578300</v>
      </c>
      <c r="S328" s="10"/>
      <c r="T328" t="s">
        <v>5071</v>
      </c>
      <c r="U328" t="s">
        <v>5072</v>
      </c>
      <c r="V328" t="s">
        <v>5073</v>
      </c>
      <c r="W328" t="s">
        <v>5074</v>
      </c>
      <c r="X328" t="s">
        <v>5075</v>
      </c>
      <c r="Y328" t="s">
        <v>5076</v>
      </c>
      <c r="Z328" t="s">
        <v>5077</v>
      </c>
      <c r="AA328" t="s">
        <v>5078</v>
      </c>
    </row>
    <row r="329" spans="1:27">
      <c r="A329" t="s">
        <v>5028</v>
      </c>
      <c r="B329" t="s">
        <v>5029</v>
      </c>
      <c r="C329" t="s">
        <v>4770</v>
      </c>
      <c r="D329" t="s">
        <v>12824</v>
      </c>
      <c r="E329" t="s">
        <v>12825</v>
      </c>
      <c r="F329" t="s">
        <v>12880</v>
      </c>
      <c r="G329" s="5">
        <f>(Table1[[#This Row],[actual_price]]-Table1[[#This Row],[discounted_price]])/Table1[[#This Row],[actual_price]]*100</f>
        <v>33.4075723830735</v>
      </c>
      <c r="H329" t="s">
        <v>12881</v>
      </c>
      <c r="I329" s="9">
        <v>299</v>
      </c>
      <c r="J329" s="9" t="str">
        <f t="shared" si="12"/>
        <v>₹200 - ₹500</v>
      </c>
      <c r="K329" s="9">
        <v>449</v>
      </c>
      <c r="L329" s="1">
        <v>0.33</v>
      </c>
      <c r="M329" s="1" t="str">
        <f t="shared" si="13"/>
        <v>&lt;50%</v>
      </c>
      <c r="N329" s="13">
        <f>AVERAGE(O1353:O1493,P329:P610)</f>
        <v>19599.081560283688</v>
      </c>
      <c r="O329">
        <v>3.5</v>
      </c>
      <c r="P329" s="2">
        <v>11827</v>
      </c>
      <c r="Q329" s="2">
        <f>[Average Rating]+(P329:P356/1000)</f>
        <v>19610.908560283689</v>
      </c>
      <c r="R329" s="2">
        <f>([actual_price]*[rating_count])</f>
        <v>5310323</v>
      </c>
      <c r="S329" s="10"/>
      <c r="T329" t="s">
        <v>5030</v>
      </c>
      <c r="U329" t="s">
        <v>5031</v>
      </c>
      <c r="V329" t="s">
        <v>5032</v>
      </c>
      <c r="W329" t="s">
        <v>5033</v>
      </c>
      <c r="X329" t="s">
        <v>5034</v>
      </c>
      <c r="Y329" t="s">
        <v>5035</v>
      </c>
      <c r="Z329" t="s">
        <v>5036</v>
      </c>
      <c r="AA329" t="s">
        <v>5037</v>
      </c>
    </row>
    <row r="330" spans="1:27">
      <c r="A330" t="s">
        <v>5059</v>
      </c>
      <c r="B330" t="s">
        <v>5060</v>
      </c>
      <c r="C330" t="s">
        <v>3066</v>
      </c>
      <c r="D330" t="s">
        <v>12831</v>
      </c>
      <c r="E330" t="s">
        <v>12862</v>
      </c>
      <c r="F330" t="s">
        <v>12863</v>
      </c>
      <c r="G330" s="5">
        <f>(Table1[[#This Row],[actual_price]]-Table1[[#This Row],[discounted_price]])/Table1[[#This Row],[actual_price]]*100</f>
        <v>74.559010729223502</v>
      </c>
      <c r="H330" t="s">
        <v>12864</v>
      </c>
      <c r="I330" s="9">
        <v>1399</v>
      </c>
      <c r="J330" s="9" t="str">
        <f t="shared" si="12"/>
        <v>&gt;₹500</v>
      </c>
      <c r="K330" s="9">
        <v>5499</v>
      </c>
      <c r="L330" s="1">
        <v>0.75</v>
      </c>
      <c r="M330" s="1" t="str">
        <f t="shared" si="13"/>
        <v>50% or More</v>
      </c>
      <c r="N330" s="13">
        <f>AVERAGE(O1353:O1494,P330:P611)</f>
        <v>19581.049645390071</v>
      </c>
      <c r="O330">
        <v>3.9</v>
      </c>
      <c r="P330" s="2">
        <v>9504</v>
      </c>
      <c r="Q330" s="2">
        <f>[Average Rating]+(P330:P357/1000)</f>
        <v>19590.553645390071</v>
      </c>
      <c r="R330" s="2">
        <f>([actual_price]*[rating_count])</f>
        <v>52262496</v>
      </c>
      <c r="S330" s="10"/>
      <c r="T330" t="s">
        <v>5061</v>
      </c>
      <c r="U330" t="s">
        <v>5062</v>
      </c>
      <c r="V330" t="s">
        <v>5063</v>
      </c>
      <c r="W330" t="s">
        <v>5064</v>
      </c>
      <c r="X330" t="s">
        <v>5065</v>
      </c>
      <c r="Y330" t="s">
        <v>5066</v>
      </c>
      <c r="Z330" t="s">
        <v>5067</v>
      </c>
      <c r="AA330" t="s">
        <v>5068</v>
      </c>
    </row>
    <row r="331" spans="1:27">
      <c r="A331" t="s">
        <v>5017</v>
      </c>
      <c r="B331" t="s">
        <v>5018</v>
      </c>
      <c r="C331" t="s">
        <v>5019</v>
      </c>
      <c r="D331" t="s">
        <v>12831</v>
      </c>
      <c r="E331" t="s">
        <v>12901</v>
      </c>
      <c r="F331" t="s">
        <v>12902</v>
      </c>
      <c r="G331" s="5">
        <f>(Table1[[#This Row],[actual_price]]-Table1[[#This Row],[discounted_price]])/Table1[[#This Row],[actual_price]]*100</f>
        <v>75.03751875937968</v>
      </c>
      <c r="H331"/>
      <c r="I331" s="9">
        <v>499</v>
      </c>
      <c r="J331" s="9" t="str">
        <f t="shared" si="12"/>
        <v>₹200 - ₹500</v>
      </c>
      <c r="K331" s="9">
        <v>1999</v>
      </c>
      <c r="L331" s="1">
        <v>0.75</v>
      </c>
      <c r="M331" s="1" t="str">
        <f t="shared" si="13"/>
        <v>50% or More</v>
      </c>
      <c r="N331" s="13">
        <f>AVERAGE(O1353:O1495,P331:P612)</f>
        <v>19548.59574468085</v>
      </c>
      <c r="O331">
        <v>3.7</v>
      </c>
      <c r="P331" s="2">
        <v>3369</v>
      </c>
      <c r="Q331" s="2">
        <f>[Average Rating]+(P331:P358/1000)</f>
        <v>19551.964744680849</v>
      </c>
      <c r="R331" s="2">
        <f>([actual_price]*[rating_count])</f>
        <v>6734631</v>
      </c>
      <c r="S331" s="10"/>
      <c r="T331" t="s">
        <v>5020</v>
      </c>
      <c r="U331" t="s">
        <v>5021</v>
      </c>
      <c r="V331" t="s">
        <v>5022</v>
      </c>
      <c r="W331" t="s">
        <v>5023</v>
      </c>
      <c r="X331" t="s">
        <v>5024</v>
      </c>
      <c r="Y331" t="s">
        <v>5025</v>
      </c>
      <c r="Z331" t="s">
        <v>5026</v>
      </c>
      <c r="AA331" t="s">
        <v>5027</v>
      </c>
    </row>
    <row r="332" spans="1:27">
      <c r="A332" t="s">
        <v>5079</v>
      </c>
      <c r="B332" t="s">
        <v>5080</v>
      </c>
      <c r="C332" t="s">
        <v>3066</v>
      </c>
      <c r="D332" t="s">
        <v>12831</v>
      </c>
      <c r="E332" t="s">
        <v>12862</v>
      </c>
      <c r="F332" t="s">
        <v>12863</v>
      </c>
      <c r="G332" s="5">
        <f>(Table1[[#This Row],[actual_price]]-Table1[[#This Row],[discounted_price]])/Table1[[#This Row],[actual_price]]*100</f>
        <v>62.43107769423559</v>
      </c>
      <c r="H332" t="s">
        <v>12864</v>
      </c>
      <c r="I332" s="9">
        <v>1499</v>
      </c>
      <c r="J332" s="9" t="str">
        <f t="shared" si="12"/>
        <v>&gt;₹500</v>
      </c>
      <c r="K332" s="9">
        <v>3990</v>
      </c>
      <c r="L332" s="1">
        <v>0.62</v>
      </c>
      <c r="M332" s="1" t="str">
        <f t="shared" si="13"/>
        <v>50% or More</v>
      </c>
      <c r="N332" s="13">
        <f>AVERAGE(O1353:O1496,P332:P613)</f>
        <v>19568.343971631206</v>
      </c>
      <c r="O332">
        <v>4.0999999999999996</v>
      </c>
      <c r="P332" s="2">
        <v>109864</v>
      </c>
      <c r="Q332" s="2">
        <f>[Average Rating]+(P332:P359/1000)</f>
        <v>19678.207971631207</v>
      </c>
      <c r="R332" s="2">
        <f>([actual_price]*[rating_count])</f>
        <v>438357360</v>
      </c>
      <c r="S332" s="10"/>
      <c r="T332" t="s">
        <v>5081</v>
      </c>
      <c r="U332" t="s">
        <v>5082</v>
      </c>
      <c r="V332" t="s">
        <v>5083</v>
      </c>
      <c r="W332" t="s">
        <v>5084</v>
      </c>
      <c r="X332" t="s">
        <v>5085</v>
      </c>
      <c r="Y332" t="s">
        <v>5086</v>
      </c>
      <c r="Z332" t="s">
        <v>5087</v>
      </c>
      <c r="AA332" t="s">
        <v>5088</v>
      </c>
    </row>
    <row r="333" spans="1:27">
      <c r="A333" t="s">
        <v>5110</v>
      </c>
      <c r="B333" t="s">
        <v>5111</v>
      </c>
      <c r="C333" t="s">
        <v>3066</v>
      </c>
      <c r="D333" t="s">
        <v>12831</v>
      </c>
      <c r="E333" t="s">
        <v>12862</v>
      </c>
      <c r="F333" t="s">
        <v>12863</v>
      </c>
      <c r="G333" s="5">
        <f>(Table1[[#This Row],[actual_price]]-Table1[[#This Row],[discounted_price]])/Table1[[#This Row],[actual_price]]*100</f>
        <v>69.463087248322154</v>
      </c>
      <c r="H333" t="s">
        <v>12864</v>
      </c>
      <c r="I333" s="9">
        <v>455</v>
      </c>
      <c r="J333" s="9" t="str">
        <f t="shared" si="12"/>
        <v>₹200 - ₹500</v>
      </c>
      <c r="K333" s="9">
        <v>1490</v>
      </c>
      <c r="L333" s="1">
        <v>0.69</v>
      </c>
      <c r="M333" s="1" t="str">
        <f t="shared" si="13"/>
        <v>50% or More</v>
      </c>
      <c r="N333" s="13">
        <f>AVERAGE(O1353:O1497,P333:P614)</f>
        <v>19272.453900709221</v>
      </c>
      <c r="O333">
        <v>4.0999999999999996</v>
      </c>
      <c r="P333" s="2">
        <v>161677</v>
      </c>
      <c r="Q333" s="2">
        <f>[Average Rating]+(P333:P360/1000)</f>
        <v>19434.13090070922</v>
      </c>
      <c r="R333" s="2">
        <f>([actual_price]*[rating_count])</f>
        <v>240898730</v>
      </c>
      <c r="S333" s="10"/>
      <c r="T333" t="s">
        <v>5112</v>
      </c>
      <c r="U333" t="s">
        <v>5113</v>
      </c>
      <c r="V333" t="s">
        <v>5114</v>
      </c>
      <c r="W333" t="s">
        <v>5115</v>
      </c>
      <c r="X333" t="s">
        <v>5116</v>
      </c>
      <c r="Y333" t="s">
        <v>5117</v>
      </c>
      <c r="Z333" t="s">
        <v>5118</v>
      </c>
      <c r="AA333" t="s">
        <v>5119</v>
      </c>
    </row>
    <row r="334" spans="1:27">
      <c r="A334" t="s">
        <v>2274</v>
      </c>
      <c r="B334" t="s">
        <v>2275</v>
      </c>
      <c r="C334" t="s">
        <v>18</v>
      </c>
      <c r="D334" t="s">
        <v>12824</v>
      </c>
      <c r="E334" t="s">
        <v>12825</v>
      </c>
      <c r="F334" t="s">
        <v>12826</v>
      </c>
      <c r="G334" s="5">
        <f>(Table1[[#This Row],[actual_price]]-Table1[[#This Row],[discounted_price]])/Table1[[#This Row],[actual_price]]*100</f>
        <v>62.578222778473091</v>
      </c>
      <c r="H334" t="s">
        <v>12827</v>
      </c>
      <c r="I334" s="9">
        <v>299</v>
      </c>
      <c r="J334" s="9" t="str">
        <f t="shared" si="12"/>
        <v>₹200 - ₹500</v>
      </c>
      <c r="K334" s="9">
        <v>799</v>
      </c>
      <c r="L334" s="1">
        <v>0.63</v>
      </c>
      <c r="M334" s="1" t="str">
        <f t="shared" si="13"/>
        <v>50% or More</v>
      </c>
      <c r="N334" s="13">
        <f>AVERAGE(O1353:O1498,P334:P615)</f>
        <v>18727.7695035461</v>
      </c>
      <c r="O334">
        <v>4.2</v>
      </c>
      <c r="P334" s="2">
        <v>94363</v>
      </c>
      <c r="Q334" s="2">
        <f>[Average Rating]+(P334:P361/1000)</f>
        <v>18822.132503546101</v>
      </c>
      <c r="R334" s="2">
        <f>([actual_price]*[rating_count])</f>
        <v>75396037</v>
      </c>
      <c r="S334" s="10">
        <f>K334*P334</f>
        <v>75396037</v>
      </c>
      <c r="T334" t="s">
        <v>2276</v>
      </c>
      <c r="U334" t="s">
        <v>50</v>
      </c>
      <c r="V334" t="s">
        <v>51</v>
      </c>
      <c r="W334" t="s">
        <v>52</v>
      </c>
      <c r="X334" t="s">
        <v>53</v>
      </c>
      <c r="Y334" t="s">
        <v>54</v>
      </c>
      <c r="Z334" t="s">
        <v>2277</v>
      </c>
      <c r="AA334" t="s">
        <v>2278</v>
      </c>
    </row>
    <row r="335" spans="1:27">
      <c r="A335" t="s">
        <v>2270</v>
      </c>
      <c r="B335" t="s">
        <v>2271</v>
      </c>
      <c r="C335" t="s">
        <v>18</v>
      </c>
      <c r="D335" t="s">
        <v>12824</v>
      </c>
      <c r="E335" t="s">
        <v>12825</v>
      </c>
      <c r="F335" t="s">
        <v>12826</v>
      </c>
      <c r="G335" s="5">
        <f>(Table1[[#This Row],[actual_price]]-Table1[[#This Row],[discounted_price]])/Table1[[#This Row],[actual_price]]*100</f>
        <v>70.070070070070074</v>
      </c>
      <c r="H335" t="s">
        <v>12827</v>
      </c>
      <c r="I335" s="9">
        <v>299</v>
      </c>
      <c r="J335" s="9" t="str">
        <f t="shared" si="12"/>
        <v>₹200 - ₹500</v>
      </c>
      <c r="K335" s="9">
        <v>999</v>
      </c>
      <c r="L335" s="1">
        <v>0.7</v>
      </c>
      <c r="M335" s="1" t="str">
        <f t="shared" si="13"/>
        <v>50% or More</v>
      </c>
      <c r="N335" s="13">
        <f>AVERAGE(O1353:O1499,P335:P616)</f>
        <v>18408.425531914894</v>
      </c>
      <c r="O335">
        <v>4.3</v>
      </c>
      <c r="P335" s="2">
        <v>2651</v>
      </c>
      <c r="Q335" s="2">
        <f>[Average Rating]+(P335:P362/1000)</f>
        <v>18411.076531914896</v>
      </c>
      <c r="R335" s="2">
        <f>([actual_price]*[rating_count])</f>
        <v>2648349</v>
      </c>
      <c r="S335" s="10">
        <f>K335*P335</f>
        <v>2648349</v>
      </c>
      <c r="T335" t="s">
        <v>2272</v>
      </c>
      <c r="U335" t="s">
        <v>1543</v>
      </c>
      <c r="V335" t="s">
        <v>1544</v>
      </c>
      <c r="W335" t="s">
        <v>1545</v>
      </c>
      <c r="X335" t="s">
        <v>1546</v>
      </c>
      <c r="Y335" t="s">
        <v>1547</v>
      </c>
      <c r="Z335" t="s">
        <v>1548</v>
      </c>
      <c r="AA335" t="s">
        <v>2273</v>
      </c>
    </row>
    <row r="336" spans="1:27">
      <c r="A336" t="s">
        <v>2260</v>
      </c>
      <c r="B336" t="s">
        <v>2261</v>
      </c>
      <c r="C336" t="s">
        <v>1173</v>
      </c>
      <c r="D336" t="s">
        <v>12831</v>
      </c>
      <c r="E336" t="s">
        <v>12832</v>
      </c>
      <c r="F336" t="s">
        <v>12833</v>
      </c>
      <c r="G336" s="5">
        <f>(Table1[[#This Row],[actual_price]]-Table1[[#This Row],[discounted_price]])/Table1[[#This Row],[actual_price]]*100</f>
        <v>42.084432717678098</v>
      </c>
      <c r="H336" t="s">
        <v>12827</v>
      </c>
      <c r="I336" s="9">
        <v>439</v>
      </c>
      <c r="J336" s="9" t="str">
        <f t="shared" si="12"/>
        <v>₹200 - ₹500</v>
      </c>
      <c r="K336" s="9">
        <v>758</v>
      </c>
      <c r="L336" s="1">
        <v>0.42</v>
      </c>
      <c r="M336" s="1" t="str">
        <f t="shared" si="13"/>
        <v>&lt;50%</v>
      </c>
      <c r="N336" s="13">
        <f>AVERAGE(O1353:O1500,P336:P617)</f>
        <v>18436.797872340427</v>
      </c>
      <c r="O336">
        <v>4.2</v>
      </c>
      <c r="P336" s="2">
        <v>4296</v>
      </c>
      <c r="Q336" s="2">
        <f>[Average Rating]+(P336:P363/1000)</f>
        <v>18441.093872340425</v>
      </c>
      <c r="R336" s="2">
        <f>([actual_price]*[rating_count])</f>
        <v>3256368</v>
      </c>
      <c r="S336" s="10">
        <f>K336*P336</f>
        <v>3256368</v>
      </c>
      <c r="T336" t="s">
        <v>2262</v>
      </c>
      <c r="U336" t="s">
        <v>2263</v>
      </c>
      <c r="V336" t="s">
        <v>2264</v>
      </c>
      <c r="W336" t="s">
        <v>2265</v>
      </c>
      <c r="X336" t="s">
        <v>2266</v>
      </c>
      <c r="Y336" t="s">
        <v>2267</v>
      </c>
      <c r="Z336" t="s">
        <v>2268</v>
      </c>
      <c r="AA336" t="s">
        <v>2269</v>
      </c>
    </row>
    <row r="337" spans="1:27">
      <c r="A337" t="s">
        <v>2256</v>
      </c>
      <c r="B337" t="s">
        <v>2257</v>
      </c>
      <c r="C337" t="s">
        <v>169</v>
      </c>
      <c r="D337" t="s">
        <v>12831</v>
      </c>
      <c r="E337" t="s">
        <v>12832</v>
      </c>
      <c r="F337" t="s">
        <v>12834</v>
      </c>
      <c r="G337" s="5">
        <f>(Table1[[#This Row],[actual_price]]-Table1[[#This Row],[discounted_price]])/Table1[[#This Row],[actual_price]]*100</f>
        <v>35.305882352941175</v>
      </c>
      <c r="H337" t="s">
        <v>12835</v>
      </c>
      <c r="I337" s="9">
        <v>54990</v>
      </c>
      <c r="J337" s="9" t="str">
        <f t="shared" si="12"/>
        <v>&gt;₹500</v>
      </c>
      <c r="K337" s="9">
        <v>85000</v>
      </c>
      <c r="L337" s="1">
        <v>0.35</v>
      </c>
      <c r="M337" s="1" t="str">
        <f t="shared" si="13"/>
        <v>&lt;50%</v>
      </c>
      <c r="N337" s="13">
        <f>AVERAGE(O1353:O1501,P337:P618)</f>
        <v>18533.617021276597</v>
      </c>
      <c r="O337">
        <v>4.3</v>
      </c>
      <c r="P337" s="2">
        <v>3587</v>
      </c>
      <c r="Q337" s="2">
        <f>[Average Rating]+(P337:P364/1000)</f>
        <v>18537.204021276597</v>
      </c>
      <c r="R337" s="2">
        <f>([actual_price]*[rating_count])</f>
        <v>304895000</v>
      </c>
      <c r="S337" s="10">
        <f>K337*P337</f>
        <v>304895000</v>
      </c>
      <c r="T337" t="s">
        <v>987</v>
      </c>
      <c r="U337" t="s">
        <v>988</v>
      </c>
      <c r="V337" t="s">
        <v>989</v>
      </c>
      <c r="W337" t="s">
        <v>990</v>
      </c>
      <c r="X337" t="s">
        <v>991</v>
      </c>
      <c r="Y337" t="s">
        <v>992</v>
      </c>
      <c r="Z337" t="s">
        <v>2258</v>
      </c>
      <c r="AA337" t="s">
        <v>2259</v>
      </c>
    </row>
    <row r="338" spans="1:27">
      <c r="A338" t="s">
        <v>2241</v>
      </c>
      <c r="B338" t="s">
        <v>2242</v>
      </c>
      <c r="C338" t="s">
        <v>18</v>
      </c>
      <c r="D338" t="s">
        <v>12824</v>
      </c>
      <c r="E338" t="s">
        <v>12825</v>
      </c>
      <c r="F338" t="s">
        <v>12826</v>
      </c>
      <c r="G338" s="5">
        <f>(Table1[[#This Row],[actual_price]]-Table1[[#This Row],[discounted_price]])/Table1[[#This Row],[actual_price]]*100</f>
        <v>69.616026711185313</v>
      </c>
      <c r="H338" t="s">
        <v>12827</v>
      </c>
      <c r="I338" s="9">
        <v>182</v>
      </c>
      <c r="J338" s="9" t="str">
        <f t="shared" si="12"/>
        <v>&lt;₹200</v>
      </c>
      <c r="K338" s="9">
        <v>599</v>
      </c>
      <c r="L338" s="1">
        <v>0.7</v>
      </c>
      <c r="M338" s="1" t="str">
        <f t="shared" si="13"/>
        <v>50% or More</v>
      </c>
      <c r="N338" s="13">
        <f>AVERAGE(O1353:O1502,P338:P619)</f>
        <v>18544.570921985814</v>
      </c>
      <c r="O338">
        <v>4</v>
      </c>
      <c r="P338" s="2">
        <v>9378</v>
      </c>
      <c r="Q338" s="2">
        <f>[Average Rating]+(P338:P365/1000)</f>
        <v>18553.948921985815</v>
      </c>
      <c r="R338" s="2">
        <f>([actual_price]*[rating_count])</f>
        <v>5617422</v>
      </c>
      <c r="S338" s="10">
        <f>K338*P338</f>
        <v>5617422</v>
      </c>
      <c r="T338" t="s">
        <v>2243</v>
      </c>
      <c r="U338" t="s">
        <v>236</v>
      </c>
      <c r="V338" t="s">
        <v>237</v>
      </c>
      <c r="W338" t="s">
        <v>238</v>
      </c>
      <c r="X338" t="s">
        <v>239</v>
      </c>
      <c r="Y338" t="s">
        <v>1573</v>
      </c>
      <c r="Z338" t="s">
        <v>2244</v>
      </c>
      <c r="AA338" t="s">
        <v>2245</v>
      </c>
    </row>
    <row r="339" spans="1:27">
      <c r="A339" t="s">
        <v>2246</v>
      </c>
      <c r="B339" t="s">
        <v>2247</v>
      </c>
      <c r="C339" t="s">
        <v>643</v>
      </c>
      <c r="D339" t="s">
        <v>12831</v>
      </c>
      <c r="E339" t="s">
        <v>12832</v>
      </c>
      <c r="F339" t="s">
        <v>12833</v>
      </c>
      <c r="G339" s="5">
        <f>(Table1[[#This Row],[actual_price]]-Table1[[#This Row],[discounted_price]])/Table1[[#This Row],[actual_price]]*100</f>
        <v>75.939849624060145</v>
      </c>
      <c r="H339" t="s">
        <v>12838</v>
      </c>
      <c r="I339" s="9">
        <v>96</v>
      </c>
      <c r="J339" s="9" t="str">
        <f t="shared" si="12"/>
        <v>&lt;₹200</v>
      </c>
      <c r="K339" s="9">
        <v>399</v>
      </c>
      <c r="L339" s="1">
        <v>0.76</v>
      </c>
      <c r="M339" s="1" t="str">
        <f t="shared" si="13"/>
        <v>50% or More</v>
      </c>
      <c r="N339" s="13">
        <f>AVERAGE(O1353:O1503,P339:P620)</f>
        <v>18537.659574468085</v>
      </c>
      <c r="O339">
        <v>3.6</v>
      </c>
      <c r="P339" s="2">
        <v>1796</v>
      </c>
      <c r="Q339" s="2">
        <f>[Average Rating]+(P339:P366/1000)</f>
        <v>18539.455574468084</v>
      </c>
      <c r="R339" s="2">
        <f>([actual_price]*[rating_count])</f>
        <v>716604</v>
      </c>
      <c r="S339" s="10">
        <f>K339*P339</f>
        <v>716604</v>
      </c>
      <c r="T339" t="s">
        <v>2248</v>
      </c>
      <c r="U339" t="s">
        <v>2249</v>
      </c>
      <c r="V339" t="s">
        <v>2250</v>
      </c>
      <c r="W339" t="s">
        <v>2251</v>
      </c>
      <c r="X339" t="s">
        <v>2252</v>
      </c>
      <c r="Y339" t="s">
        <v>2253</v>
      </c>
      <c r="Z339" t="s">
        <v>2254</v>
      </c>
      <c r="AA339" t="s">
        <v>2255</v>
      </c>
    </row>
    <row r="340" spans="1:27">
      <c r="A340" t="s">
        <v>2231</v>
      </c>
      <c r="B340" t="s">
        <v>2232</v>
      </c>
      <c r="C340" t="s">
        <v>18</v>
      </c>
      <c r="D340" t="s">
        <v>12824</v>
      </c>
      <c r="E340" t="s">
        <v>12825</v>
      </c>
      <c r="F340" t="s">
        <v>12826</v>
      </c>
      <c r="G340" s="5">
        <f>(Table1[[#This Row],[actual_price]]-Table1[[#This Row],[discounted_price]])/Table1[[#This Row],[actual_price]]*100</f>
        <v>62.578222778473091</v>
      </c>
      <c r="H340" t="s">
        <v>12827</v>
      </c>
      <c r="I340" s="9">
        <v>299</v>
      </c>
      <c r="J340" s="9" t="str">
        <f t="shared" si="12"/>
        <v>₹200 - ₹500</v>
      </c>
      <c r="K340" s="9">
        <v>799</v>
      </c>
      <c r="L340" s="1">
        <v>0.63</v>
      </c>
      <c r="M340" s="1" t="str">
        <f t="shared" si="13"/>
        <v>50% or More</v>
      </c>
      <c r="N340" s="13">
        <f>AVERAGE(O1353:O1504,P340:P621)</f>
        <v>18540.237588652482</v>
      </c>
      <c r="O340">
        <v>4.2</v>
      </c>
      <c r="P340" s="2">
        <v>2117</v>
      </c>
      <c r="Q340" s="2">
        <f>[Average Rating]+(P340:P367/1000)</f>
        <v>18542.354588652481</v>
      </c>
      <c r="R340" s="2">
        <f>([actual_price]*[rating_count])</f>
        <v>1691483</v>
      </c>
      <c r="S340" s="10">
        <f>K340*P340</f>
        <v>1691483</v>
      </c>
      <c r="T340" t="s">
        <v>2233</v>
      </c>
      <c r="U340" t="s">
        <v>2234</v>
      </c>
      <c r="V340" t="s">
        <v>2235</v>
      </c>
      <c r="W340" t="s">
        <v>2236</v>
      </c>
      <c r="X340" t="s">
        <v>2237</v>
      </c>
      <c r="Y340" t="s">
        <v>2238</v>
      </c>
      <c r="Z340" t="s">
        <v>2239</v>
      </c>
      <c r="AA340" t="s">
        <v>2240</v>
      </c>
    </row>
    <row r="341" spans="1:27">
      <c r="A341" t="s">
        <v>2221</v>
      </c>
      <c r="B341" t="s">
        <v>2222</v>
      </c>
      <c r="C341" t="s">
        <v>462</v>
      </c>
      <c r="D341" t="s">
        <v>12831</v>
      </c>
      <c r="E341" t="s">
        <v>12832</v>
      </c>
      <c r="F341" t="s">
        <v>12833</v>
      </c>
      <c r="G341" s="5">
        <f>(Table1[[#This Row],[actual_price]]-Table1[[#This Row],[discounted_price]])/Table1[[#This Row],[actual_price]]*100</f>
        <v>44.493882091212456</v>
      </c>
      <c r="H341" t="s">
        <v>12836</v>
      </c>
      <c r="I341" s="9">
        <v>499</v>
      </c>
      <c r="J341" s="9" t="str">
        <f t="shared" si="12"/>
        <v>₹200 - ₹500</v>
      </c>
      <c r="K341" s="9">
        <v>899</v>
      </c>
      <c r="L341" s="1">
        <v>0.44</v>
      </c>
      <c r="M341" s="1" t="str">
        <f t="shared" si="13"/>
        <v>&lt;50%</v>
      </c>
      <c r="N341" s="13">
        <f>AVERAGE(O1353:O1505,P341:P622)</f>
        <v>18550.663120567377</v>
      </c>
      <c r="O341">
        <v>3.7</v>
      </c>
      <c r="P341" s="2">
        <v>185</v>
      </c>
      <c r="Q341" s="2">
        <f>[Average Rating]+(P341:P368/1000)</f>
        <v>18550.848120567378</v>
      </c>
      <c r="R341" s="2">
        <f>([actual_price]*[rating_count])</f>
        <v>166315</v>
      </c>
      <c r="S341" s="10">
        <f>K341*P341</f>
        <v>166315</v>
      </c>
      <c r="T341" t="s">
        <v>2223</v>
      </c>
      <c r="U341" t="s">
        <v>2224</v>
      </c>
      <c r="V341" t="s">
        <v>2225</v>
      </c>
      <c r="W341" t="s">
        <v>2226</v>
      </c>
      <c r="X341" t="s">
        <v>2227</v>
      </c>
      <c r="Y341" t="s">
        <v>2228</v>
      </c>
      <c r="Z341" t="s">
        <v>2229</v>
      </c>
      <c r="AA341" t="s">
        <v>2230</v>
      </c>
    </row>
    <row r="342" spans="1:27">
      <c r="A342" t="s">
        <v>5571</v>
      </c>
      <c r="B342" t="s">
        <v>5572</v>
      </c>
      <c r="C342" t="s">
        <v>5573</v>
      </c>
      <c r="D342" t="s">
        <v>12831</v>
      </c>
      <c r="E342" t="s">
        <v>12901</v>
      </c>
      <c r="F342" t="s">
        <v>12833</v>
      </c>
      <c r="G342" s="5">
        <f>(Table1[[#This Row],[actual_price]]-Table1[[#This Row],[discounted_price]])/Table1[[#This Row],[actual_price]]*100</f>
        <v>37.915831663326657</v>
      </c>
      <c r="H342" t="s">
        <v>12903</v>
      </c>
      <c r="I342" s="9">
        <v>1549</v>
      </c>
      <c r="J342" s="9" t="str">
        <f t="shared" si="12"/>
        <v>&gt;₹500</v>
      </c>
      <c r="K342" s="9">
        <v>2495</v>
      </c>
      <c r="L342" s="1">
        <v>0.38</v>
      </c>
      <c r="M342" s="1" t="str">
        <f t="shared" si="13"/>
        <v>&lt;50%</v>
      </c>
      <c r="N342" s="13">
        <f>AVERAGE(O1353:O1506,P342:P623)</f>
        <v>18566.468085106382</v>
      </c>
      <c r="O342">
        <v>4.4000000000000004</v>
      </c>
      <c r="P342" s="2">
        <v>15137</v>
      </c>
      <c r="Q342" s="2">
        <f>[Average Rating]+(P342:P369/1000)</f>
        <v>18581.605085106381</v>
      </c>
      <c r="R342" s="2">
        <f>([actual_price]*[rating_count])</f>
        <v>37766815</v>
      </c>
      <c r="S342" s="10"/>
      <c r="T342" t="s">
        <v>5574</v>
      </c>
      <c r="U342" t="s">
        <v>5575</v>
      </c>
      <c r="V342" t="s">
        <v>5576</v>
      </c>
      <c r="W342" t="s">
        <v>5577</v>
      </c>
      <c r="X342" t="s">
        <v>5578</v>
      </c>
      <c r="Y342" t="s">
        <v>5579</v>
      </c>
      <c r="Z342" t="s">
        <v>5580</v>
      </c>
      <c r="AA342" t="s">
        <v>5581</v>
      </c>
    </row>
    <row r="343" spans="1:27">
      <c r="A343" t="s">
        <v>2211</v>
      </c>
      <c r="B343" t="s">
        <v>2212</v>
      </c>
      <c r="C343" t="s">
        <v>462</v>
      </c>
      <c r="D343" t="s">
        <v>12831</v>
      </c>
      <c r="E343" t="s">
        <v>12832</v>
      </c>
      <c r="F343" t="s">
        <v>12833</v>
      </c>
      <c r="G343" s="5">
        <f>(Table1[[#This Row],[actual_price]]-Table1[[#This Row],[discounted_price]])/Table1[[#This Row],[actual_price]]*100</f>
        <v>56.32040050062578</v>
      </c>
      <c r="H343" t="s">
        <v>12836</v>
      </c>
      <c r="I343" s="9">
        <v>349</v>
      </c>
      <c r="J343" s="9" t="str">
        <f t="shared" si="12"/>
        <v>₹200 - ₹500</v>
      </c>
      <c r="K343" s="9">
        <v>799</v>
      </c>
      <c r="L343" s="1">
        <v>0.56000000000000005</v>
      </c>
      <c r="M343" s="1" t="str">
        <f t="shared" si="13"/>
        <v>50% or More</v>
      </c>
      <c r="N343" s="13">
        <f>AVERAGE(O1353:O1507,P343:P624)</f>
        <v>18530.648936170212</v>
      </c>
      <c r="O343">
        <v>3.6</v>
      </c>
      <c r="P343" s="2">
        <v>323</v>
      </c>
      <c r="Q343" s="2">
        <f>[Average Rating]+(P343:P370/1000)</f>
        <v>18530.971936170212</v>
      </c>
      <c r="R343" s="2">
        <f>([actual_price]*[rating_count])</f>
        <v>258077</v>
      </c>
      <c r="S343" s="10">
        <f>K343*P343</f>
        <v>258077</v>
      </c>
      <c r="T343" t="s">
        <v>2213</v>
      </c>
      <c r="U343" t="s">
        <v>2214</v>
      </c>
      <c r="V343" t="s">
        <v>2215</v>
      </c>
      <c r="W343" t="s">
        <v>2216</v>
      </c>
      <c r="X343" t="s">
        <v>2217</v>
      </c>
      <c r="Y343" t="s">
        <v>2218</v>
      </c>
      <c r="Z343" t="s">
        <v>2219</v>
      </c>
      <c r="AA343" t="s">
        <v>2220</v>
      </c>
    </row>
    <row r="344" spans="1:27">
      <c r="A344" t="s">
        <v>5099</v>
      </c>
      <c r="B344" t="s">
        <v>5100</v>
      </c>
      <c r="C344" t="s">
        <v>5101</v>
      </c>
      <c r="D344" t="s">
        <v>12824</v>
      </c>
      <c r="E344" t="s">
        <v>12828</v>
      </c>
      <c r="F344" t="s">
        <v>12907</v>
      </c>
      <c r="G344" s="5">
        <f>(Table1[[#This Row],[actual_price]]-Table1[[#This Row],[discounted_price]])/Table1[[#This Row],[actual_price]]*100</f>
        <v>65.64829969085288</v>
      </c>
      <c r="H344"/>
      <c r="I344" s="9">
        <v>1889</v>
      </c>
      <c r="J344" s="9" t="str">
        <f t="shared" si="12"/>
        <v>&gt;₹500</v>
      </c>
      <c r="K344" s="9">
        <v>5499</v>
      </c>
      <c r="L344" s="1">
        <v>0.66</v>
      </c>
      <c r="M344" s="1" t="str">
        <f t="shared" si="13"/>
        <v>50% or More</v>
      </c>
      <c r="N344" s="13">
        <f>AVERAGE(O1353:O1508,P344:P625)</f>
        <v>18640.514184397161</v>
      </c>
      <c r="O344">
        <v>4.2</v>
      </c>
      <c r="P344" s="2">
        <v>49551</v>
      </c>
      <c r="Q344" s="2">
        <f>[Average Rating]+(P344:P371/1000)</f>
        <v>18690.065184397161</v>
      </c>
      <c r="R344" s="2">
        <f>([actual_price]*[rating_count])</f>
        <v>272480949</v>
      </c>
      <c r="S344" s="10"/>
      <c r="T344" t="s">
        <v>5102</v>
      </c>
      <c r="U344" t="s">
        <v>5103</v>
      </c>
      <c r="V344" t="s">
        <v>5104</v>
      </c>
      <c r="W344" t="s">
        <v>5105</v>
      </c>
      <c r="X344" t="s">
        <v>5106</v>
      </c>
      <c r="Y344" t="s">
        <v>5107</v>
      </c>
      <c r="Z344" t="s">
        <v>5108</v>
      </c>
      <c r="AA344" t="s">
        <v>5109</v>
      </c>
    </row>
    <row r="345" spans="1:27">
      <c r="A345" t="s">
        <v>5582</v>
      </c>
      <c r="B345" t="s">
        <v>5583</v>
      </c>
      <c r="C345" t="s">
        <v>5101</v>
      </c>
      <c r="D345" t="s">
        <v>12824</v>
      </c>
      <c r="E345" t="s">
        <v>12828</v>
      </c>
      <c r="F345" t="s">
        <v>12907</v>
      </c>
      <c r="G345" s="5">
        <f>(Table1[[#This Row],[actual_price]]-Table1[[#This Row],[discounted_price]])/Table1[[#This Row],[actual_price]]*100</f>
        <v>41.216486594637857</v>
      </c>
      <c r="H345"/>
      <c r="I345" s="9">
        <v>1469</v>
      </c>
      <c r="J345" s="9" t="str">
        <f t="shared" si="12"/>
        <v>&gt;₹500</v>
      </c>
      <c r="K345" s="9">
        <v>2499</v>
      </c>
      <c r="L345" s="1">
        <v>0.41</v>
      </c>
      <c r="M345" s="1" t="str">
        <f t="shared" si="13"/>
        <v>&lt;50%</v>
      </c>
      <c r="N345" s="13">
        <f>AVERAGE(O1353:O1509,P345:P626)</f>
        <v>18572.641843971633</v>
      </c>
      <c r="O345">
        <v>4.2</v>
      </c>
      <c r="P345" s="2">
        <v>156638</v>
      </c>
      <c r="Q345" s="2">
        <f>[Average Rating]+(P345:P372/1000)</f>
        <v>18729.279843971632</v>
      </c>
      <c r="R345" s="2">
        <f>([actual_price]*[rating_count])</f>
        <v>391438362</v>
      </c>
      <c r="S345" s="10"/>
      <c r="T345" t="s">
        <v>5584</v>
      </c>
      <c r="U345" t="s">
        <v>5585</v>
      </c>
      <c r="V345" t="s">
        <v>5586</v>
      </c>
      <c r="W345" t="s">
        <v>5587</v>
      </c>
      <c r="X345" t="s">
        <v>5588</v>
      </c>
      <c r="Y345" t="s">
        <v>5589</v>
      </c>
      <c r="Z345" t="s">
        <v>5590</v>
      </c>
      <c r="AA345" t="s">
        <v>5591</v>
      </c>
    </row>
    <row r="346" spans="1:27">
      <c r="A346" t="s">
        <v>5089</v>
      </c>
      <c r="B346" t="s">
        <v>5090</v>
      </c>
      <c r="C346" t="s">
        <v>5091</v>
      </c>
      <c r="D346" t="s">
        <v>12891</v>
      </c>
      <c r="E346" t="s">
        <v>12904</v>
      </c>
      <c r="F346" t="s">
        <v>12905</v>
      </c>
      <c r="G346" s="5">
        <f>(Table1[[#This Row],[actual_price]]-Table1[[#This Row],[discounted_price]])/Table1[[#This Row],[actual_price]]*100</f>
        <v>0</v>
      </c>
      <c r="H346" t="s">
        <v>12906</v>
      </c>
      <c r="I346" s="9">
        <v>1295</v>
      </c>
      <c r="J346" s="9" t="str">
        <f t="shared" si="12"/>
        <v>&gt;₹500</v>
      </c>
      <c r="K346" s="9">
        <v>1295</v>
      </c>
      <c r="L346" s="1">
        <v>0</v>
      </c>
      <c r="M346" s="1" t="str">
        <f t="shared" si="13"/>
        <v>&lt;50%</v>
      </c>
      <c r="N346" s="13">
        <f>AVERAGE(O1353:O1510,P346:P627)</f>
        <v>18074.985815602839</v>
      </c>
      <c r="O346">
        <v>4.5</v>
      </c>
      <c r="P346" s="2">
        <v>5760</v>
      </c>
      <c r="Q346" s="2">
        <f>[Average Rating]+(P346:P373/1000)</f>
        <v>18080.745815602837</v>
      </c>
      <c r="R346" s="2">
        <f>([actual_price]*[rating_count])</f>
        <v>7459200</v>
      </c>
      <c r="S346" s="10"/>
      <c r="T346" t="s">
        <v>5092</v>
      </c>
      <c r="U346" t="s">
        <v>5093</v>
      </c>
      <c r="V346" t="s">
        <v>5094</v>
      </c>
      <c r="W346" t="s">
        <v>5095</v>
      </c>
      <c r="X346" t="s">
        <v>5096</v>
      </c>
      <c r="Y346" t="s">
        <v>12792</v>
      </c>
      <c r="Z346" t="s">
        <v>5097</v>
      </c>
      <c r="AA346" t="s">
        <v>5098</v>
      </c>
    </row>
    <row r="347" spans="1:27">
      <c r="A347" t="s">
        <v>5561</v>
      </c>
      <c r="B347" t="s">
        <v>5562</v>
      </c>
      <c r="C347" t="s">
        <v>4364</v>
      </c>
      <c r="D347" t="s">
        <v>12831</v>
      </c>
      <c r="E347" t="s">
        <v>12862</v>
      </c>
      <c r="F347" t="s">
        <v>12863</v>
      </c>
      <c r="G347" s="5">
        <f>(Table1[[#This Row],[actual_price]]-Table1[[#This Row],[discounted_price]])/Table1[[#This Row],[actual_price]]*100</f>
        <v>6.2893081761006293</v>
      </c>
      <c r="H347" t="s">
        <v>12875</v>
      </c>
      <c r="I347" s="9">
        <v>745</v>
      </c>
      <c r="J347" s="9" t="str">
        <f t="shared" si="12"/>
        <v>&gt;₹500</v>
      </c>
      <c r="K347" s="9">
        <v>795</v>
      </c>
      <c r="L347" s="1">
        <v>0.06</v>
      </c>
      <c r="M347" s="1" t="str">
        <f t="shared" si="13"/>
        <v>&lt;50%</v>
      </c>
      <c r="N347" s="13">
        <f>AVERAGE(O1353:O1511,P347:P628)</f>
        <v>18058.014184397161</v>
      </c>
      <c r="O347">
        <v>4</v>
      </c>
      <c r="P347" s="2">
        <v>13797</v>
      </c>
      <c r="Q347" s="2">
        <f>[Average Rating]+(P347:P374/1000)</f>
        <v>18071.81118439716</v>
      </c>
      <c r="R347" s="2">
        <f>([actual_price]*[rating_count])</f>
        <v>10968615</v>
      </c>
      <c r="S347" s="10"/>
      <c r="T347" t="s">
        <v>5563</v>
      </c>
      <c r="U347" t="s">
        <v>5564</v>
      </c>
      <c r="V347" t="s">
        <v>5565</v>
      </c>
      <c r="W347" t="s">
        <v>5566</v>
      </c>
      <c r="X347" t="s">
        <v>5567</v>
      </c>
      <c r="Y347" t="s">
        <v>5568</v>
      </c>
      <c r="Z347" t="s">
        <v>5569</v>
      </c>
      <c r="AA347" t="s">
        <v>5570</v>
      </c>
    </row>
    <row r="348" spans="1:27">
      <c r="A348" t="s">
        <v>2279</v>
      </c>
      <c r="B348" t="s">
        <v>2280</v>
      </c>
      <c r="C348" t="s">
        <v>18</v>
      </c>
      <c r="D348" t="s">
        <v>12824</v>
      </c>
      <c r="E348" t="s">
        <v>12825</v>
      </c>
      <c r="F348" t="s">
        <v>12826</v>
      </c>
      <c r="G348" s="5">
        <f>(Table1[[#This Row],[actual_price]]-Table1[[#This Row],[discounted_price]])/Table1[[#This Row],[actual_price]]*100</f>
        <v>60.530265132566285</v>
      </c>
      <c r="H348" t="s">
        <v>12827</v>
      </c>
      <c r="I348" s="9">
        <v>789</v>
      </c>
      <c r="J348" s="9" t="str">
        <f t="shared" si="12"/>
        <v>&gt;₹500</v>
      </c>
      <c r="K348" s="9">
        <v>1999</v>
      </c>
      <c r="L348" s="1">
        <v>0.61</v>
      </c>
      <c r="M348" s="1" t="str">
        <f t="shared" si="13"/>
        <v>50% or More</v>
      </c>
      <c r="N348" s="13">
        <f>AVERAGE(O1353:O1512,P348:P629)</f>
        <v>18009.836879432623</v>
      </c>
      <c r="O348">
        <v>4.2</v>
      </c>
      <c r="P348" s="2">
        <v>34540</v>
      </c>
      <c r="Q348" s="2">
        <f>[Average Rating]+(P348:P375/1000)</f>
        <v>18044.376879432624</v>
      </c>
      <c r="R348" s="2">
        <f>([actual_price]*[rating_count])</f>
        <v>69045460</v>
      </c>
      <c r="S348" s="10">
        <f>K348*P348</f>
        <v>69045460</v>
      </c>
      <c r="T348" t="s">
        <v>2281</v>
      </c>
      <c r="U348" t="s">
        <v>2282</v>
      </c>
      <c r="V348" t="s">
        <v>2283</v>
      </c>
      <c r="W348" t="s">
        <v>2284</v>
      </c>
      <c r="X348" t="s">
        <v>2285</v>
      </c>
      <c r="Y348" t="s">
        <v>2286</v>
      </c>
      <c r="Z348" t="s">
        <v>2287</v>
      </c>
      <c r="AA348" t="s">
        <v>2288</v>
      </c>
    </row>
    <row r="349" spans="1:27">
      <c r="A349" t="s">
        <v>2186</v>
      </c>
      <c r="B349" t="s">
        <v>2187</v>
      </c>
      <c r="C349" t="s">
        <v>18</v>
      </c>
      <c r="D349" t="s">
        <v>12824</v>
      </c>
      <c r="E349" t="s">
        <v>12825</v>
      </c>
      <c r="F349" t="s">
        <v>12826</v>
      </c>
      <c r="G349" s="5">
        <f>(Table1[[#This Row],[actual_price]]-Table1[[#This Row],[discounted_price]])/Table1[[#This Row],[actual_price]]*100</f>
        <v>44.824120603015075</v>
      </c>
      <c r="H349" t="s">
        <v>12827</v>
      </c>
      <c r="I349" s="9">
        <v>549</v>
      </c>
      <c r="J349" s="9" t="str">
        <f t="shared" si="12"/>
        <v>&gt;₹500</v>
      </c>
      <c r="K349" s="9">
        <v>995</v>
      </c>
      <c r="L349" s="1">
        <v>0.45</v>
      </c>
      <c r="M349" s="1" t="str">
        <f t="shared" si="13"/>
        <v>&lt;50%</v>
      </c>
      <c r="N349" s="13">
        <f>AVERAGE(O1353:O1513,P349:P630)</f>
        <v>17936.897163120568</v>
      </c>
      <c r="O349">
        <v>4.2</v>
      </c>
      <c r="P349" s="2">
        <v>29746</v>
      </c>
      <c r="Q349" s="2">
        <f>[Average Rating]+(P349:P376/1000)</f>
        <v>17966.643163120567</v>
      </c>
      <c r="R349" s="2">
        <f>([actual_price]*[rating_count])</f>
        <v>29597270</v>
      </c>
      <c r="S349" s="10">
        <f>K349*P349</f>
        <v>29597270</v>
      </c>
      <c r="T349" t="s">
        <v>2188</v>
      </c>
      <c r="U349" t="s">
        <v>599</v>
      </c>
      <c r="V349" t="s">
        <v>600</v>
      </c>
      <c r="W349" t="s">
        <v>601</v>
      </c>
      <c r="X349" t="s">
        <v>602</v>
      </c>
      <c r="Y349" t="s">
        <v>603</v>
      </c>
      <c r="Z349" t="s">
        <v>2189</v>
      </c>
      <c r="AA349" t="s">
        <v>2190</v>
      </c>
    </row>
    <row r="350" spans="1:27">
      <c r="A350" t="s">
        <v>2201</v>
      </c>
      <c r="B350" t="s">
        <v>2202</v>
      </c>
      <c r="C350" t="s">
        <v>169</v>
      </c>
      <c r="D350" t="s">
        <v>12831</v>
      </c>
      <c r="E350" t="s">
        <v>12832</v>
      </c>
      <c r="F350" t="s">
        <v>12834</v>
      </c>
      <c r="G350" s="5" t="e">
        <f>(Table1[[#This Row],[actual_price]]-Table1[[#This Row],[discounted_price]])/Table1[[#This Row],[actual_price]]*100</f>
        <v>#VALUE!</v>
      </c>
      <c r="H350" t="s">
        <v>12835</v>
      </c>
      <c r="I350" s="9">
        <v>77990</v>
      </c>
      <c r="J350" s="9" t="str">
        <f t="shared" si="12"/>
        <v>&gt;₹500</v>
      </c>
      <c r="K350" s="9" t="s">
        <v>13071</v>
      </c>
      <c r="L350" s="1">
        <v>0.44</v>
      </c>
      <c r="M350" s="1" t="str">
        <f t="shared" si="13"/>
        <v>&lt;50%</v>
      </c>
      <c r="N350" s="13">
        <f>AVERAGE(O1353:O1514,P350:P631)</f>
        <v>17840.251773049644</v>
      </c>
      <c r="O350">
        <v>4.7</v>
      </c>
      <c r="P350" s="2">
        <v>5935</v>
      </c>
      <c r="Q350" s="2">
        <f>[Average Rating]+(P350:P377/1000)</f>
        <v>17846.186773049645</v>
      </c>
      <c r="R350" s="2" t="e">
        <f>([actual_price]*[rating_count])</f>
        <v>#VALUE!</v>
      </c>
      <c r="S350" s="10" t="e">
        <f>K350*P350</f>
        <v>#VALUE!</v>
      </c>
      <c r="T350" t="s">
        <v>2203</v>
      </c>
      <c r="U350" t="s">
        <v>2204</v>
      </c>
      <c r="V350" t="s">
        <v>2205</v>
      </c>
      <c r="W350" t="s">
        <v>2206</v>
      </c>
      <c r="X350" t="s">
        <v>2207</v>
      </c>
      <c r="Y350" t="s">
        <v>2208</v>
      </c>
      <c r="Z350" t="s">
        <v>2209</v>
      </c>
      <c r="AA350" t="s">
        <v>2210</v>
      </c>
    </row>
    <row r="351" spans="1:27">
      <c r="A351" t="s">
        <v>2177</v>
      </c>
      <c r="B351" t="s">
        <v>2178</v>
      </c>
      <c r="C351" t="s">
        <v>18</v>
      </c>
      <c r="D351" t="s">
        <v>12824</v>
      </c>
      <c r="E351" t="s">
        <v>12825</v>
      </c>
      <c r="F351" t="s">
        <v>12826</v>
      </c>
      <c r="G351" s="5">
        <f>(Table1[[#This Row],[actual_price]]-Table1[[#This Row],[discounted_price]])/Table1[[#This Row],[actual_price]]*100</f>
        <v>62.531328320802004</v>
      </c>
      <c r="H351" t="s">
        <v>12827</v>
      </c>
      <c r="I351" s="9">
        <v>299</v>
      </c>
      <c r="J351" s="9" t="str">
        <f t="shared" si="12"/>
        <v>₹200 - ₹500</v>
      </c>
      <c r="K351" s="9">
        <v>798</v>
      </c>
      <c r="L351" s="1">
        <v>0.63</v>
      </c>
      <c r="M351" s="1" t="str">
        <f t="shared" si="13"/>
        <v>50% or More</v>
      </c>
      <c r="N351" s="13">
        <f>AVERAGE(O1353:O1515,P351:P632)</f>
        <v>17820.578014184397</v>
      </c>
      <c r="O351">
        <v>4.4000000000000004</v>
      </c>
      <c r="P351" s="2">
        <v>28791</v>
      </c>
      <c r="Q351" s="2">
        <f>[Average Rating]+(P351:P378/1000)</f>
        <v>17849.369014184398</v>
      </c>
      <c r="R351" s="2">
        <f>([actual_price]*[rating_count])</f>
        <v>22975218</v>
      </c>
      <c r="S351" s="10">
        <f>K351*P351</f>
        <v>22975218</v>
      </c>
      <c r="T351" t="s">
        <v>2179</v>
      </c>
      <c r="U351" t="s">
        <v>781</v>
      </c>
      <c r="V351" t="s">
        <v>782</v>
      </c>
      <c r="W351" t="s">
        <v>783</v>
      </c>
      <c r="X351" t="s">
        <v>784</v>
      </c>
      <c r="Y351" t="s">
        <v>785</v>
      </c>
      <c r="Z351" t="s">
        <v>786</v>
      </c>
      <c r="AA351" t="s">
        <v>2180</v>
      </c>
    </row>
    <row r="352" spans="1:27">
      <c r="A352" t="s">
        <v>2191</v>
      </c>
      <c r="B352" t="s">
        <v>2192</v>
      </c>
      <c r="C352" t="s">
        <v>18</v>
      </c>
      <c r="D352" t="s">
        <v>12824</v>
      </c>
      <c r="E352" t="s">
        <v>12825</v>
      </c>
      <c r="F352" t="s">
        <v>12826</v>
      </c>
      <c r="G352" s="5">
        <f>(Table1[[#This Row],[actual_price]]-Table1[[#This Row],[discounted_price]])/Table1[[#This Row],[actual_price]]*100</f>
        <v>87.1</v>
      </c>
      <c r="H352" t="s">
        <v>12827</v>
      </c>
      <c r="I352" s="9">
        <v>129</v>
      </c>
      <c r="J352" s="9" t="str">
        <f t="shared" si="12"/>
        <v>&lt;₹200</v>
      </c>
      <c r="K352" s="9">
        <v>1000</v>
      </c>
      <c r="L352" s="1">
        <v>0.87</v>
      </c>
      <c r="M352" s="1" t="str">
        <f t="shared" si="13"/>
        <v>50% or More</v>
      </c>
      <c r="N352" s="13">
        <f>AVERAGE(O1353:O1516,P352:P633)</f>
        <v>17856.351063829788</v>
      </c>
      <c r="O352">
        <v>3.9</v>
      </c>
      <c r="P352" s="2">
        <v>295</v>
      </c>
      <c r="Q352" s="2">
        <f>[Average Rating]+(P352:P379/1000)</f>
        <v>17856.646063829787</v>
      </c>
      <c r="R352" s="2">
        <f>([actual_price]*[rating_count])</f>
        <v>295000</v>
      </c>
      <c r="S352" s="10">
        <f>K352*P352</f>
        <v>295000</v>
      </c>
      <c r="T352" t="s">
        <v>2193</v>
      </c>
      <c r="U352" t="s">
        <v>2194</v>
      </c>
      <c r="V352" t="s">
        <v>2195</v>
      </c>
      <c r="W352" t="s">
        <v>2196</v>
      </c>
      <c r="X352" t="s">
        <v>2197</v>
      </c>
      <c r="Y352" t="s">
        <v>2198</v>
      </c>
      <c r="Z352" t="s">
        <v>2199</v>
      </c>
      <c r="AA352" t="s">
        <v>2200</v>
      </c>
    </row>
    <row r="353" spans="1:27">
      <c r="A353" t="s">
        <v>5519</v>
      </c>
      <c r="B353" t="s">
        <v>5520</v>
      </c>
      <c r="C353" t="s">
        <v>5521</v>
      </c>
      <c r="D353" t="s">
        <v>12824</v>
      </c>
      <c r="E353" t="s">
        <v>12828</v>
      </c>
      <c r="F353" t="s">
        <v>12829</v>
      </c>
      <c r="G353" s="5">
        <f>(Table1[[#This Row],[actual_price]]-Table1[[#This Row],[discounted_price]])/Table1[[#This Row],[actual_price]]*100</f>
        <v>33.370411568409338</v>
      </c>
      <c r="H353" t="s">
        <v>12923</v>
      </c>
      <c r="I353" s="9">
        <v>599</v>
      </c>
      <c r="J353" s="9" t="str">
        <f t="shared" si="12"/>
        <v>&gt;₹500</v>
      </c>
      <c r="K353" s="9">
        <v>899</v>
      </c>
      <c r="L353" s="1">
        <v>0.33</v>
      </c>
      <c r="M353" s="1" t="str">
        <f t="shared" si="13"/>
        <v>&lt;50%</v>
      </c>
      <c r="N353" s="13">
        <f>AVERAGE(O1353:O1517,P353:P634)</f>
        <v>17932.475177304965</v>
      </c>
      <c r="O353">
        <v>4.3</v>
      </c>
      <c r="P353" s="2">
        <v>95116</v>
      </c>
      <c r="Q353" s="2">
        <f>[Average Rating]+(P353:P380/1000)</f>
        <v>18027.591177304967</v>
      </c>
      <c r="R353" s="2">
        <f>([actual_price]*[rating_count])</f>
        <v>85509284</v>
      </c>
      <c r="S353" s="10"/>
      <c r="T353" t="s">
        <v>5522</v>
      </c>
      <c r="U353" t="s">
        <v>5523</v>
      </c>
      <c r="V353" t="s">
        <v>5524</v>
      </c>
      <c r="W353" t="s">
        <v>5525</v>
      </c>
      <c r="X353" t="s">
        <v>5526</v>
      </c>
      <c r="Y353" t="s">
        <v>5527</v>
      </c>
      <c r="Z353" t="s">
        <v>5528</v>
      </c>
      <c r="AA353" t="s">
        <v>5529</v>
      </c>
    </row>
    <row r="354" spans="1:27">
      <c r="A354" t="s">
        <v>2167</v>
      </c>
      <c r="B354" t="s">
        <v>2168</v>
      </c>
      <c r="C354" t="s">
        <v>462</v>
      </c>
      <c r="D354" t="s">
        <v>12831</v>
      </c>
      <c r="E354" t="s">
        <v>12832</v>
      </c>
      <c r="F354" t="s">
        <v>12833</v>
      </c>
      <c r="G354" s="5">
        <f>(Table1[[#This Row],[actual_price]]-Table1[[#This Row],[discounted_price]])/Table1[[#This Row],[actual_price]]*100</f>
        <v>82.541270635317659</v>
      </c>
      <c r="H354" t="s">
        <v>12836</v>
      </c>
      <c r="I354" s="9">
        <v>349</v>
      </c>
      <c r="J354" s="9" t="str">
        <f t="shared" si="12"/>
        <v>₹200 - ₹500</v>
      </c>
      <c r="K354" s="9">
        <v>1999</v>
      </c>
      <c r="L354" s="1">
        <v>0.83</v>
      </c>
      <c r="M354" s="1" t="str">
        <f t="shared" si="13"/>
        <v>50% or More</v>
      </c>
      <c r="N354" s="13">
        <f>AVERAGE(O1353:O1518,P354:P635)</f>
        <v>17606.599290780141</v>
      </c>
      <c r="O354">
        <v>3.8</v>
      </c>
      <c r="P354" s="2">
        <v>197</v>
      </c>
      <c r="Q354" s="2">
        <f>[Average Rating]+(P354:P381/1000)</f>
        <v>17606.796290780141</v>
      </c>
      <c r="R354" s="2">
        <f>([actual_price]*[rating_count])</f>
        <v>393803</v>
      </c>
      <c r="S354" s="10">
        <f>K354*P354</f>
        <v>393803</v>
      </c>
      <c r="T354" t="s">
        <v>2169</v>
      </c>
      <c r="U354" t="s">
        <v>2170</v>
      </c>
      <c r="V354" t="s">
        <v>2171</v>
      </c>
      <c r="W354" t="s">
        <v>2172</v>
      </c>
      <c r="X354" t="s">
        <v>2173</v>
      </c>
      <c r="Y354" t="s">
        <v>2174</v>
      </c>
      <c r="Z354" t="s">
        <v>2175</v>
      </c>
      <c r="AA354" t="s">
        <v>2176</v>
      </c>
    </row>
    <row r="355" spans="1:27">
      <c r="A355" t="s">
        <v>2157</v>
      </c>
      <c r="B355" t="s">
        <v>2158</v>
      </c>
      <c r="C355" t="s">
        <v>462</v>
      </c>
      <c r="D355" t="s">
        <v>12831</v>
      </c>
      <c r="E355" t="s">
        <v>12832</v>
      </c>
      <c r="F355" t="s">
        <v>12833</v>
      </c>
      <c r="G355" s="5">
        <f>(Table1[[#This Row],[actual_price]]-Table1[[#This Row],[discounted_price]])/Table1[[#This Row],[actual_price]]*100</f>
        <v>50.125313283208015</v>
      </c>
      <c r="H355" t="s">
        <v>12836</v>
      </c>
      <c r="I355" s="9">
        <v>199</v>
      </c>
      <c r="J355" s="9" t="str">
        <f t="shared" si="12"/>
        <v>&lt;₹200</v>
      </c>
      <c r="K355" s="9">
        <v>399</v>
      </c>
      <c r="L355" s="1">
        <v>0.5</v>
      </c>
      <c r="M355" s="1" t="str">
        <f t="shared" si="13"/>
        <v>50% or More</v>
      </c>
      <c r="N355" s="13">
        <f>AVERAGE(O1353:O1519,P355:P636)</f>
        <v>17631.510638297874</v>
      </c>
      <c r="O355">
        <v>4.2</v>
      </c>
      <c r="P355" s="2">
        <v>1335</v>
      </c>
      <c r="Q355" s="2">
        <f>[Average Rating]+(P355:P382/1000)</f>
        <v>17632.845638297873</v>
      </c>
      <c r="R355" s="2">
        <f>([actual_price]*[rating_count])</f>
        <v>532665</v>
      </c>
      <c r="S355" s="10">
        <f>K355*P355</f>
        <v>532665</v>
      </c>
      <c r="T355" t="s">
        <v>2159</v>
      </c>
      <c r="U355" t="s">
        <v>2160</v>
      </c>
      <c r="V355" t="s">
        <v>2161</v>
      </c>
      <c r="W355" t="s">
        <v>2162</v>
      </c>
      <c r="X355" t="s">
        <v>2163</v>
      </c>
      <c r="Y355" t="s">
        <v>2164</v>
      </c>
      <c r="Z355" t="s">
        <v>2165</v>
      </c>
      <c r="AA355" t="s">
        <v>2166</v>
      </c>
    </row>
    <row r="356" spans="1:27">
      <c r="A356" t="s">
        <v>5551</v>
      </c>
      <c r="B356" t="s">
        <v>5552</v>
      </c>
      <c r="C356" t="s">
        <v>5132</v>
      </c>
      <c r="D356" t="s">
        <v>12824</v>
      </c>
      <c r="E356" t="s">
        <v>12908</v>
      </c>
      <c r="F356" t="s">
        <v>12909</v>
      </c>
      <c r="G356" s="5">
        <f>(Table1[[#This Row],[actual_price]]-Table1[[#This Row],[discounted_price]])/Table1[[#This Row],[actual_price]]*100</f>
        <v>3.8327526132404177</v>
      </c>
      <c r="H356" t="s">
        <v>12910</v>
      </c>
      <c r="I356" s="9">
        <v>828</v>
      </c>
      <c r="J356" s="9" t="str">
        <f t="shared" si="12"/>
        <v>&gt;₹500</v>
      </c>
      <c r="K356" s="9">
        <v>861</v>
      </c>
      <c r="L356" s="1">
        <v>0.04</v>
      </c>
      <c r="M356" s="1" t="str">
        <f t="shared" si="13"/>
        <v>&lt;50%</v>
      </c>
      <c r="N356" s="13">
        <f>AVERAGE(O1353:O1520,P356:P637)</f>
        <v>17633.443262411347</v>
      </c>
      <c r="O356">
        <v>4.2</v>
      </c>
      <c r="P356" s="2">
        <v>4567</v>
      </c>
      <c r="Q356" s="2">
        <f>[Average Rating]+(P356:P383/1000)</f>
        <v>17638.010262411346</v>
      </c>
      <c r="R356" s="2">
        <f>([actual_price]*[rating_count])</f>
        <v>3932187</v>
      </c>
      <c r="S356" s="10"/>
      <c r="T356" t="s">
        <v>5553</v>
      </c>
      <c r="U356" t="s">
        <v>5554</v>
      </c>
      <c r="V356" t="s">
        <v>5555</v>
      </c>
      <c r="W356" t="s">
        <v>5556</v>
      </c>
      <c r="X356" t="s">
        <v>5557</v>
      </c>
      <c r="Y356" t="s">
        <v>5558</v>
      </c>
      <c r="Z356" t="s">
        <v>5559</v>
      </c>
      <c r="AA356" t="s">
        <v>5560</v>
      </c>
    </row>
    <row r="357" spans="1:27">
      <c r="A357" t="s">
        <v>2143</v>
      </c>
      <c r="B357" t="s">
        <v>2144</v>
      </c>
      <c r="C357" t="s">
        <v>18</v>
      </c>
      <c r="D357" t="s">
        <v>12824</v>
      </c>
      <c r="E357" t="s">
        <v>12825</v>
      </c>
      <c r="F357" t="s">
        <v>12826</v>
      </c>
      <c r="G357" s="5">
        <f>(Table1[[#This Row],[actual_price]]-Table1[[#This Row],[discounted_price]])/Table1[[#This Row],[actual_price]]*100</f>
        <v>66.066066066066071</v>
      </c>
      <c r="H357" t="s">
        <v>12827</v>
      </c>
      <c r="I357" s="9">
        <v>339</v>
      </c>
      <c r="J357" s="9" t="str">
        <f t="shared" si="12"/>
        <v>₹200 - ₹500</v>
      </c>
      <c r="K357" s="9">
        <v>999</v>
      </c>
      <c r="L357" s="1">
        <v>0.66</v>
      </c>
      <c r="M357" s="1" t="str">
        <f t="shared" si="13"/>
        <v>50% or More</v>
      </c>
      <c r="N357" s="13">
        <f>AVERAGE(O1353:O1521,P357:P638)</f>
        <v>17696.592198581558</v>
      </c>
      <c r="O357">
        <v>4.3</v>
      </c>
      <c r="P357" s="2">
        <v>6255</v>
      </c>
      <c r="Q357" s="2">
        <f>[Average Rating]+(P357:P384/1000)</f>
        <v>17702.847198581559</v>
      </c>
      <c r="R357" s="2">
        <f>([actual_price]*[rating_count])</f>
        <v>6248745</v>
      </c>
      <c r="S357" s="10">
        <f>K357*P357</f>
        <v>6248745</v>
      </c>
      <c r="T357" t="s">
        <v>1445</v>
      </c>
      <c r="U357" t="s">
        <v>1446</v>
      </c>
      <c r="V357" t="s">
        <v>1447</v>
      </c>
      <c r="W357" t="s">
        <v>1448</v>
      </c>
      <c r="X357" t="s">
        <v>1449</v>
      </c>
      <c r="Y357" t="s">
        <v>12778</v>
      </c>
      <c r="Z357" t="s">
        <v>2145</v>
      </c>
      <c r="AA357" t="s">
        <v>2146</v>
      </c>
    </row>
    <row r="358" spans="1:27">
      <c r="A358" t="s">
        <v>2147</v>
      </c>
      <c r="B358" t="s">
        <v>2148</v>
      </c>
      <c r="C358" t="s">
        <v>643</v>
      </c>
      <c r="D358" t="s">
        <v>12831</v>
      </c>
      <c r="E358" t="s">
        <v>12832</v>
      </c>
      <c r="F358" t="s">
        <v>12833</v>
      </c>
      <c r="G358" s="5">
        <f>(Table1[[#This Row],[actual_price]]-Table1[[#This Row],[discounted_price]])/Table1[[#This Row],[actual_price]]*100</f>
        <v>60.06006006006006</v>
      </c>
      <c r="H358" t="s">
        <v>12838</v>
      </c>
      <c r="I358" s="9">
        <v>399</v>
      </c>
      <c r="J358" s="9" t="str">
        <f t="shared" si="12"/>
        <v>₹200 - ₹500</v>
      </c>
      <c r="K358" s="9">
        <v>999</v>
      </c>
      <c r="L358" s="1">
        <v>0.6</v>
      </c>
      <c r="M358" s="1" t="str">
        <f t="shared" si="13"/>
        <v>50% or More</v>
      </c>
      <c r="N358" s="13">
        <f>AVERAGE(O1353:O1522,P358:P639)</f>
        <v>17678.918439716312</v>
      </c>
      <c r="O358">
        <v>4</v>
      </c>
      <c r="P358" s="2">
        <v>1236</v>
      </c>
      <c r="Q358" s="2">
        <f>[Average Rating]+(P358:P385/1000)</f>
        <v>17680.154439716312</v>
      </c>
      <c r="R358" s="2">
        <f>([actual_price]*[rating_count])</f>
        <v>1234764</v>
      </c>
      <c r="S358" s="10">
        <f>K358*P358</f>
        <v>1234764</v>
      </c>
      <c r="T358" t="s">
        <v>2149</v>
      </c>
      <c r="U358" t="s">
        <v>2150</v>
      </c>
      <c r="V358" t="s">
        <v>2151</v>
      </c>
      <c r="W358" t="s">
        <v>2152</v>
      </c>
      <c r="X358" t="s">
        <v>2153</v>
      </c>
      <c r="Y358" t="s">
        <v>2154</v>
      </c>
      <c r="Z358" t="s">
        <v>2155</v>
      </c>
      <c r="AA358" t="s">
        <v>2156</v>
      </c>
    </row>
    <row r="359" spans="1:27">
      <c r="A359" t="s">
        <v>2139</v>
      </c>
      <c r="B359" t="s">
        <v>2140</v>
      </c>
      <c r="C359" t="s">
        <v>18</v>
      </c>
      <c r="D359" t="s">
        <v>12824</v>
      </c>
      <c r="E359" t="s">
        <v>12825</v>
      </c>
      <c r="F359" t="s">
        <v>12826</v>
      </c>
      <c r="G359" s="5">
        <f>(Table1[[#This Row],[actual_price]]-Table1[[#This Row],[discounted_price]])/Table1[[#This Row],[actual_price]]*100</f>
        <v>55.13784461152882</v>
      </c>
      <c r="H359" t="s">
        <v>12827</v>
      </c>
      <c r="I359" s="9">
        <v>179</v>
      </c>
      <c r="J359" s="9" t="str">
        <f t="shared" si="12"/>
        <v>&lt;₹200</v>
      </c>
      <c r="K359" s="9">
        <v>399</v>
      </c>
      <c r="L359" s="1">
        <v>0.55000000000000004</v>
      </c>
      <c r="M359" s="1" t="str">
        <f t="shared" si="13"/>
        <v>50% or More</v>
      </c>
      <c r="N359" s="13">
        <f>AVERAGE(O1353:O1523,P359:P640)</f>
        <v>17826.21985815603</v>
      </c>
      <c r="O359">
        <v>4</v>
      </c>
      <c r="P359" s="2">
        <v>1423</v>
      </c>
      <c r="Q359" s="2">
        <f>[Average Rating]+(P359:P386/1000)</f>
        <v>17827.642858156029</v>
      </c>
      <c r="R359" s="2">
        <f>([actual_price]*[rating_count])</f>
        <v>567777</v>
      </c>
      <c r="S359" s="10">
        <f>K359*P359</f>
        <v>567777</v>
      </c>
      <c r="T359" t="s">
        <v>719</v>
      </c>
      <c r="U359" t="s">
        <v>720</v>
      </c>
      <c r="V359" t="s">
        <v>721</v>
      </c>
      <c r="W359" t="s">
        <v>722</v>
      </c>
      <c r="X359" t="s">
        <v>723</v>
      </c>
      <c r="Y359" t="s">
        <v>12777</v>
      </c>
      <c r="Z359" t="s">
        <v>2141</v>
      </c>
      <c r="AA359" t="s">
        <v>2142</v>
      </c>
    </row>
    <row r="360" spans="1:27">
      <c r="A360" t="s">
        <v>2181</v>
      </c>
      <c r="B360" t="s">
        <v>2182</v>
      </c>
      <c r="C360" t="s">
        <v>18</v>
      </c>
      <c r="D360" t="s">
        <v>12824</v>
      </c>
      <c r="E360" t="s">
        <v>12825</v>
      </c>
      <c r="F360" t="s">
        <v>12826</v>
      </c>
      <c r="G360" s="5">
        <f>(Table1[[#This Row],[actual_price]]-Table1[[#This Row],[discounted_price]])/Table1[[#This Row],[actual_price]]*100</f>
        <v>88.875</v>
      </c>
      <c r="H360" t="s">
        <v>12827</v>
      </c>
      <c r="I360" s="9">
        <v>89</v>
      </c>
      <c r="J360" s="9" t="str">
        <f t="shared" si="12"/>
        <v>&lt;₹200</v>
      </c>
      <c r="K360" s="9">
        <v>800</v>
      </c>
      <c r="L360" s="1">
        <v>0.89</v>
      </c>
      <c r="M360" s="1" t="str">
        <f t="shared" si="13"/>
        <v>50% or More</v>
      </c>
      <c r="N360" s="13">
        <f>AVERAGE(O1353:O1524,P360:P641)</f>
        <v>17836.13475177305</v>
      </c>
      <c r="O360">
        <v>3.9</v>
      </c>
      <c r="P360" s="2">
        <v>1075</v>
      </c>
      <c r="Q360" s="2">
        <f>[Average Rating]+(P360:P387/1000)</f>
        <v>17837.209751773051</v>
      </c>
      <c r="R360" s="2">
        <f>([actual_price]*[rating_count])</f>
        <v>860000</v>
      </c>
      <c r="S360" s="10">
        <f>K360*P360</f>
        <v>860000</v>
      </c>
      <c r="T360" t="s">
        <v>2183</v>
      </c>
      <c r="U360" t="s">
        <v>343</v>
      </c>
      <c r="V360" t="s">
        <v>344</v>
      </c>
      <c r="W360" t="s">
        <v>345</v>
      </c>
      <c r="X360" t="s">
        <v>346</v>
      </c>
      <c r="Y360" t="s">
        <v>347</v>
      </c>
      <c r="Z360" t="s">
        <v>2184</v>
      </c>
      <c r="AA360" t="s">
        <v>2185</v>
      </c>
    </row>
    <row r="361" spans="1:27">
      <c r="A361" t="s">
        <v>2128</v>
      </c>
      <c r="B361" t="s">
        <v>2129</v>
      </c>
      <c r="C361" t="s">
        <v>2130</v>
      </c>
      <c r="D361" t="s">
        <v>12831</v>
      </c>
      <c r="E361" t="s">
        <v>12832</v>
      </c>
      <c r="F361" t="s">
        <v>12833</v>
      </c>
      <c r="G361" s="5">
        <f>(Table1[[#This Row],[actual_price]]-Table1[[#This Row],[discounted_price]])/Table1[[#This Row],[actual_price]]*100</f>
        <v>49.811320754716981</v>
      </c>
      <c r="H361" t="s">
        <v>12827</v>
      </c>
      <c r="I361" s="9">
        <v>399</v>
      </c>
      <c r="J361" s="9" t="str">
        <f t="shared" si="12"/>
        <v>₹200 - ₹500</v>
      </c>
      <c r="K361" s="9">
        <v>795</v>
      </c>
      <c r="L361" s="1">
        <v>0.5</v>
      </c>
      <c r="M361" s="1" t="str">
        <f t="shared" si="13"/>
        <v>50% or More</v>
      </c>
      <c r="N361" s="13">
        <f>AVERAGE(O1353:O1525,P361:P642)</f>
        <v>17859.276595744679</v>
      </c>
      <c r="O361">
        <v>4.4000000000000004</v>
      </c>
      <c r="P361" s="2">
        <v>12091</v>
      </c>
      <c r="Q361" s="2">
        <f>[Average Rating]+(P361:P388/1000)</f>
        <v>17871.367595744679</v>
      </c>
      <c r="R361" s="2">
        <f>([actual_price]*[rating_count])</f>
        <v>9612345</v>
      </c>
      <c r="S361" s="10">
        <f>K361*P361</f>
        <v>9612345</v>
      </c>
      <c r="T361" t="s">
        <v>2131</v>
      </c>
      <c r="U361" t="s">
        <v>2132</v>
      </c>
      <c r="V361" t="s">
        <v>2133</v>
      </c>
      <c r="W361" t="s">
        <v>2134</v>
      </c>
      <c r="X361" t="s">
        <v>2135</v>
      </c>
      <c r="Y361" t="s">
        <v>2136</v>
      </c>
      <c r="Z361" t="s">
        <v>2137</v>
      </c>
      <c r="AA361" t="s">
        <v>2138</v>
      </c>
    </row>
    <row r="362" spans="1:27">
      <c r="A362" t="s">
        <v>2118</v>
      </c>
      <c r="B362" t="s">
        <v>2119</v>
      </c>
      <c r="C362" t="s">
        <v>18</v>
      </c>
      <c r="D362" t="s">
        <v>12824</v>
      </c>
      <c r="E362" t="s">
        <v>12825</v>
      </c>
      <c r="F362" t="s">
        <v>12826</v>
      </c>
      <c r="G362" s="5">
        <f>(Table1[[#This Row],[actual_price]]-Table1[[#This Row],[discounted_price]])/Table1[[#This Row],[actual_price]]*100</f>
        <v>68.210262828535676</v>
      </c>
      <c r="H362" t="s">
        <v>12827</v>
      </c>
      <c r="I362" s="9">
        <v>254</v>
      </c>
      <c r="J362" s="9" t="str">
        <f t="shared" si="12"/>
        <v>₹200 - ₹500</v>
      </c>
      <c r="K362" s="9">
        <v>799</v>
      </c>
      <c r="L362" s="1">
        <v>0.68</v>
      </c>
      <c r="M362" s="1" t="str">
        <f t="shared" si="13"/>
        <v>50% or More</v>
      </c>
      <c r="N362" s="13">
        <f>AVERAGE(O1353:O1526,P362:P643)</f>
        <v>17854.407801418442</v>
      </c>
      <c r="O362">
        <v>4</v>
      </c>
      <c r="P362" s="2">
        <v>2905</v>
      </c>
      <c r="Q362" s="2">
        <f>[Average Rating]+(P362:P389/1000)</f>
        <v>17857.31280141844</v>
      </c>
      <c r="R362" s="2">
        <f>([actual_price]*[rating_count])</f>
        <v>2321095</v>
      </c>
      <c r="S362" s="10">
        <f>K362*P362</f>
        <v>2321095</v>
      </c>
      <c r="T362" t="s">
        <v>2120</v>
      </c>
      <c r="U362" t="s">
        <v>2121</v>
      </c>
      <c r="V362" t="s">
        <v>2122</v>
      </c>
      <c r="W362" t="s">
        <v>2123</v>
      </c>
      <c r="X362" t="s">
        <v>2124</v>
      </c>
      <c r="Y362" t="s">
        <v>2125</v>
      </c>
      <c r="Z362" t="s">
        <v>2126</v>
      </c>
      <c r="AA362" t="s">
        <v>2127</v>
      </c>
    </row>
    <row r="363" spans="1:27">
      <c r="A363" t="s">
        <v>2108</v>
      </c>
      <c r="B363" t="s">
        <v>2109</v>
      </c>
      <c r="C363" t="s">
        <v>18</v>
      </c>
      <c r="D363" t="s">
        <v>12824</v>
      </c>
      <c r="E363" t="s">
        <v>12825</v>
      </c>
      <c r="F363" t="s">
        <v>12826</v>
      </c>
      <c r="G363" s="5">
        <f>(Table1[[#This Row],[actual_price]]-Table1[[#This Row],[discounted_price]])/Table1[[#This Row],[actual_price]]*100</f>
        <v>59.144676979071889</v>
      </c>
      <c r="H363" t="s">
        <v>12827</v>
      </c>
      <c r="I363" s="9">
        <v>449</v>
      </c>
      <c r="J363" s="9" t="str">
        <f t="shared" si="12"/>
        <v>₹200 - ₹500</v>
      </c>
      <c r="K363" s="9">
        <v>1099</v>
      </c>
      <c r="L363" s="1">
        <v>0.59</v>
      </c>
      <c r="M363" s="1" t="str">
        <f t="shared" si="13"/>
        <v>50% or More</v>
      </c>
      <c r="N363" s="13">
        <f>AVERAGE(O1353:O1527,P363:P644)</f>
        <v>17973.127659574468</v>
      </c>
      <c r="O363">
        <v>4</v>
      </c>
      <c r="P363" s="2">
        <v>242</v>
      </c>
      <c r="Q363" s="2">
        <f>[Average Rating]+(P363:P390/1000)</f>
        <v>17973.369659574466</v>
      </c>
      <c r="R363" s="2">
        <f>([actual_price]*[rating_count])</f>
        <v>265958</v>
      </c>
      <c r="S363" s="10">
        <f>K363*P363</f>
        <v>265958</v>
      </c>
      <c r="T363" t="s">
        <v>2110</v>
      </c>
      <c r="U363" t="s">
        <v>2111</v>
      </c>
      <c r="V363" t="s">
        <v>2112</v>
      </c>
      <c r="W363" t="s">
        <v>2113</v>
      </c>
      <c r="X363" t="s">
        <v>2114</v>
      </c>
      <c r="Y363" t="s">
        <v>2115</v>
      </c>
      <c r="Z363" t="s">
        <v>2116</v>
      </c>
      <c r="AA363" t="s">
        <v>2117</v>
      </c>
    </row>
    <row r="364" spans="1:27">
      <c r="A364" t="s">
        <v>2098</v>
      </c>
      <c r="B364" t="s">
        <v>2099</v>
      </c>
      <c r="C364" t="s">
        <v>462</v>
      </c>
      <c r="D364" t="s">
        <v>12831</v>
      </c>
      <c r="E364" t="s">
        <v>12832</v>
      </c>
      <c r="F364" t="s">
        <v>12833</v>
      </c>
      <c r="G364" s="5">
        <f>(Table1[[#This Row],[actual_price]]-Table1[[#This Row],[discounted_price]])/Table1[[#This Row],[actual_price]]*100</f>
        <v>55.617352614015573</v>
      </c>
      <c r="H364" t="s">
        <v>12836</v>
      </c>
      <c r="I364" s="9">
        <v>399</v>
      </c>
      <c r="J364" s="9" t="str">
        <f t="shared" si="12"/>
        <v>₹200 - ₹500</v>
      </c>
      <c r="K364" s="9">
        <v>899</v>
      </c>
      <c r="L364" s="1">
        <v>0.56000000000000005</v>
      </c>
      <c r="M364" s="1" t="str">
        <f t="shared" si="13"/>
        <v>50% or More</v>
      </c>
      <c r="N364" s="13">
        <f>AVERAGE(O1353:O1528,P364:P645)</f>
        <v>17981.588652482271</v>
      </c>
      <c r="O364">
        <v>3.4</v>
      </c>
      <c r="P364" s="2">
        <v>431</v>
      </c>
      <c r="Q364" s="2">
        <f>[Average Rating]+(P364:P391/1000)</f>
        <v>17982.019652482271</v>
      </c>
      <c r="R364" s="2">
        <f>([actual_price]*[rating_count])</f>
        <v>387469</v>
      </c>
      <c r="S364" s="10">
        <f>K364*P364</f>
        <v>387469</v>
      </c>
      <c r="T364" t="s">
        <v>2100</v>
      </c>
      <c r="U364" t="s">
        <v>2101</v>
      </c>
      <c r="V364" t="s">
        <v>2102</v>
      </c>
      <c r="W364" t="s">
        <v>2103</v>
      </c>
      <c r="X364" t="s">
        <v>2104</v>
      </c>
      <c r="Y364" t="s">
        <v>2105</v>
      </c>
      <c r="Z364" t="s">
        <v>2106</v>
      </c>
      <c r="AA364" t="s">
        <v>2107</v>
      </c>
    </row>
    <row r="365" spans="1:27">
      <c r="A365" t="s">
        <v>5675</v>
      </c>
      <c r="B365" t="s">
        <v>5676</v>
      </c>
      <c r="C365" t="s">
        <v>3107</v>
      </c>
      <c r="D365" t="s">
        <v>12831</v>
      </c>
      <c r="E365" t="s">
        <v>12854</v>
      </c>
      <c r="F365" t="s">
        <v>12855</v>
      </c>
      <c r="G365" s="5">
        <f>(Table1[[#This Row],[actual_price]]-Table1[[#This Row],[discounted_price]])/Table1[[#This Row],[actual_price]]*100</f>
        <v>42.842842842842842</v>
      </c>
      <c r="H365" t="s">
        <v>12856</v>
      </c>
      <c r="I365" s="9">
        <v>571</v>
      </c>
      <c r="J365" s="9" t="str">
        <f t="shared" si="12"/>
        <v>&gt;₹500</v>
      </c>
      <c r="K365" s="9">
        <v>999</v>
      </c>
      <c r="L365" s="1">
        <v>0.43</v>
      </c>
      <c r="M365" s="1" t="str">
        <f t="shared" si="13"/>
        <v>&lt;50%</v>
      </c>
      <c r="N365" s="13">
        <f>AVERAGE(O1353:O1529,P365:P646)</f>
        <v>18000.244680851065</v>
      </c>
      <c r="O365">
        <v>4.3</v>
      </c>
      <c r="P365" s="2">
        <v>38221</v>
      </c>
      <c r="Q365" s="2">
        <f>[Average Rating]+(P365:P392/1000)</f>
        <v>18038.465680851066</v>
      </c>
      <c r="R365" s="2">
        <f>([actual_price]*[rating_count])</f>
        <v>38182779</v>
      </c>
      <c r="S365" s="10"/>
      <c r="T365" t="s">
        <v>5677</v>
      </c>
      <c r="U365" t="s">
        <v>5678</v>
      </c>
      <c r="V365" t="s">
        <v>5679</v>
      </c>
      <c r="W365" t="s">
        <v>5680</v>
      </c>
      <c r="X365" t="s">
        <v>5681</v>
      </c>
      <c r="Y365" t="s">
        <v>5682</v>
      </c>
      <c r="Z365" t="s">
        <v>5683</v>
      </c>
      <c r="AA365" t="s">
        <v>5684</v>
      </c>
    </row>
    <row r="366" spans="1:27">
      <c r="A366" t="s">
        <v>2089</v>
      </c>
      <c r="B366" t="s">
        <v>2090</v>
      </c>
      <c r="C366" t="s">
        <v>18</v>
      </c>
      <c r="D366" t="s">
        <v>12824</v>
      </c>
      <c r="E366" t="s">
        <v>12825</v>
      </c>
      <c r="F366" t="s">
        <v>12826</v>
      </c>
      <c r="G366" s="5">
        <f>(Table1[[#This Row],[actual_price]]-Table1[[#This Row],[discounted_price]])/Table1[[#This Row],[actual_price]]*100</f>
        <v>29.446407538280329</v>
      </c>
      <c r="H366" t="s">
        <v>12827</v>
      </c>
      <c r="I366" s="9">
        <v>599</v>
      </c>
      <c r="J366" s="9" t="str">
        <f t="shared" si="12"/>
        <v>&gt;₹500</v>
      </c>
      <c r="K366" s="9">
        <v>849</v>
      </c>
      <c r="L366" s="1">
        <v>0.28999999999999998</v>
      </c>
      <c r="M366" s="1" t="str">
        <f t="shared" si="13"/>
        <v>&lt;50%</v>
      </c>
      <c r="N366" s="13">
        <f>AVERAGE(O1353:O1530,P366:P647)</f>
        <v>17912.737588652482</v>
      </c>
      <c r="O366">
        <v>4.5</v>
      </c>
      <c r="P366" s="2">
        <v>474</v>
      </c>
      <c r="Q366" s="2">
        <f>[Average Rating]+(P366:P393/1000)</f>
        <v>17913.211588652481</v>
      </c>
      <c r="R366" s="2">
        <f>([actual_price]*[rating_count])</f>
        <v>402426</v>
      </c>
      <c r="S366" s="10">
        <f>K366*P366</f>
        <v>402426</v>
      </c>
      <c r="T366" t="s">
        <v>1468</v>
      </c>
      <c r="U366" t="s">
        <v>2091</v>
      </c>
      <c r="V366" t="s">
        <v>2092</v>
      </c>
      <c r="W366" t="s">
        <v>2093</v>
      </c>
      <c r="X366" t="s">
        <v>2094</v>
      </c>
      <c r="Y366" t="s">
        <v>2095</v>
      </c>
      <c r="Z366" t="s">
        <v>2096</v>
      </c>
      <c r="AA366" t="s">
        <v>2097</v>
      </c>
    </row>
    <row r="367" spans="1:27">
      <c r="A367" t="s">
        <v>5120</v>
      </c>
      <c r="B367" t="s">
        <v>5121</v>
      </c>
      <c r="C367" t="s">
        <v>5122</v>
      </c>
      <c r="D367" t="s">
        <v>12831</v>
      </c>
      <c r="E367" t="s">
        <v>12901</v>
      </c>
      <c r="F367" t="s">
        <v>12833</v>
      </c>
      <c r="G367" s="5">
        <f>(Table1[[#This Row],[actual_price]]-Table1[[#This Row],[discounted_price]])/Table1[[#This Row],[actual_price]]*100</f>
        <v>59.899497487437181</v>
      </c>
      <c r="H367" t="s">
        <v>12903</v>
      </c>
      <c r="I367" s="9">
        <v>399</v>
      </c>
      <c r="J367" s="9" t="str">
        <f t="shared" si="12"/>
        <v>₹200 - ₹500</v>
      </c>
      <c r="K367" s="9">
        <v>995</v>
      </c>
      <c r="L367" s="1">
        <v>0.6</v>
      </c>
      <c r="M367" s="1" t="str">
        <f t="shared" si="13"/>
        <v>50% or More</v>
      </c>
      <c r="N367" s="13">
        <f>AVERAGE(O1353:O1531,P367:P648)</f>
        <v>17943.290780141844</v>
      </c>
      <c r="O367">
        <v>3.9</v>
      </c>
      <c r="P367" s="2">
        <v>21372</v>
      </c>
      <c r="Q367" s="2">
        <f>[Average Rating]+(P367:P394/1000)</f>
        <v>17964.662780141844</v>
      </c>
      <c r="R367" s="2">
        <f>([actual_price]*[rating_count])</f>
        <v>21265140</v>
      </c>
      <c r="S367" s="10"/>
      <c r="T367" t="s">
        <v>5123</v>
      </c>
      <c r="U367" t="s">
        <v>5124</v>
      </c>
      <c r="V367" t="s">
        <v>5125</v>
      </c>
      <c r="W367" t="s">
        <v>5126</v>
      </c>
      <c r="X367" t="s">
        <v>5127</v>
      </c>
      <c r="Y367" t="s">
        <v>12793</v>
      </c>
      <c r="Z367" t="s">
        <v>5128</v>
      </c>
      <c r="AA367" t="s">
        <v>5129</v>
      </c>
    </row>
    <row r="368" spans="1:27">
      <c r="A368" t="s">
        <v>2085</v>
      </c>
      <c r="B368" t="s">
        <v>2086</v>
      </c>
      <c r="C368" t="s">
        <v>18</v>
      </c>
      <c r="D368" t="s">
        <v>12824</v>
      </c>
      <c r="E368" t="s">
        <v>12825</v>
      </c>
      <c r="F368" t="s">
        <v>12826</v>
      </c>
      <c r="G368" s="5">
        <f>(Table1[[#This Row],[actual_price]]-Table1[[#This Row],[discounted_price]])/Table1[[#This Row],[actual_price]]*100</f>
        <v>76.62841530054645</v>
      </c>
      <c r="H368" t="s">
        <v>12827</v>
      </c>
      <c r="I368" s="9">
        <v>128.31</v>
      </c>
      <c r="J368" s="9" t="str">
        <f t="shared" si="12"/>
        <v>&lt;₹200</v>
      </c>
      <c r="K368" s="9">
        <v>549</v>
      </c>
      <c r="L368" s="1">
        <v>0.77</v>
      </c>
      <c r="M368" s="1" t="str">
        <f t="shared" si="13"/>
        <v>50% or More</v>
      </c>
      <c r="N368" s="13">
        <f>AVERAGE(O1353:O1532,P368:P649)</f>
        <v>17867.578014184397</v>
      </c>
      <c r="O368">
        <v>3.9</v>
      </c>
      <c r="P368" s="2">
        <v>61</v>
      </c>
      <c r="Q368" s="2">
        <f>[Average Rating]+(P368:P395/1000)</f>
        <v>17867.639014184399</v>
      </c>
      <c r="R368" s="2">
        <f>([actual_price]*[rating_count])</f>
        <v>33489</v>
      </c>
      <c r="S368" s="10">
        <f>K368*P368</f>
        <v>33489</v>
      </c>
      <c r="T368" t="s">
        <v>1716</v>
      </c>
      <c r="U368" t="s">
        <v>1717</v>
      </c>
      <c r="V368" t="s">
        <v>1718</v>
      </c>
      <c r="W368" t="s">
        <v>1719</v>
      </c>
      <c r="X368" t="s">
        <v>1720</v>
      </c>
      <c r="Y368" t="s">
        <v>1721</v>
      </c>
      <c r="Z368" t="s">
        <v>2087</v>
      </c>
      <c r="AA368" t="s">
        <v>2088</v>
      </c>
    </row>
    <row r="369" spans="1:27">
      <c r="A369" t="s">
        <v>5633</v>
      </c>
      <c r="B369" t="s">
        <v>5634</v>
      </c>
      <c r="C369" t="s">
        <v>4944</v>
      </c>
      <c r="D369" t="s">
        <v>12831</v>
      </c>
      <c r="E369" t="s">
        <v>12889</v>
      </c>
      <c r="F369" t="s">
        <v>12890</v>
      </c>
      <c r="G369" s="5">
        <f>(Table1[[#This Row],[actual_price]]-Table1[[#This Row],[discounted_price]])/Table1[[#This Row],[actual_price]]*100</f>
        <v>14.603174603174605</v>
      </c>
      <c r="H369"/>
      <c r="I369" s="9">
        <v>269</v>
      </c>
      <c r="J369" s="9" t="str">
        <f t="shared" si="12"/>
        <v>₹200 - ₹500</v>
      </c>
      <c r="K369" s="9">
        <v>315</v>
      </c>
      <c r="L369" s="1">
        <v>0.15</v>
      </c>
      <c r="M369" s="1" t="str">
        <f t="shared" si="13"/>
        <v>&lt;50%</v>
      </c>
      <c r="N369" s="13">
        <f>AVERAGE(O1353:O1533,P369:P650)</f>
        <v>17913.340425531915</v>
      </c>
      <c r="O369">
        <v>4.5</v>
      </c>
      <c r="P369" s="2">
        <v>17810</v>
      </c>
      <c r="Q369" s="2">
        <f>[Average Rating]+(P369:P396/1000)</f>
        <v>17931.150425531916</v>
      </c>
      <c r="R369" s="2">
        <f>([actual_price]*[rating_count])</f>
        <v>5610150</v>
      </c>
      <c r="S369" s="10"/>
      <c r="T369" t="s">
        <v>5635</v>
      </c>
      <c r="U369" t="s">
        <v>5636</v>
      </c>
      <c r="V369" t="s">
        <v>5637</v>
      </c>
      <c r="W369" t="s">
        <v>5638</v>
      </c>
      <c r="X369" t="s">
        <v>5639</v>
      </c>
      <c r="Y369" t="s">
        <v>5640</v>
      </c>
      <c r="Z369" t="s">
        <v>5641</v>
      </c>
      <c r="AA369" t="s">
        <v>5642</v>
      </c>
    </row>
    <row r="370" spans="1:27">
      <c r="A370" t="s">
        <v>5624</v>
      </c>
      <c r="B370" t="s">
        <v>5625</v>
      </c>
      <c r="C370" t="s">
        <v>3066</v>
      </c>
      <c r="D370" t="s">
        <v>12831</v>
      </c>
      <c r="E370" t="s">
        <v>12862</v>
      </c>
      <c r="F370" t="s">
        <v>12863</v>
      </c>
      <c r="G370" s="5">
        <f>(Table1[[#This Row],[actual_price]]-Table1[[#This Row],[discounted_price]])/Table1[[#This Row],[actual_price]]*100</f>
        <v>62.875107173478142</v>
      </c>
      <c r="H370" t="s">
        <v>12864</v>
      </c>
      <c r="I370" s="9">
        <v>1299</v>
      </c>
      <c r="J370" s="9" t="str">
        <f t="shared" si="12"/>
        <v>&gt;₹500</v>
      </c>
      <c r="K370" s="9">
        <v>3499</v>
      </c>
      <c r="L370" s="1">
        <v>0.63</v>
      </c>
      <c r="M370" s="1" t="str">
        <f t="shared" si="13"/>
        <v>50% or More</v>
      </c>
      <c r="N370" s="13">
        <f>AVERAGE(O1353:O1534,P370:P651)</f>
        <v>17872.287234042553</v>
      </c>
      <c r="O370">
        <v>3.9</v>
      </c>
      <c r="P370" s="2">
        <v>12452</v>
      </c>
      <c r="Q370" s="2">
        <f>[Average Rating]+(P370:P397/1000)</f>
        <v>17884.739234042554</v>
      </c>
      <c r="R370" s="2">
        <f>([actual_price]*[rating_count])</f>
        <v>43569548</v>
      </c>
      <c r="S370" s="10"/>
      <c r="T370" t="s">
        <v>5626</v>
      </c>
      <c r="U370" t="s">
        <v>5627</v>
      </c>
      <c r="V370" t="s">
        <v>5628</v>
      </c>
      <c r="W370" t="s">
        <v>5629</v>
      </c>
      <c r="X370" t="s">
        <v>5630</v>
      </c>
      <c r="Y370" t="s">
        <v>12799</v>
      </c>
      <c r="Z370" t="s">
        <v>5631</v>
      </c>
      <c r="AA370" t="s">
        <v>5632</v>
      </c>
    </row>
    <row r="371" spans="1:27">
      <c r="A371" t="s">
        <v>5530</v>
      </c>
      <c r="B371" t="s">
        <v>5531</v>
      </c>
      <c r="C371" t="s">
        <v>4759</v>
      </c>
      <c r="D371" t="s">
        <v>12824</v>
      </c>
      <c r="E371" t="s">
        <v>12878</v>
      </c>
      <c r="F371" t="s">
        <v>12879</v>
      </c>
      <c r="G371" s="5">
        <f>(Table1[[#This Row],[actual_price]]-Table1[[#This Row],[discounted_price]])/Table1[[#This Row],[actual_price]]*100</f>
        <v>56.699999999999996</v>
      </c>
      <c r="H371"/>
      <c r="I371" s="9">
        <v>1299</v>
      </c>
      <c r="J371" s="9" t="str">
        <f t="shared" si="12"/>
        <v>&gt;₹500</v>
      </c>
      <c r="K371" s="9">
        <v>3000</v>
      </c>
      <c r="L371" s="1">
        <v>0.56999999999999995</v>
      </c>
      <c r="M371" s="1" t="str">
        <f t="shared" si="13"/>
        <v>50% or More</v>
      </c>
      <c r="N371" s="13">
        <f>AVERAGE(O1353:O1535,P371:P652)</f>
        <v>17842.666666666668</v>
      </c>
      <c r="O371">
        <v>4.3</v>
      </c>
      <c r="P371" s="2">
        <v>23022</v>
      </c>
      <c r="Q371" s="2">
        <f>[Average Rating]+(P371:P398/1000)</f>
        <v>17865.688666666669</v>
      </c>
      <c r="R371" s="2">
        <f>([actual_price]*[rating_count])</f>
        <v>69066000</v>
      </c>
      <c r="S371" s="10"/>
      <c r="T371" t="s">
        <v>5532</v>
      </c>
      <c r="U371" t="s">
        <v>5533</v>
      </c>
      <c r="V371" t="s">
        <v>5534</v>
      </c>
      <c r="W371" t="s">
        <v>5535</v>
      </c>
      <c r="X371" t="s">
        <v>5536</v>
      </c>
      <c r="Y371" t="s">
        <v>5537</v>
      </c>
      <c r="Z371" t="s">
        <v>5538</v>
      </c>
      <c r="AA371" t="s">
        <v>5539</v>
      </c>
    </row>
    <row r="372" spans="1:27">
      <c r="A372" t="s">
        <v>5664</v>
      </c>
      <c r="B372" t="s">
        <v>5665</v>
      </c>
      <c r="C372" t="s">
        <v>5666</v>
      </c>
      <c r="D372" t="s">
        <v>12824</v>
      </c>
      <c r="E372" t="s">
        <v>12825</v>
      </c>
      <c r="F372" t="s">
        <v>12927</v>
      </c>
      <c r="G372" s="5">
        <f>(Table1[[#This Row],[actual_price]]-Table1[[#This Row],[discounted_price]])/Table1[[#This Row],[actual_price]]*100</f>
        <v>0</v>
      </c>
      <c r="H372" t="s">
        <v>12928</v>
      </c>
      <c r="I372" s="9">
        <v>59</v>
      </c>
      <c r="J372" s="9" t="str">
        <f t="shared" si="12"/>
        <v>&lt;₹200</v>
      </c>
      <c r="K372" s="9">
        <v>59</v>
      </c>
      <c r="L372" s="1">
        <v>0</v>
      </c>
      <c r="M372" s="1" t="str">
        <f t="shared" si="13"/>
        <v>&lt;50%</v>
      </c>
      <c r="N372" s="13">
        <f>AVERAGE(O1353:O1536,P372:P653)</f>
        <v>17798.407801418442</v>
      </c>
      <c r="O372">
        <v>3.8</v>
      </c>
      <c r="P372" s="2">
        <v>5958</v>
      </c>
      <c r="Q372" s="2">
        <f>[Average Rating]+(P372:P399/1000)</f>
        <v>17804.36580141844</v>
      </c>
      <c r="R372" s="2">
        <f>([actual_price]*[rating_count])</f>
        <v>351522</v>
      </c>
      <c r="S372" s="10"/>
      <c r="T372" t="s">
        <v>5667</v>
      </c>
      <c r="U372" t="s">
        <v>5668</v>
      </c>
      <c r="V372" t="s">
        <v>5669</v>
      </c>
      <c r="W372" t="s">
        <v>5670</v>
      </c>
      <c r="X372" t="s">
        <v>5671</v>
      </c>
      <c r="Y372" t="s">
        <v>5672</v>
      </c>
      <c r="Z372" t="s">
        <v>5673</v>
      </c>
      <c r="AA372" t="s">
        <v>5674</v>
      </c>
    </row>
    <row r="373" spans="1:27">
      <c r="A373" t="s">
        <v>5643</v>
      </c>
      <c r="B373" t="s">
        <v>5644</v>
      </c>
      <c r="C373" t="s">
        <v>3066</v>
      </c>
      <c r="D373" t="s">
        <v>12831</v>
      </c>
      <c r="E373" t="s">
        <v>12862</v>
      </c>
      <c r="F373" t="s">
        <v>12863</v>
      </c>
      <c r="G373" s="5">
        <f>(Table1[[#This Row],[actual_price]]-Table1[[#This Row],[discounted_price]])/Table1[[#This Row],[actual_price]]*100</f>
        <v>46.697798532354902</v>
      </c>
      <c r="H373" t="s">
        <v>12864</v>
      </c>
      <c r="I373" s="9">
        <v>799</v>
      </c>
      <c r="J373" s="9" t="str">
        <f t="shared" si="12"/>
        <v>&gt;₹500</v>
      </c>
      <c r="K373" s="9">
        <v>1499</v>
      </c>
      <c r="L373" s="1">
        <v>0.47</v>
      </c>
      <c r="M373" s="1" t="str">
        <f t="shared" si="13"/>
        <v>&lt;50%</v>
      </c>
      <c r="N373" s="13">
        <f>AVERAGE(O1353:O1537,P373:P654)</f>
        <v>17793.58510638298</v>
      </c>
      <c r="O373">
        <v>4.0999999999999996</v>
      </c>
      <c r="P373" s="2">
        <v>53648</v>
      </c>
      <c r="Q373" s="2">
        <f>[Average Rating]+(P373:P400/1000)</f>
        <v>17847.233106382981</v>
      </c>
      <c r="R373" s="2">
        <f>([actual_price]*[rating_count])</f>
        <v>80418352</v>
      </c>
      <c r="S373" s="10"/>
      <c r="T373" t="s">
        <v>5645</v>
      </c>
      <c r="U373" t="s">
        <v>5646</v>
      </c>
      <c r="V373" t="s">
        <v>5647</v>
      </c>
      <c r="W373" t="s">
        <v>5648</v>
      </c>
      <c r="X373" t="s">
        <v>5649</v>
      </c>
      <c r="Y373" t="s">
        <v>5650</v>
      </c>
      <c r="Z373" t="s">
        <v>5651</v>
      </c>
      <c r="AA373" t="s">
        <v>5652</v>
      </c>
    </row>
    <row r="374" spans="1:27">
      <c r="A374" t="s">
        <v>5141</v>
      </c>
      <c r="B374" t="s">
        <v>5142</v>
      </c>
      <c r="C374" t="s">
        <v>5143</v>
      </c>
      <c r="D374" t="s">
        <v>12824</v>
      </c>
      <c r="E374" t="s">
        <v>12825</v>
      </c>
      <c r="F374" t="s">
        <v>12880</v>
      </c>
      <c r="G374" s="5">
        <f>(Table1[[#This Row],[actual_price]]-Table1[[#This Row],[discounted_price]])/Table1[[#This Row],[actual_price]]*100</f>
        <v>86.956521739130437</v>
      </c>
      <c r="H374" t="s">
        <v>12911</v>
      </c>
      <c r="I374" s="9">
        <v>39</v>
      </c>
      <c r="J374" s="9" t="str">
        <f t="shared" si="12"/>
        <v>&lt;₹200</v>
      </c>
      <c r="K374" s="9">
        <v>299</v>
      </c>
      <c r="L374" s="1">
        <v>0.87</v>
      </c>
      <c r="M374" s="1" t="str">
        <f t="shared" si="13"/>
        <v>50% or More</v>
      </c>
      <c r="N374" s="13">
        <f>AVERAGE(O1353:O1538,P374:P655)</f>
        <v>17612.042553191488</v>
      </c>
      <c r="O374">
        <v>3.5</v>
      </c>
      <c r="P374" s="2">
        <v>15233</v>
      </c>
      <c r="Q374" s="2">
        <f>[Average Rating]+(P374:P401/1000)</f>
        <v>17627.275553191488</v>
      </c>
      <c r="R374" s="2">
        <f>([actual_price]*[rating_count])</f>
        <v>4554667</v>
      </c>
      <c r="S374" s="10"/>
      <c r="T374" t="s">
        <v>5144</v>
      </c>
      <c r="U374" t="s">
        <v>5145</v>
      </c>
      <c r="V374" t="s">
        <v>5146</v>
      </c>
      <c r="W374" t="s">
        <v>5147</v>
      </c>
      <c r="X374" t="s">
        <v>5148</v>
      </c>
      <c r="Y374" t="s">
        <v>5149</v>
      </c>
      <c r="Z374" t="s">
        <v>5150</v>
      </c>
      <c r="AA374" t="s">
        <v>5151</v>
      </c>
    </row>
    <row r="375" spans="1:27">
      <c r="A375" t="s">
        <v>5614</v>
      </c>
      <c r="B375" t="s">
        <v>5615</v>
      </c>
      <c r="C375" t="s">
        <v>2948</v>
      </c>
      <c r="D375" t="s">
        <v>12831</v>
      </c>
      <c r="E375" t="s">
        <v>12852</v>
      </c>
      <c r="F375" t="s">
        <v>12853</v>
      </c>
      <c r="G375" s="5">
        <f>(Table1[[#This Row],[actual_price]]-Table1[[#This Row],[discounted_price]])/Table1[[#This Row],[actual_price]]*100</f>
        <v>59.998666622220739</v>
      </c>
      <c r="H375"/>
      <c r="I375" s="9">
        <v>12000</v>
      </c>
      <c r="J375" s="9" t="str">
        <f t="shared" si="12"/>
        <v>&gt;₹500</v>
      </c>
      <c r="K375" s="9">
        <v>29999</v>
      </c>
      <c r="L375" s="1">
        <v>0.6</v>
      </c>
      <c r="M375" s="1" t="str">
        <f t="shared" si="13"/>
        <v>50% or More</v>
      </c>
      <c r="N375" s="13">
        <f>AVERAGE(O1353:O1539,P375:P656)</f>
        <v>17596.148936170212</v>
      </c>
      <c r="O375">
        <v>4.3</v>
      </c>
      <c r="P375" s="2">
        <v>4744</v>
      </c>
      <c r="Q375" s="2">
        <f>[Average Rating]+(P375:P402/1000)</f>
        <v>17600.89293617021</v>
      </c>
      <c r="R375" s="2">
        <f>([actual_price]*[rating_count])</f>
        <v>142315256</v>
      </c>
      <c r="S375" s="10"/>
      <c r="T375" t="s">
        <v>5616</v>
      </c>
      <c r="U375" t="s">
        <v>5617</v>
      </c>
      <c r="V375" t="s">
        <v>5618</v>
      </c>
      <c r="W375" t="s">
        <v>5619</v>
      </c>
      <c r="X375" t="s">
        <v>5620</v>
      </c>
      <c r="Y375" t="s">
        <v>5621</v>
      </c>
      <c r="Z375" t="s">
        <v>5622</v>
      </c>
      <c r="AA375" t="s">
        <v>5623</v>
      </c>
    </row>
    <row r="376" spans="1:27">
      <c r="A376" t="s">
        <v>5130</v>
      </c>
      <c r="B376" t="s">
        <v>5131</v>
      </c>
      <c r="C376" t="s">
        <v>5132</v>
      </c>
      <c r="D376" t="s">
        <v>12824</v>
      </c>
      <c r="E376" t="s">
        <v>12908</v>
      </c>
      <c r="F376" t="s">
        <v>12909</v>
      </c>
      <c r="G376" s="5">
        <f>(Table1[[#This Row],[actual_price]]-Table1[[#This Row],[discounted_price]])/Table1[[#This Row],[actual_price]]*100</f>
        <v>5.7818659658344282</v>
      </c>
      <c r="H376" t="s">
        <v>12910</v>
      </c>
      <c r="I376" s="9">
        <v>717</v>
      </c>
      <c r="J376" s="9" t="str">
        <f t="shared" si="12"/>
        <v>&gt;₹500</v>
      </c>
      <c r="K376" s="9">
        <v>761</v>
      </c>
      <c r="L376" s="1">
        <v>0.06</v>
      </c>
      <c r="M376" s="1" t="str">
        <f t="shared" si="13"/>
        <v>&lt;50%</v>
      </c>
      <c r="N376" s="13">
        <f>AVERAGE(O1353:O1540,P376:P657)</f>
        <v>17618.248226950356</v>
      </c>
      <c r="O376">
        <v>4</v>
      </c>
      <c r="P376" s="2">
        <v>7199</v>
      </c>
      <c r="Q376" s="2">
        <f>[Average Rating]+(P376:P403/1000)</f>
        <v>17625.447226950357</v>
      </c>
      <c r="R376" s="2">
        <f>([actual_price]*[rating_count])</f>
        <v>5478439</v>
      </c>
      <c r="S376" s="10"/>
      <c r="T376" t="s">
        <v>5133</v>
      </c>
      <c r="U376" t="s">
        <v>5134</v>
      </c>
      <c r="V376" t="s">
        <v>5135</v>
      </c>
      <c r="W376" t="s">
        <v>5136</v>
      </c>
      <c r="X376" t="s">
        <v>5137</v>
      </c>
      <c r="Y376" t="s">
        <v>5138</v>
      </c>
      <c r="Z376" t="s">
        <v>5139</v>
      </c>
      <c r="AA376" t="s">
        <v>5140</v>
      </c>
    </row>
    <row r="377" spans="1:27">
      <c r="A377" t="s">
        <v>5152</v>
      </c>
      <c r="B377" t="s">
        <v>5153</v>
      </c>
      <c r="C377" t="s">
        <v>4759</v>
      </c>
      <c r="D377" t="s">
        <v>12824</v>
      </c>
      <c r="E377" t="s">
        <v>12878</v>
      </c>
      <c r="F377" t="s">
        <v>12879</v>
      </c>
      <c r="G377" s="5">
        <f>(Table1[[#This Row],[actual_price]]-Table1[[#This Row],[discounted_price]])/Table1[[#This Row],[actual_price]]*100</f>
        <v>64.44</v>
      </c>
      <c r="H377"/>
      <c r="I377" s="9">
        <v>889</v>
      </c>
      <c r="J377" s="9" t="str">
        <f t="shared" si="12"/>
        <v>&gt;₹500</v>
      </c>
      <c r="K377" s="9">
        <v>2500</v>
      </c>
      <c r="L377" s="1">
        <v>0.64</v>
      </c>
      <c r="M377" s="1" t="str">
        <f t="shared" si="13"/>
        <v>50% or More</v>
      </c>
      <c r="N377" s="13">
        <f>AVERAGE(O1353:O1541,P377:P658)</f>
        <v>17628.783687943262</v>
      </c>
      <c r="O377">
        <v>4.3</v>
      </c>
      <c r="P377" s="2">
        <v>55747</v>
      </c>
      <c r="Q377" s="2">
        <f>[Average Rating]+(P377:P404/1000)</f>
        <v>17684.530687943261</v>
      </c>
      <c r="R377" s="2">
        <f>([actual_price]*[rating_count])</f>
        <v>139367500</v>
      </c>
      <c r="S377" s="10"/>
      <c r="T377" t="s">
        <v>5154</v>
      </c>
      <c r="U377" t="s">
        <v>5155</v>
      </c>
      <c r="V377" t="s">
        <v>5156</v>
      </c>
      <c r="W377" t="s">
        <v>5157</v>
      </c>
      <c r="X377" t="s">
        <v>5158</v>
      </c>
      <c r="Y377" t="s">
        <v>5159</v>
      </c>
      <c r="Z377" t="s">
        <v>5160</v>
      </c>
      <c r="AA377" t="s">
        <v>5161</v>
      </c>
    </row>
    <row r="378" spans="1:27">
      <c r="A378" t="s">
        <v>5685</v>
      </c>
      <c r="B378" t="s">
        <v>5686</v>
      </c>
      <c r="C378" t="s">
        <v>5379</v>
      </c>
      <c r="D378" t="s">
        <v>12831</v>
      </c>
      <c r="E378" t="s">
        <v>12839</v>
      </c>
      <c r="F378" t="s">
        <v>12849</v>
      </c>
      <c r="G378" s="5">
        <f>(Table1[[#This Row],[actual_price]]-Table1[[#This Row],[discounted_price]])/Table1[[#This Row],[actual_price]]*100</f>
        <v>45.045045045045043</v>
      </c>
      <c r="H378" t="s">
        <v>12921</v>
      </c>
      <c r="I378" s="9">
        <v>549</v>
      </c>
      <c r="J378" s="9" t="str">
        <f t="shared" si="12"/>
        <v>&gt;₹500</v>
      </c>
      <c r="K378" s="9">
        <v>999</v>
      </c>
      <c r="L378" s="1">
        <v>0.45</v>
      </c>
      <c r="M378" s="1" t="str">
        <f t="shared" si="13"/>
        <v>&lt;50%</v>
      </c>
      <c r="N378" s="13">
        <f>AVERAGE(O1353:O1542,P378:P659)</f>
        <v>17441.840425531915</v>
      </c>
      <c r="O378">
        <v>3.9</v>
      </c>
      <c r="P378" s="2">
        <v>64705</v>
      </c>
      <c r="Q378" s="2">
        <f>[Average Rating]+(P378:P405/1000)</f>
        <v>17506.545425531916</v>
      </c>
      <c r="R378" s="2">
        <f>([actual_price]*[rating_count])</f>
        <v>64640295</v>
      </c>
      <c r="S378" s="10"/>
      <c r="T378" t="s">
        <v>5687</v>
      </c>
      <c r="U378" t="s">
        <v>5688</v>
      </c>
      <c r="V378" t="s">
        <v>5689</v>
      </c>
      <c r="W378" t="s">
        <v>5690</v>
      </c>
      <c r="X378" t="s">
        <v>5691</v>
      </c>
      <c r="Y378" t="s">
        <v>5692</v>
      </c>
      <c r="Z378" t="s">
        <v>5693</v>
      </c>
      <c r="AA378" t="s">
        <v>5694</v>
      </c>
    </row>
    <row r="379" spans="1:27">
      <c r="A379" t="s">
        <v>5540</v>
      </c>
      <c r="B379" t="s">
        <v>5541</v>
      </c>
      <c r="C379" t="s">
        <v>5542</v>
      </c>
      <c r="D379" t="s">
        <v>12824</v>
      </c>
      <c r="E379" t="s">
        <v>12825</v>
      </c>
      <c r="F379" t="s">
        <v>12843</v>
      </c>
      <c r="G379" s="5">
        <f>(Table1[[#This Row],[actual_price]]-Table1[[#This Row],[discounted_price]])/Table1[[#This Row],[actual_price]]*100</f>
        <v>94.118823764752946</v>
      </c>
      <c r="H379" t="s">
        <v>12924</v>
      </c>
      <c r="I379" s="9">
        <v>294</v>
      </c>
      <c r="J379" s="9" t="str">
        <f t="shared" si="12"/>
        <v>₹200 - ₹500</v>
      </c>
      <c r="K379" s="9">
        <v>4999</v>
      </c>
      <c r="L379" s="1">
        <v>0.94</v>
      </c>
      <c r="M379" s="1" t="str">
        <f t="shared" si="13"/>
        <v>50% or More</v>
      </c>
      <c r="N379" s="13">
        <f>AVERAGE(O1353:O1543,P379:P660)</f>
        <v>17228.092198581558</v>
      </c>
      <c r="O379">
        <v>4.3</v>
      </c>
      <c r="P379" s="2">
        <v>4426</v>
      </c>
      <c r="Q379" s="2">
        <f>[Average Rating]+(P379:P406/1000)</f>
        <v>17232.518198581558</v>
      </c>
      <c r="R379" s="2">
        <f>([actual_price]*[rating_count])</f>
        <v>22125574</v>
      </c>
      <c r="S379" s="10"/>
      <c r="T379" t="s">
        <v>5543</v>
      </c>
      <c r="U379" t="s">
        <v>5544</v>
      </c>
      <c r="V379" t="s">
        <v>5545</v>
      </c>
      <c r="W379" t="s">
        <v>5546</v>
      </c>
      <c r="X379" t="s">
        <v>5547</v>
      </c>
      <c r="Y379" t="s">
        <v>5548</v>
      </c>
      <c r="Z379" t="s">
        <v>5549</v>
      </c>
      <c r="AA379" t="s">
        <v>5550</v>
      </c>
    </row>
    <row r="380" spans="1:27">
      <c r="A380" t="s">
        <v>5705</v>
      </c>
      <c r="B380" t="s">
        <v>5706</v>
      </c>
      <c r="C380" t="s">
        <v>3066</v>
      </c>
      <c r="D380" t="s">
        <v>12831</v>
      </c>
      <c r="E380" t="s">
        <v>12862</v>
      </c>
      <c r="F380" t="s">
        <v>12863</v>
      </c>
      <c r="G380" s="5">
        <f>(Table1[[#This Row],[actual_price]]-Table1[[#This Row],[discounted_price]])/Table1[[#This Row],[actual_price]]*100</f>
        <v>50.016672224074689</v>
      </c>
      <c r="H380" t="s">
        <v>12864</v>
      </c>
      <c r="I380" s="9">
        <v>1499</v>
      </c>
      <c r="J380" s="9" t="str">
        <f t="shared" si="12"/>
        <v>&gt;₹500</v>
      </c>
      <c r="K380" s="9">
        <v>2999</v>
      </c>
      <c r="L380" s="1">
        <v>0.5</v>
      </c>
      <c r="M380" s="1" t="str">
        <f t="shared" si="13"/>
        <v>50% or More</v>
      </c>
      <c r="N380" s="13">
        <f>AVERAGE(O1353:O1544,P380:P661)</f>
        <v>17220.453900709221</v>
      </c>
      <c r="O380">
        <v>3.7</v>
      </c>
      <c r="P380" s="2">
        <v>87798</v>
      </c>
      <c r="Q380" s="2">
        <f>[Average Rating]+(P380:P407/1000)</f>
        <v>17308.25190070922</v>
      </c>
      <c r="R380" s="2">
        <f>([actual_price]*[rating_count])</f>
        <v>263306202</v>
      </c>
      <c r="S380" s="10"/>
      <c r="T380" t="s">
        <v>5707</v>
      </c>
      <c r="U380" t="s">
        <v>5708</v>
      </c>
      <c r="V380" t="s">
        <v>5709</v>
      </c>
      <c r="W380" t="s">
        <v>5710</v>
      </c>
      <c r="X380" t="s">
        <v>5711</v>
      </c>
      <c r="Y380" t="s">
        <v>5712</v>
      </c>
      <c r="Z380" t="s">
        <v>5713</v>
      </c>
      <c r="AA380" t="s">
        <v>5714</v>
      </c>
    </row>
    <row r="381" spans="1:27">
      <c r="A381" t="s">
        <v>5653</v>
      </c>
      <c r="B381" t="s">
        <v>5654</v>
      </c>
      <c r="C381" t="s">
        <v>5655</v>
      </c>
      <c r="D381" t="s">
        <v>12824</v>
      </c>
      <c r="E381" t="s">
        <v>12926</v>
      </c>
      <c r="G381" s="5">
        <f>(Table1[[#This Row],[actual_price]]-Table1[[#This Row],[discounted_price]])/Table1[[#This Row],[actual_price]]*100</f>
        <v>54.189090909090908</v>
      </c>
      <c r="H381"/>
      <c r="I381" s="9">
        <v>6299</v>
      </c>
      <c r="J381" s="9" t="str">
        <f t="shared" si="12"/>
        <v>&gt;₹500</v>
      </c>
      <c r="K381" s="9">
        <v>13750</v>
      </c>
      <c r="L381" s="1">
        <v>0.54</v>
      </c>
      <c r="M381" s="1" t="str">
        <f t="shared" si="13"/>
        <v>50% or More</v>
      </c>
      <c r="N381" s="13">
        <f>AVERAGE(O1353:O1545,P381:P662)</f>
        <v>17178.765957446809</v>
      </c>
      <c r="O381">
        <v>4.2</v>
      </c>
      <c r="P381" s="2">
        <v>2014</v>
      </c>
      <c r="Q381" s="2">
        <f>[Average Rating]+(P381:P408/1000)</f>
        <v>17180.779957446808</v>
      </c>
      <c r="R381" s="2">
        <f>([actual_price]*[rating_count])</f>
        <v>27692500</v>
      </c>
      <c r="S381" s="10"/>
      <c r="T381" t="s">
        <v>5656</v>
      </c>
      <c r="U381" t="s">
        <v>5657</v>
      </c>
      <c r="V381" t="s">
        <v>5658</v>
      </c>
      <c r="W381" t="s">
        <v>5659</v>
      </c>
      <c r="X381" t="s">
        <v>5660</v>
      </c>
      <c r="Y381" t="s">
        <v>5661</v>
      </c>
      <c r="Z381" t="s">
        <v>5662</v>
      </c>
      <c r="AA381" t="s">
        <v>5663</v>
      </c>
    </row>
    <row r="382" spans="1:27">
      <c r="A382" t="s">
        <v>5603</v>
      </c>
      <c r="B382" t="s">
        <v>5604</v>
      </c>
      <c r="C382" t="s">
        <v>5605</v>
      </c>
      <c r="D382" t="s">
        <v>12831</v>
      </c>
      <c r="E382" t="s">
        <v>12901</v>
      </c>
      <c r="F382" t="s">
        <v>12833</v>
      </c>
      <c r="G382" s="5">
        <f>(Table1[[#This Row],[actual_price]]-Table1[[#This Row],[discounted_price]])/Table1[[#This Row],[actual_price]]*100</f>
        <v>0</v>
      </c>
      <c r="H382" t="s">
        <v>12925</v>
      </c>
      <c r="I382" s="9">
        <v>549</v>
      </c>
      <c r="J382" s="9" t="str">
        <f t="shared" si="12"/>
        <v>&gt;₹500</v>
      </c>
      <c r="K382" s="9">
        <v>549</v>
      </c>
      <c r="L382" s="1">
        <v>0</v>
      </c>
      <c r="M382" s="1" t="str">
        <f t="shared" si="13"/>
        <v>&lt;50%</v>
      </c>
      <c r="N382" s="13">
        <f>AVERAGE(O1353:O1546,P382:P663)</f>
        <v>17172.890070921985</v>
      </c>
      <c r="O382">
        <v>4.5</v>
      </c>
      <c r="P382" s="2">
        <v>4875</v>
      </c>
      <c r="Q382" s="2">
        <f>[Average Rating]+(P382:P409/1000)</f>
        <v>17177.765070921985</v>
      </c>
      <c r="R382" s="2">
        <f>([actual_price]*[rating_count])</f>
        <v>2676375</v>
      </c>
      <c r="S382" s="10"/>
      <c r="T382" t="s">
        <v>5606</v>
      </c>
      <c r="U382" t="s">
        <v>5607</v>
      </c>
      <c r="V382" t="s">
        <v>5608</v>
      </c>
      <c r="W382" t="s">
        <v>5609</v>
      </c>
      <c r="X382" t="s">
        <v>5610</v>
      </c>
      <c r="Y382" t="s">
        <v>5611</v>
      </c>
      <c r="Z382" t="s">
        <v>5612</v>
      </c>
      <c r="AA382" t="s">
        <v>5613</v>
      </c>
    </row>
    <row r="383" spans="1:27">
      <c r="A383" t="s">
        <v>5695</v>
      </c>
      <c r="B383" t="s">
        <v>5696</v>
      </c>
      <c r="C383" t="s">
        <v>4997</v>
      </c>
      <c r="D383" t="s">
        <v>12824</v>
      </c>
      <c r="E383" t="s">
        <v>12825</v>
      </c>
      <c r="F383" t="s">
        <v>12880</v>
      </c>
      <c r="G383" s="5">
        <f>(Table1[[#This Row],[actual_price]]-Table1[[#This Row],[discounted_price]])/Table1[[#This Row],[actual_price]]*100</f>
        <v>35.908440629470675</v>
      </c>
      <c r="H383" t="s">
        <v>12899</v>
      </c>
      <c r="I383" s="9">
        <v>448</v>
      </c>
      <c r="J383" s="9" t="str">
        <f t="shared" si="12"/>
        <v>₹200 - ₹500</v>
      </c>
      <c r="K383" s="9">
        <v>699</v>
      </c>
      <c r="L383" s="1">
        <v>0.36</v>
      </c>
      <c r="M383" s="1" t="str">
        <f t="shared" si="13"/>
        <v>&lt;50%</v>
      </c>
      <c r="N383" s="13">
        <f>AVERAGE(O1353:O1547,P383:P664)</f>
        <v>17158.5</v>
      </c>
      <c r="O383">
        <v>3.9</v>
      </c>
      <c r="P383" s="2">
        <v>17348</v>
      </c>
      <c r="Q383" s="2">
        <f>[Average Rating]+(P383:P410/1000)</f>
        <v>17175.848000000002</v>
      </c>
      <c r="R383" s="2">
        <f>([actual_price]*[rating_count])</f>
        <v>12126252</v>
      </c>
      <c r="S383" s="10"/>
      <c r="T383" t="s">
        <v>5697</v>
      </c>
      <c r="U383" t="s">
        <v>5698</v>
      </c>
      <c r="V383" t="s">
        <v>5699</v>
      </c>
      <c r="W383" t="s">
        <v>5700</v>
      </c>
      <c r="X383" t="s">
        <v>5701</v>
      </c>
      <c r="Y383" t="s">
        <v>5702</v>
      </c>
      <c r="Z383" t="s">
        <v>5703</v>
      </c>
      <c r="AA383" t="s">
        <v>5704</v>
      </c>
    </row>
    <row r="384" spans="1:27">
      <c r="A384" t="s">
        <v>5592</v>
      </c>
      <c r="B384" t="s">
        <v>5593</v>
      </c>
      <c r="C384" t="s">
        <v>5594</v>
      </c>
      <c r="D384" t="s">
        <v>12891</v>
      </c>
      <c r="E384" t="s">
        <v>12892</v>
      </c>
      <c r="F384" t="s">
        <v>12893</v>
      </c>
      <c r="G384" s="5">
        <f>(Table1[[#This Row],[actual_price]]-Table1[[#This Row],[discounted_price]])/Table1[[#This Row],[actual_price]]*100</f>
        <v>75.25</v>
      </c>
      <c r="H384" t="s">
        <v>12894</v>
      </c>
      <c r="I384" s="9">
        <v>198</v>
      </c>
      <c r="J384" s="9" t="str">
        <f t="shared" si="12"/>
        <v>&lt;₹200</v>
      </c>
      <c r="K384" s="9">
        <v>800</v>
      </c>
      <c r="L384" s="1">
        <v>0.75</v>
      </c>
      <c r="M384" s="1" t="str">
        <f t="shared" si="13"/>
        <v>50% or More</v>
      </c>
      <c r="N384" s="13">
        <f>AVERAGE(O1353:O1548,P384:P665)</f>
        <v>17107.836879432623</v>
      </c>
      <c r="O384">
        <v>4.0999999999999996</v>
      </c>
      <c r="P384" s="2">
        <v>9344</v>
      </c>
      <c r="Q384" s="2">
        <f>[Average Rating]+(P384:P411/1000)</f>
        <v>17117.180879432624</v>
      </c>
      <c r="R384" s="2">
        <f>([actual_price]*[rating_count])</f>
        <v>7475200</v>
      </c>
      <c r="S384" s="10"/>
      <c r="T384" t="s">
        <v>5595</v>
      </c>
      <c r="U384" t="s">
        <v>5596</v>
      </c>
      <c r="V384" t="s">
        <v>5597</v>
      </c>
      <c r="W384" t="s">
        <v>5598</v>
      </c>
      <c r="X384" t="s">
        <v>5599</v>
      </c>
      <c r="Y384" t="s">
        <v>5600</v>
      </c>
      <c r="Z384" t="s">
        <v>5601</v>
      </c>
      <c r="AA384" t="s">
        <v>5602</v>
      </c>
    </row>
    <row r="385" spans="1:27">
      <c r="A385" t="s">
        <v>2075</v>
      </c>
      <c r="B385" t="s">
        <v>2076</v>
      </c>
      <c r="C385" t="s">
        <v>462</v>
      </c>
      <c r="D385" t="s">
        <v>12831</v>
      </c>
      <c r="E385" t="s">
        <v>12832</v>
      </c>
      <c r="F385" t="s">
        <v>12833</v>
      </c>
      <c r="G385" s="5">
        <f>(Table1[[#This Row],[actual_price]]-Table1[[#This Row],[discounted_price]])/Table1[[#This Row],[actual_price]]*100</f>
        <v>75.062552126772303</v>
      </c>
      <c r="H385" t="s">
        <v>12836</v>
      </c>
      <c r="I385" s="9">
        <v>299</v>
      </c>
      <c r="J385" s="9" t="str">
        <f t="shared" si="12"/>
        <v>₹200 - ₹500</v>
      </c>
      <c r="K385" s="9">
        <v>1199</v>
      </c>
      <c r="L385" s="1">
        <v>0.75</v>
      </c>
      <c r="M385" s="1" t="str">
        <f t="shared" si="13"/>
        <v>50% or More</v>
      </c>
      <c r="N385" s="13">
        <f>AVERAGE(O1353:O1549,P385:P666)</f>
        <v>17118.58510638298</v>
      </c>
      <c r="O385">
        <v>3.5</v>
      </c>
      <c r="P385" s="2">
        <v>466</v>
      </c>
      <c r="Q385" s="2">
        <f>[Average Rating]+(P385:P412/1000)</f>
        <v>17119.05110638298</v>
      </c>
      <c r="R385" s="2">
        <f>([actual_price]*[rating_count])</f>
        <v>558734</v>
      </c>
      <c r="S385" s="10">
        <f>K385*P385</f>
        <v>558734</v>
      </c>
      <c r="T385" t="s">
        <v>2077</v>
      </c>
      <c r="U385" t="s">
        <v>2078</v>
      </c>
      <c r="V385" t="s">
        <v>2079</v>
      </c>
      <c r="W385" t="s">
        <v>2080</v>
      </c>
      <c r="X385" t="s">
        <v>2081</v>
      </c>
      <c r="Y385" t="s">
        <v>2082</v>
      </c>
      <c r="Z385" t="s">
        <v>2083</v>
      </c>
      <c r="AA385" t="s">
        <v>2084</v>
      </c>
    </row>
    <row r="386" spans="1:27">
      <c r="A386" t="s">
        <v>5162</v>
      </c>
      <c r="B386" t="s">
        <v>5163</v>
      </c>
      <c r="C386" t="s">
        <v>3066</v>
      </c>
      <c r="D386" t="s">
        <v>12831</v>
      </c>
      <c r="E386" t="s">
        <v>12862</v>
      </c>
      <c r="F386" t="s">
        <v>12863</v>
      </c>
      <c r="G386" s="5">
        <f>(Table1[[#This Row],[actual_price]]-Table1[[#This Row],[discounted_price]])/Table1[[#This Row],[actual_price]]*100</f>
        <v>76.015203040608128</v>
      </c>
      <c r="H386" t="s">
        <v>12864</v>
      </c>
      <c r="I386" s="9">
        <v>1199</v>
      </c>
      <c r="J386" s="9" t="str">
        <f t="shared" ref="J386:J449" si="14">IF(I386&lt;200,"&lt;₹200",IF(OR(I386=200,I386&lt;=500),"₹200 - ₹500","&gt;₹500"))</f>
        <v>&gt;₹500</v>
      </c>
      <c r="K386" s="9">
        <v>4999</v>
      </c>
      <c r="L386" s="1">
        <v>0.76</v>
      </c>
      <c r="M386" s="1" t="str">
        <f t="shared" ref="M386:M449" si="15">IF(L386&gt;=50%,"50% or More","&lt;50%")</f>
        <v>50% or More</v>
      </c>
      <c r="N386" s="13">
        <f>AVERAGE(O1353:O1550,P386:P667)</f>
        <v>17133.035460992909</v>
      </c>
      <c r="O386">
        <v>3.8</v>
      </c>
      <c r="P386" s="2">
        <v>14961</v>
      </c>
      <c r="Q386" s="2">
        <f>[Average Rating]+(P386:P413/1000)</f>
        <v>17147.996460992908</v>
      </c>
      <c r="R386" s="2">
        <f>([actual_price]*[rating_count])</f>
        <v>74790039</v>
      </c>
      <c r="S386" s="10"/>
      <c r="T386" t="s">
        <v>5164</v>
      </c>
      <c r="U386" t="s">
        <v>5165</v>
      </c>
      <c r="V386" t="s">
        <v>5166</v>
      </c>
      <c r="W386" t="s">
        <v>5167</v>
      </c>
      <c r="X386" t="s">
        <v>5168</v>
      </c>
      <c r="Y386" t="s">
        <v>5169</v>
      </c>
      <c r="Z386" t="s">
        <v>5170</v>
      </c>
      <c r="AA386" t="s">
        <v>5171</v>
      </c>
    </row>
    <row r="387" spans="1:27">
      <c r="A387" t="s">
        <v>5256</v>
      </c>
      <c r="B387" t="s">
        <v>5257</v>
      </c>
      <c r="C387" t="s">
        <v>3066</v>
      </c>
      <c r="D387" t="s">
        <v>12831</v>
      </c>
      <c r="E387" t="s">
        <v>12862</v>
      </c>
      <c r="F387" t="s">
        <v>12863</v>
      </c>
      <c r="G387" s="5">
        <f>(Table1[[#This Row],[actual_price]]-Table1[[#This Row],[discounted_price]])/Table1[[#This Row],[actual_price]]*100</f>
        <v>80.017781729273167</v>
      </c>
      <c r="H387" t="s">
        <v>12864</v>
      </c>
      <c r="I387" s="9">
        <v>899</v>
      </c>
      <c r="J387" s="9" t="str">
        <f t="shared" si="14"/>
        <v>&gt;₹500</v>
      </c>
      <c r="K387" s="9">
        <v>4499</v>
      </c>
      <c r="L387" s="1">
        <v>0.8</v>
      </c>
      <c r="M387" s="1" t="str">
        <f t="shared" si="15"/>
        <v>50% or More</v>
      </c>
      <c r="N387" s="13">
        <f>AVERAGE(O1353:O1551,P387:P668)</f>
        <v>17086.765957446809</v>
      </c>
      <c r="O387">
        <v>3.8</v>
      </c>
      <c r="P387" s="2">
        <v>103052</v>
      </c>
      <c r="Q387" s="2">
        <f>[Average Rating]+(P387:P414/1000)</f>
        <v>17189.817957446809</v>
      </c>
      <c r="R387" s="2">
        <f>([actual_price]*[rating_count])</f>
        <v>463630948</v>
      </c>
      <c r="S387" s="10"/>
      <c r="T387" t="s">
        <v>5258</v>
      </c>
      <c r="U387" t="s">
        <v>5259</v>
      </c>
      <c r="V387" t="s">
        <v>5260</v>
      </c>
      <c r="W387" t="s">
        <v>5261</v>
      </c>
      <c r="X387" t="s">
        <v>5262</v>
      </c>
      <c r="Y387" t="s">
        <v>12794</v>
      </c>
      <c r="Z387" t="s">
        <v>5263</v>
      </c>
      <c r="AA387" t="s">
        <v>5264</v>
      </c>
    </row>
    <row r="388" spans="1:27">
      <c r="A388" t="s">
        <v>5172</v>
      </c>
      <c r="B388" t="s">
        <v>5173</v>
      </c>
      <c r="C388" t="s">
        <v>4770</v>
      </c>
      <c r="D388" t="s">
        <v>12824</v>
      </c>
      <c r="E388" t="s">
        <v>12825</v>
      </c>
      <c r="F388" t="s">
        <v>12880</v>
      </c>
      <c r="G388" s="5">
        <f>(Table1[[#This Row],[actual_price]]-Table1[[#This Row],[discounted_price]])/Table1[[#This Row],[actual_price]]*100</f>
        <v>56.197074672825252</v>
      </c>
      <c r="H388" t="s">
        <v>12881</v>
      </c>
      <c r="I388" s="9">
        <v>569</v>
      </c>
      <c r="J388" s="9" t="str">
        <f t="shared" si="14"/>
        <v>&gt;₹500</v>
      </c>
      <c r="K388" s="9">
        <v>1299</v>
      </c>
      <c r="L388" s="1">
        <v>0.56000000000000005</v>
      </c>
      <c r="M388" s="1" t="str">
        <f t="shared" si="15"/>
        <v>50% or More</v>
      </c>
      <c r="N388" s="13">
        <f>AVERAGE(O1353:O1552,P388:P669)</f>
        <v>16734.120567375885</v>
      </c>
      <c r="O388">
        <v>4.4000000000000004</v>
      </c>
      <c r="P388" s="2">
        <v>9275</v>
      </c>
      <c r="Q388" s="2">
        <f>[Average Rating]+(P388:P415/1000)</f>
        <v>16743.395567375886</v>
      </c>
      <c r="R388" s="2">
        <f>([actual_price]*[rating_count])</f>
        <v>12048225</v>
      </c>
      <c r="S388" s="10"/>
      <c r="T388" t="s">
        <v>5174</v>
      </c>
      <c r="U388" t="s">
        <v>5175</v>
      </c>
      <c r="V388" t="s">
        <v>5176</v>
      </c>
      <c r="W388" t="s">
        <v>5177</v>
      </c>
      <c r="X388" t="s">
        <v>5178</v>
      </c>
      <c r="Y388" t="s">
        <v>5179</v>
      </c>
      <c r="Z388" t="s">
        <v>5180</v>
      </c>
      <c r="AA388" t="s">
        <v>5181</v>
      </c>
    </row>
    <row r="389" spans="1:27">
      <c r="A389" t="s">
        <v>5182</v>
      </c>
      <c r="B389" t="s">
        <v>5183</v>
      </c>
      <c r="C389" t="s">
        <v>3066</v>
      </c>
      <c r="D389" t="s">
        <v>12831</v>
      </c>
      <c r="E389" t="s">
        <v>12862</v>
      </c>
      <c r="F389" t="s">
        <v>12863</v>
      </c>
      <c r="G389" s="5">
        <f>(Table1[[#This Row],[actual_price]]-Table1[[#This Row],[discounted_price]])/Table1[[#This Row],[actual_price]]*100</f>
        <v>83.342593621513501</v>
      </c>
      <c r="H389" t="s">
        <v>12864</v>
      </c>
      <c r="I389" s="9">
        <v>1499</v>
      </c>
      <c r="J389" s="9" t="str">
        <f t="shared" si="14"/>
        <v>&gt;₹500</v>
      </c>
      <c r="K389" s="9">
        <v>8999</v>
      </c>
      <c r="L389" s="1">
        <v>0.83</v>
      </c>
      <c r="M389" s="1" t="str">
        <f t="shared" si="15"/>
        <v>50% or More</v>
      </c>
      <c r="N389" s="13">
        <f>AVERAGE(O1353:O1553,P389:P670)</f>
        <v>16807.695035460994</v>
      </c>
      <c r="O389">
        <v>3.7</v>
      </c>
      <c r="P389" s="2">
        <v>28324</v>
      </c>
      <c r="Q389" s="2">
        <f>[Average Rating]+(P389:P416/1000)</f>
        <v>16836.019035460995</v>
      </c>
      <c r="R389" s="2">
        <f>([actual_price]*[rating_count])</f>
        <v>254887676</v>
      </c>
      <c r="S389" s="10"/>
      <c r="T389" t="s">
        <v>5184</v>
      </c>
      <c r="U389" t="s">
        <v>5185</v>
      </c>
      <c r="V389" t="s">
        <v>5186</v>
      </c>
      <c r="W389" t="s">
        <v>5187</v>
      </c>
      <c r="X389" t="s">
        <v>5188</v>
      </c>
      <c r="Y389" t="s">
        <v>5189</v>
      </c>
      <c r="Z389" t="s">
        <v>5190</v>
      </c>
      <c r="AA389" t="s">
        <v>5191</v>
      </c>
    </row>
    <row r="390" spans="1:27">
      <c r="A390" t="s">
        <v>5715</v>
      </c>
      <c r="B390" t="s">
        <v>5716</v>
      </c>
      <c r="C390" t="s">
        <v>5717</v>
      </c>
      <c r="D390" t="s">
        <v>12831</v>
      </c>
      <c r="E390" t="s">
        <v>12901</v>
      </c>
      <c r="F390" t="s">
        <v>12833</v>
      </c>
      <c r="G390" s="5">
        <f>(Table1[[#This Row],[actual_price]]-Table1[[#This Row],[discounted_price]])/Table1[[#This Row],[actual_price]]*100</f>
        <v>40.080160320641284</v>
      </c>
      <c r="H390" t="s">
        <v>12929</v>
      </c>
      <c r="I390" s="9">
        <v>299</v>
      </c>
      <c r="J390" s="9" t="str">
        <f t="shared" si="14"/>
        <v>₹200 - ₹500</v>
      </c>
      <c r="K390" s="9">
        <v>499</v>
      </c>
      <c r="L390" s="1">
        <v>0.4</v>
      </c>
      <c r="M390" s="1" t="str">
        <f t="shared" si="15"/>
        <v>&lt;50%</v>
      </c>
      <c r="N390" s="13">
        <f>AVERAGE(O1353:O1554,P390:P671)</f>
        <v>16744.287234042553</v>
      </c>
      <c r="O390">
        <v>4.2</v>
      </c>
      <c r="P390" s="2">
        <v>24432</v>
      </c>
      <c r="Q390" s="2">
        <f>[Average Rating]+(P390:P417/1000)</f>
        <v>16768.719234042554</v>
      </c>
      <c r="R390" s="2">
        <f>([actual_price]*[rating_count])</f>
        <v>12191568</v>
      </c>
      <c r="S390" s="10"/>
      <c r="T390" t="s">
        <v>5718</v>
      </c>
      <c r="U390" t="s">
        <v>5719</v>
      </c>
      <c r="V390" t="s">
        <v>5720</v>
      </c>
      <c r="W390" t="s">
        <v>5721</v>
      </c>
      <c r="X390" t="s">
        <v>5722</v>
      </c>
      <c r="Y390" t="s">
        <v>5723</v>
      </c>
      <c r="Z390" t="s">
        <v>5724</v>
      </c>
      <c r="AA390" t="s">
        <v>5725</v>
      </c>
    </row>
    <row r="391" spans="1:27">
      <c r="A391" t="s">
        <v>5235</v>
      </c>
      <c r="B391" t="s">
        <v>5236</v>
      </c>
      <c r="C391" t="s">
        <v>5237</v>
      </c>
      <c r="D391" t="s">
        <v>12824</v>
      </c>
      <c r="E391" t="s">
        <v>12825</v>
      </c>
      <c r="F391" t="s">
        <v>12916</v>
      </c>
      <c r="G391" s="5">
        <f>(Table1[[#This Row],[actual_price]]-Table1[[#This Row],[discounted_price]])/Table1[[#This Row],[actual_price]]*100</f>
        <v>66.777963272120203</v>
      </c>
      <c r="H391"/>
      <c r="I391" s="9">
        <v>199</v>
      </c>
      <c r="J391" s="9" t="str">
        <f t="shared" si="14"/>
        <v>&lt;₹200</v>
      </c>
      <c r="K391" s="9">
        <v>599</v>
      </c>
      <c r="L391" s="1">
        <v>0.67</v>
      </c>
      <c r="M391" s="1" t="str">
        <f t="shared" si="15"/>
        <v>50% or More</v>
      </c>
      <c r="N391" s="13">
        <f>AVERAGE(O1353:O1555,P391:P672)</f>
        <v>16678.507092198583</v>
      </c>
      <c r="O391">
        <v>4.5</v>
      </c>
      <c r="P391" s="2">
        <v>13568</v>
      </c>
      <c r="Q391" s="2">
        <f>[Average Rating]+(P391:P418/1000)</f>
        <v>16692.075092198582</v>
      </c>
      <c r="R391" s="2">
        <f>([actual_price]*[rating_count])</f>
        <v>8127232</v>
      </c>
      <c r="S391" s="10"/>
      <c r="T391" t="s">
        <v>5238</v>
      </c>
      <c r="U391" t="s">
        <v>5239</v>
      </c>
      <c r="V391" t="s">
        <v>5240</v>
      </c>
      <c r="W391" t="s">
        <v>5241</v>
      </c>
      <c r="X391" t="s">
        <v>5242</v>
      </c>
      <c r="Y391" t="s">
        <v>5243</v>
      </c>
      <c r="Z391" t="s">
        <v>5244</v>
      </c>
      <c r="AA391" t="s">
        <v>5245</v>
      </c>
    </row>
    <row r="392" spans="1:27">
      <c r="A392" t="s">
        <v>5202</v>
      </c>
      <c r="B392" t="s">
        <v>5203</v>
      </c>
      <c r="C392" t="s">
        <v>5204</v>
      </c>
      <c r="D392" t="s">
        <v>12824</v>
      </c>
      <c r="E392" t="s">
        <v>12825</v>
      </c>
      <c r="F392" t="s">
        <v>12912</v>
      </c>
      <c r="G392" s="5">
        <f>(Table1[[#This Row],[actual_price]]-Table1[[#This Row],[discounted_price]])/Table1[[#This Row],[actual_price]]*100</f>
        <v>27.322404371584703</v>
      </c>
      <c r="H392" t="s">
        <v>12913</v>
      </c>
      <c r="I392" s="9">
        <v>399</v>
      </c>
      <c r="J392" s="9" t="str">
        <f t="shared" si="14"/>
        <v>₹200 - ₹500</v>
      </c>
      <c r="K392" s="9">
        <v>549</v>
      </c>
      <c r="L392" s="1">
        <v>0.27</v>
      </c>
      <c r="M392" s="1" t="str">
        <f t="shared" si="15"/>
        <v>&lt;50%</v>
      </c>
      <c r="N392" s="13">
        <f>AVERAGE(O1353:O1556,P392:P673)</f>
        <v>16650.09574468085</v>
      </c>
      <c r="O392">
        <v>4.4000000000000004</v>
      </c>
      <c r="P392" s="2">
        <v>18139</v>
      </c>
      <c r="Q392" s="2">
        <f>[Average Rating]+(P392:P419/1000)</f>
        <v>16668.234744680849</v>
      </c>
      <c r="R392" s="2">
        <f>([actual_price]*[rating_count])</f>
        <v>9958311</v>
      </c>
      <c r="S392" s="10"/>
      <c r="T392" t="s">
        <v>5205</v>
      </c>
      <c r="U392" t="s">
        <v>5206</v>
      </c>
      <c r="V392" t="s">
        <v>5207</v>
      </c>
      <c r="W392" t="s">
        <v>5208</v>
      </c>
      <c r="X392" t="s">
        <v>5209</v>
      </c>
      <c r="Y392" t="s">
        <v>5210</v>
      </c>
      <c r="Z392" t="s">
        <v>5211</v>
      </c>
      <c r="AA392" t="s">
        <v>5212</v>
      </c>
    </row>
    <row r="393" spans="1:27">
      <c r="A393" t="s">
        <v>5246</v>
      </c>
      <c r="B393" t="s">
        <v>5247</v>
      </c>
      <c r="C393" t="s">
        <v>3066</v>
      </c>
      <c r="D393" t="s">
        <v>12831</v>
      </c>
      <c r="E393" t="s">
        <v>12862</v>
      </c>
      <c r="F393" t="s">
        <v>12863</v>
      </c>
      <c r="G393" s="5">
        <f>(Table1[[#This Row],[actual_price]]-Table1[[#This Row],[discounted_price]])/Table1[[#This Row],[actual_price]]*100</f>
        <v>77.795065570126695</v>
      </c>
      <c r="H393" t="s">
        <v>12864</v>
      </c>
      <c r="I393" s="9">
        <v>999</v>
      </c>
      <c r="J393" s="9" t="str">
        <f t="shared" si="14"/>
        <v>&gt;₹500</v>
      </c>
      <c r="K393" s="9">
        <v>4499</v>
      </c>
      <c r="L393" s="1">
        <v>0.78</v>
      </c>
      <c r="M393" s="1" t="str">
        <f t="shared" si="15"/>
        <v>50% or More</v>
      </c>
      <c r="N393" s="13">
        <f>AVERAGE(O1353:O1557,P393:P674)</f>
        <v>16587.312056737588</v>
      </c>
      <c r="O393">
        <v>3.8</v>
      </c>
      <c r="P393" s="2">
        <v>3390</v>
      </c>
      <c r="Q393" s="2">
        <f>[Average Rating]+(P393:P420/1000)</f>
        <v>16590.702056737588</v>
      </c>
      <c r="R393" s="2">
        <f>([actual_price]*[rating_count])</f>
        <v>15251610</v>
      </c>
      <c r="S393" s="10"/>
      <c r="T393" t="s">
        <v>5248</v>
      </c>
      <c r="U393" t="s">
        <v>5249</v>
      </c>
      <c r="V393" t="s">
        <v>5250</v>
      </c>
      <c r="W393" t="s">
        <v>5251</v>
      </c>
      <c r="X393" t="s">
        <v>5252</v>
      </c>
      <c r="Y393" t="s">
        <v>5253</v>
      </c>
      <c r="Z393" t="s">
        <v>5254</v>
      </c>
      <c r="AA393" t="s">
        <v>5255</v>
      </c>
    </row>
    <row r="394" spans="1:27">
      <c r="A394" t="s">
        <v>5224</v>
      </c>
      <c r="B394" t="s">
        <v>5225</v>
      </c>
      <c r="C394" t="s">
        <v>5226</v>
      </c>
      <c r="D394" t="s">
        <v>12824</v>
      </c>
      <c r="E394" t="s">
        <v>12825</v>
      </c>
      <c r="F394" t="s">
        <v>12880</v>
      </c>
      <c r="G394" s="5">
        <f>(Table1[[#This Row],[actual_price]]-Table1[[#This Row],[discounted_price]])/Table1[[#This Row],[actual_price]]*100</f>
        <v>87.087087087087085</v>
      </c>
      <c r="H394" t="s">
        <v>12911</v>
      </c>
      <c r="I394" s="9">
        <v>129</v>
      </c>
      <c r="J394" s="9" t="str">
        <f t="shared" si="14"/>
        <v>&lt;₹200</v>
      </c>
      <c r="K394" s="9">
        <v>999</v>
      </c>
      <c r="L394" s="1">
        <v>0.87</v>
      </c>
      <c r="M394" s="1" t="str">
        <f t="shared" si="15"/>
        <v>50% or More</v>
      </c>
      <c r="N394" s="13">
        <f>AVERAGE(O1353:O1558,P394:P675)</f>
        <v>16578.549645390071</v>
      </c>
      <c r="O394">
        <v>4.2</v>
      </c>
      <c r="P394" s="2">
        <v>491</v>
      </c>
      <c r="Q394" s="2">
        <f>[Average Rating]+(P394:P421/1000)</f>
        <v>16579.040645390072</v>
      </c>
      <c r="R394" s="2">
        <f>([actual_price]*[rating_count])</f>
        <v>490509</v>
      </c>
      <c r="S394" s="10"/>
      <c r="T394" t="s">
        <v>5227</v>
      </c>
      <c r="U394" t="s">
        <v>5228</v>
      </c>
      <c r="V394" t="s">
        <v>5229</v>
      </c>
      <c r="W394" t="s">
        <v>5230</v>
      </c>
      <c r="X394" t="s">
        <v>5231</v>
      </c>
      <c r="Y394" t="s">
        <v>5232</v>
      </c>
      <c r="Z394" t="s">
        <v>5233</v>
      </c>
      <c r="AA394" t="s">
        <v>5234</v>
      </c>
    </row>
    <row r="395" spans="1:27">
      <c r="A395" t="s">
        <v>5192</v>
      </c>
      <c r="B395" t="s">
        <v>5193</v>
      </c>
      <c r="C395" t="s">
        <v>4944</v>
      </c>
      <c r="D395" t="s">
        <v>12831</v>
      </c>
      <c r="E395" t="s">
        <v>12889</v>
      </c>
      <c r="F395" t="s">
        <v>12890</v>
      </c>
      <c r="G395" s="5">
        <f>(Table1[[#This Row],[actual_price]]-Table1[[#This Row],[discounted_price]])/Table1[[#This Row],[actual_price]]*100</f>
        <v>17.222222222222221</v>
      </c>
      <c r="H395"/>
      <c r="I395" s="9">
        <v>149</v>
      </c>
      <c r="J395" s="9" t="str">
        <f t="shared" si="14"/>
        <v>&lt;₹200</v>
      </c>
      <c r="K395" s="9">
        <v>180</v>
      </c>
      <c r="L395" s="1">
        <v>0.17</v>
      </c>
      <c r="M395" s="1" t="str">
        <f t="shared" si="15"/>
        <v>&lt;50%</v>
      </c>
      <c r="N395" s="13">
        <f>AVERAGE(O1353:O1559,P395:P676)</f>
        <v>16596.283687943262</v>
      </c>
      <c r="O395">
        <v>4.4000000000000004</v>
      </c>
      <c r="P395" s="2">
        <v>644</v>
      </c>
      <c r="Q395" s="2">
        <f>[Average Rating]+(P395:P422/1000)</f>
        <v>16596.927687943262</v>
      </c>
      <c r="R395" s="2">
        <f>([actual_price]*[rating_count])</f>
        <v>115920</v>
      </c>
      <c r="S395" s="10"/>
      <c r="T395" t="s">
        <v>5194</v>
      </c>
      <c r="U395" t="s">
        <v>5195</v>
      </c>
      <c r="V395" t="s">
        <v>5196</v>
      </c>
      <c r="W395" t="s">
        <v>5197</v>
      </c>
      <c r="X395" t="s">
        <v>5198</v>
      </c>
      <c r="Y395" t="s">
        <v>5199</v>
      </c>
      <c r="Z395" t="s">
        <v>5200</v>
      </c>
      <c r="AA395" t="s">
        <v>5201</v>
      </c>
    </row>
    <row r="396" spans="1:27">
      <c r="A396" t="s">
        <v>5213</v>
      </c>
      <c r="B396" t="s">
        <v>5214</v>
      </c>
      <c r="C396" t="s">
        <v>5215</v>
      </c>
      <c r="D396" t="s">
        <v>12895</v>
      </c>
      <c r="E396" t="s">
        <v>12896</v>
      </c>
      <c r="F396" t="s">
        <v>12914</v>
      </c>
      <c r="G396" s="5">
        <f>(Table1[[#This Row],[actual_price]]-Table1[[#This Row],[discounted_price]])/Table1[[#This Row],[actual_price]]*100</f>
        <v>15.111111111111111</v>
      </c>
      <c r="H396" t="s">
        <v>12915</v>
      </c>
      <c r="I396" s="9">
        <v>191</v>
      </c>
      <c r="J396" s="9" t="str">
        <f t="shared" si="14"/>
        <v>&lt;₹200</v>
      </c>
      <c r="K396" s="9">
        <v>225</v>
      </c>
      <c r="L396" s="1">
        <v>0.15</v>
      </c>
      <c r="M396" s="1" t="str">
        <f t="shared" si="15"/>
        <v>&lt;50%</v>
      </c>
      <c r="N396" s="13">
        <f>AVERAGE(O1353:O1560,P396:P677)</f>
        <v>17231.205673758865</v>
      </c>
      <c r="O396">
        <v>4.4000000000000004</v>
      </c>
      <c r="P396" s="2">
        <v>7203</v>
      </c>
      <c r="Q396" s="2">
        <f>[Average Rating]+(P396:P423/1000)</f>
        <v>17238.408673758866</v>
      </c>
      <c r="R396" s="2">
        <f>([actual_price]*[rating_count])</f>
        <v>1620675</v>
      </c>
      <c r="S396" s="10"/>
      <c r="T396" t="s">
        <v>5216</v>
      </c>
      <c r="U396" t="s">
        <v>5217</v>
      </c>
      <c r="V396" t="s">
        <v>5218</v>
      </c>
      <c r="W396" t="s">
        <v>5219</v>
      </c>
      <c r="X396" t="s">
        <v>5220</v>
      </c>
      <c r="Y396" t="s">
        <v>5221</v>
      </c>
      <c r="Z396" t="s">
        <v>5222</v>
      </c>
      <c r="AA396" t="s">
        <v>5223</v>
      </c>
    </row>
    <row r="397" spans="1:27">
      <c r="A397" t="s">
        <v>5726</v>
      </c>
      <c r="B397" t="s">
        <v>5727</v>
      </c>
      <c r="C397" t="s">
        <v>4759</v>
      </c>
      <c r="D397" t="s">
        <v>12824</v>
      </c>
      <c r="E397" t="s">
        <v>12878</v>
      </c>
      <c r="F397" t="s">
        <v>12879</v>
      </c>
      <c r="G397" s="5">
        <f>(Table1[[#This Row],[actual_price]]-Table1[[#This Row],[discounted_price]])/Table1[[#This Row],[actual_price]]*100</f>
        <v>58.642857142857139</v>
      </c>
      <c r="H397"/>
      <c r="I397" s="9">
        <v>579</v>
      </c>
      <c r="J397" s="9" t="str">
        <f t="shared" si="14"/>
        <v>&gt;₹500</v>
      </c>
      <c r="K397" s="9">
        <v>1400</v>
      </c>
      <c r="L397" s="1">
        <v>0.59</v>
      </c>
      <c r="M397" s="1" t="str">
        <f t="shared" si="15"/>
        <v>50% or More</v>
      </c>
      <c r="N397" s="13">
        <f>AVERAGE(O1353:O1561,P397:P678)</f>
        <v>17279.599290780141</v>
      </c>
      <c r="O397">
        <v>4.3</v>
      </c>
      <c r="P397" s="2">
        <v>189104</v>
      </c>
      <c r="Q397" s="2">
        <f>[Average Rating]+(P397:P424/1000)</f>
        <v>17468.70329078014</v>
      </c>
      <c r="R397" s="2">
        <f>([actual_price]*[rating_count])</f>
        <v>264745600</v>
      </c>
      <c r="S397" s="10"/>
      <c r="T397" t="s">
        <v>5728</v>
      </c>
      <c r="U397" t="s">
        <v>5729</v>
      </c>
      <c r="V397" t="s">
        <v>5730</v>
      </c>
      <c r="W397" t="s">
        <v>5731</v>
      </c>
      <c r="X397" t="s">
        <v>5732</v>
      </c>
      <c r="Y397" t="s">
        <v>5733</v>
      </c>
      <c r="Z397" t="s">
        <v>5734</v>
      </c>
      <c r="AA397" t="s">
        <v>5735</v>
      </c>
    </row>
    <row r="398" spans="1:27">
      <c r="A398" t="s">
        <v>2065</v>
      </c>
      <c r="B398" t="s">
        <v>2066</v>
      </c>
      <c r="C398" t="s">
        <v>169</v>
      </c>
      <c r="D398" t="s">
        <v>12831</v>
      </c>
      <c r="E398" t="s">
        <v>12832</v>
      </c>
      <c r="F398" t="s">
        <v>12834</v>
      </c>
      <c r="G398" s="5">
        <f>(Table1[[#This Row],[actual_price]]-Table1[[#This Row],[discounted_price]])/Table1[[#This Row],[actual_price]]*100</f>
        <v>41.908786758232083</v>
      </c>
      <c r="H398" t="s">
        <v>12835</v>
      </c>
      <c r="I398" s="9">
        <v>32990</v>
      </c>
      <c r="J398" s="9" t="str">
        <f t="shared" si="14"/>
        <v>&gt;₹500</v>
      </c>
      <c r="K398" s="9">
        <v>56790</v>
      </c>
      <c r="L398" s="1">
        <v>0.42</v>
      </c>
      <c r="M398" s="1" t="str">
        <f t="shared" si="15"/>
        <v>&lt;50%</v>
      </c>
      <c r="N398" s="13">
        <f>AVERAGE(O1353:O1562,P398:P679)</f>
        <v>16610.028368794327</v>
      </c>
      <c r="O398">
        <v>4.3</v>
      </c>
      <c r="P398" s="2">
        <v>567</v>
      </c>
      <c r="Q398" s="2">
        <f>[Average Rating]+(P398:P425/1000)</f>
        <v>16610.595368794326</v>
      </c>
      <c r="R398" s="2">
        <f>([actual_price]*[rating_count])</f>
        <v>32199930</v>
      </c>
      <c r="S398" s="10">
        <f>K398*P398</f>
        <v>32199930</v>
      </c>
      <c r="T398" t="s">
        <v>2067</v>
      </c>
      <c r="U398" t="s">
        <v>2068</v>
      </c>
      <c r="V398" t="s">
        <v>2069</v>
      </c>
      <c r="W398" t="s">
        <v>2070</v>
      </c>
      <c r="X398" t="s">
        <v>2071</v>
      </c>
      <c r="Y398" t="s">
        <v>2072</v>
      </c>
      <c r="Z398" t="s">
        <v>2073</v>
      </c>
      <c r="AA398" t="s">
        <v>2074</v>
      </c>
    </row>
    <row r="399" spans="1:27">
      <c r="A399" t="s">
        <v>5275</v>
      </c>
      <c r="B399" t="s">
        <v>5276</v>
      </c>
      <c r="C399" t="s">
        <v>5277</v>
      </c>
      <c r="D399" t="s">
        <v>12831</v>
      </c>
      <c r="E399" t="s">
        <v>12901</v>
      </c>
      <c r="F399" t="s">
        <v>12917</v>
      </c>
      <c r="G399" s="5">
        <f>(Table1[[#This Row],[actual_price]]-Table1[[#This Row],[discounted_price]])/Table1[[#This Row],[actual_price]]*100</f>
        <v>60.030015007503756</v>
      </c>
      <c r="H399" t="s">
        <v>12918</v>
      </c>
      <c r="I399" s="9">
        <v>799</v>
      </c>
      <c r="J399" s="9" t="str">
        <f t="shared" si="14"/>
        <v>&gt;₹500</v>
      </c>
      <c r="K399" s="9">
        <v>1999</v>
      </c>
      <c r="L399" s="1">
        <v>0.6</v>
      </c>
      <c r="M399" s="1" t="str">
        <f t="shared" si="15"/>
        <v>50% or More</v>
      </c>
      <c r="N399" s="13">
        <f>AVERAGE(O1353:O1563,P399:P680)</f>
        <v>16695.890070921985</v>
      </c>
      <c r="O399">
        <v>3.8</v>
      </c>
      <c r="P399" s="2">
        <v>12958</v>
      </c>
      <c r="Q399" s="2">
        <f>[Average Rating]+(P399:P426/1000)</f>
        <v>16708.848070921984</v>
      </c>
      <c r="R399" s="2">
        <f>([actual_price]*[rating_count])</f>
        <v>25903042</v>
      </c>
      <c r="S399" s="10"/>
      <c r="T399" t="s">
        <v>5278</v>
      </c>
      <c r="U399" t="s">
        <v>5279</v>
      </c>
      <c r="V399" t="s">
        <v>5280</v>
      </c>
      <c r="W399" t="s">
        <v>5281</v>
      </c>
      <c r="X399" t="s">
        <v>5282</v>
      </c>
      <c r="Y399" t="s">
        <v>5283</v>
      </c>
      <c r="Z399" t="s">
        <v>5284</v>
      </c>
      <c r="AA399" t="s">
        <v>5285</v>
      </c>
    </row>
    <row r="400" spans="1:27">
      <c r="A400" t="s">
        <v>2034</v>
      </c>
      <c r="B400" t="s">
        <v>2035</v>
      </c>
      <c r="C400" t="s">
        <v>18</v>
      </c>
      <c r="D400" t="s">
        <v>12824</v>
      </c>
      <c r="E400" t="s">
        <v>12825</v>
      </c>
      <c r="F400" t="s">
        <v>12826</v>
      </c>
      <c r="G400" s="5">
        <f>(Table1[[#This Row],[actual_price]]-Table1[[#This Row],[discounted_price]])/Table1[[#This Row],[actual_price]]*100</f>
        <v>73.277310924369743</v>
      </c>
      <c r="H400" t="s">
        <v>12827</v>
      </c>
      <c r="I400" s="9">
        <v>159</v>
      </c>
      <c r="J400" s="9" t="str">
        <f t="shared" si="14"/>
        <v>&lt;₹200</v>
      </c>
      <c r="K400" s="9">
        <v>595</v>
      </c>
      <c r="L400" s="1">
        <v>0.73</v>
      </c>
      <c r="M400" s="1" t="str">
        <f t="shared" si="15"/>
        <v>50% or More</v>
      </c>
      <c r="N400" s="13">
        <f>AVERAGE(O1353:O1564,P400:P681)</f>
        <v>16659.4609929078</v>
      </c>
      <c r="O400">
        <v>4.3</v>
      </c>
      <c r="P400" s="2">
        <v>14184</v>
      </c>
      <c r="Q400" s="2">
        <f>[Average Rating]+(P400:P427/1000)</f>
        <v>16673.644992907801</v>
      </c>
      <c r="R400" s="2">
        <f>([actual_price]*[rating_count])</f>
        <v>8439480</v>
      </c>
      <c r="S400" s="10">
        <f>K400*P400</f>
        <v>8439480</v>
      </c>
      <c r="T400" t="s">
        <v>2036</v>
      </c>
      <c r="U400" t="s">
        <v>2037</v>
      </c>
      <c r="V400" t="s">
        <v>2038</v>
      </c>
      <c r="W400" t="s">
        <v>2039</v>
      </c>
      <c r="X400" t="s">
        <v>2040</v>
      </c>
      <c r="Y400" t="s">
        <v>2041</v>
      </c>
      <c r="Z400" t="s">
        <v>2042</v>
      </c>
      <c r="AA400" t="s">
        <v>2043</v>
      </c>
    </row>
    <row r="401" spans="1:27">
      <c r="A401" t="s">
        <v>5286</v>
      </c>
      <c r="B401" t="s">
        <v>5287</v>
      </c>
      <c r="C401" t="s">
        <v>4770</v>
      </c>
      <c r="D401" t="s">
        <v>12824</v>
      </c>
      <c r="E401" t="s">
        <v>12825</v>
      </c>
      <c r="F401" t="s">
        <v>12880</v>
      </c>
      <c r="G401" s="5">
        <f>(Table1[[#This Row],[actual_price]]-Table1[[#This Row],[discounted_price]])/Table1[[#This Row],[actual_price]]*100</f>
        <v>43.202668890742288</v>
      </c>
      <c r="H401" t="s">
        <v>12881</v>
      </c>
      <c r="I401" s="9">
        <v>681</v>
      </c>
      <c r="J401" s="9" t="str">
        <f t="shared" si="14"/>
        <v>&gt;₹500</v>
      </c>
      <c r="K401" s="9">
        <v>1199</v>
      </c>
      <c r="L401" s="1">
        <v>0.43</v>
      </c>
      <c r="M401" s="1" t="str">
        <f t="shared" si="15"/>
        <v>&lt;50%</v>
      </c>
      <c r="N401" s="13">
        <f>AVERAGE(O1353:O1565,P401:P682)</f>
        <v>16616.081560283688</v>
      </c>
      <c r="O401">
        <v>4.2</v>
      </c>
      <c r="P401" s="2">
        <v>8258</v>
      </c>
      <c r="Q401" s="2">
        <f>[Average Rating]+(P401:P428/1000)</f>
        <v>16624.33956028369</v>
      </c>
      <c r="R401" s="2">
        <f>([actual_price]*[rating_count])</f>
        <v>9901342</v>
      </c>
      <c r="S401" s="10"/>
      <c r="T401" t="s">
        <v>5288</v>
      </c>
      <c r="U401" t="s">
        <v>5289</v>
      </c>
      <c r="V401" t="s">
        <v>5290</v>
      </c>
      <c r="W401" t="s">
        <v>5291</v>
      </c>
      <c r="X401" t="s">
        <v>5292</v>
      </c>
      <c r="Y401" t="s">
        <v>12795</v>
      </c>
      <c r="Z401" t="s">
        <v>5293</v>
      </c>
      <c r="AA401" t="s">
        <v>5294</v>
      </c>
    </row>
    <row r="402" spans="1:27">
      <c r="A402" t="s">
        <v>5295</v>
      </c>
      <c r="B402" t="s">
        <v>5296</v>
      </c>
      <c r="C402" t="s">
        <v>5297</v>
      </c>
      <c r="D402" t="s">
        <v>12824</v>
      </c>
      <c r="E402" t="s">
        <v>12828</v>
      </c>
      <c r="G402" s="5">
        <f>(Table1[[#This Row],[actual_price]]-Table1[[#This Row],[discounted_price]])/Table1[[#This Row],[actual_price]]*100</f>
        <v>65.644699140401144</v>
      </c>
      <c r="H402"/>
      <c r="I402" s="9">
        <v>1199</v>
      </c>
      <c r="J402" s="9" t="str">
        <f t="shared" si="14"/>
        <v>&gt;₹500</v>
      </c>
      <c r="K402" s="9">
        <v>3490</v>
      </c>
      <c r="L402" s="1">
        <v>0.66</v>
      </c>
      <c r="M402" s="1" t="str">
        <f t="shared" si="15"/>
        <v>50% or More</v>
      </c>
      <c r="N402" s="13">
        <f>AVERAGE(O1353:O1566,P402:P683)</f>
        <v>16745.294326241135</v>
      </c>
      <c r="O402">
        <v>4.0999999999999996</v>
      </c>
      <c r="P402" s="2">
        <v>11716</v>
      </c>
      <c r="Q402" s="2">
        <f>[Average Rating]+(P402:P429/1000)</f>
        <v>16757.010326241136</v>
      </c>
      <c r="R402" s="2">
        <f>([actual_price]*[rating_count])</f>
        <v>40888840</v>
      </c>
      <c r="S402" s="10"/>
      <c r="T402" t="s">
        <v>5298</v>
      </c>
      <c r="U402" t="s">
        <v>5299</v>
      </c>
      <c r="V402" t="s">
        <v>5300</v>
      </c>
      <c r="W402" t="s">
        <v>5301</v>
      </c>
      <c r="X402" t="s">
        <v>5302</v>
      </c>
      <c r="Y402" t="s">
        <v>5303</v>
      </c>
      <c r="Z402" t="s">
        <v>5304</v>
      </c>
      <c r="AA402" t="s">
        <v>5305</v>
      </c>
    </row>
    <row r="403" spans="1:27">
      <c r="A403" t="s">
        <v>5306</v>
      </c>
      <c r="B403" t="s">
        <v>5307</v>
      </c>
      <c r="C403" t="s">
        <v>5308</v>
      </c>
      <c r="D403" t="s">
        <v>12824</v>
      </c>
      <c r="E403" t="s">
        <v>12828</v>
      </c>
      <c r="F403" t="s">
        <v>12919</v>
      </c>
      <c r="G403" s="5">
        <f>(Table1[[#This Row],[actual_price]]-Table1[[#This Row],[discounted_price]])/Table1[[#This Row],[actual_price]]*100</f>
        <v>50.010002000400078</v>
      </c>
      <c r="H403"/>
      <c r="I403" s="9">
        <v>2499</v>
      </c>
      <c r="J403" s="9" t="str">
        <f t="shared" si="14"/>
        <v>&gt;₹500</v>
      </c>
      <c r="K403" s="9">
        <v>4999</v>
      </c>
      <c r="L403" s="1">
        <v>0.5</v>
      </c>
      <c r="M403" s="1" t="str">
        <f t="shared" si="15"/>
        <v>50% or More</v>
      </c>
      <c r="N403" s="13">
        <f>AVERAGE(O1353:O1567,P403:P684)</f>
        <v>16705.468085106382</v>
      </c>
      <c r="O403">
        <v>4.4000000000000004</v>
      </c>
      <c r="P403" s="2">
        <v>35024</v>
      </c>
      <c r="Q403" s="2">
        <f>[Average Rating]+(P403:P430/1000)</f>
        <v>16740.492085106383</v>
      </c>
      <c r="R403" s="2">
        <f>([actual_price]*[rating_count])</f>
        <v>175084976</v>
      </c>
      <c r="S403" s="10"/>
      <c r="T403" t="s">
        <v>5309</v>
      </c>
      <c r="U403" t="s">
        <v>5310</v>
      </c>
      <c r="V403" t="s">
        <v>5311</v>
      </c>
      <c r="W403" t="s">
        <v>5312</v>
      </c>
      <c r="X403" t="s">
        <v>5313</v>
      </c>
      <c r="Y403" t="s">
        <v>5314</v>
      </c>
      <c r="Z403" t="s">
        <v>5315</v>
      </c>
      <c r="AA403" t="s">
        <v>5316</v>
      </c>
    </row>
    <row r="404" spans="1:27">
      <c r="A404" t="s">
        <v>2044</v>
      </c>
      <c r="B404" t="s">
        <v>2045</v>
      </c>
      <c r="C404" t="s">
        <v>2046</v>
      </c>
      <c r="D404" t="s">
        <v>12824</v>
      </c>
      <c r="E404" t="s">
        <v>12825</v>
      </c>
      <c r="F404" t="s">
        <v>12826</v>
      </c>
      <c r="G404" s="5">
        <f>(Table1[[#This Row],[actual_price]]-Table1[[#This Row],[discounted_price]])/Table1[[#This Row],[actual_price]]*100</f>
        <v>54.63636363636364</v>
      </c>
      <c r="H404" t="s">
        <v>12827</v>
      </c>
      <c r="I404" s="9">
        <v>499</v>
      </c>
      <c r="J404" s="9" t="str">
        <f t="shared" si="14"/>
        <v>₹200 - ₹500</v>
      </c>
      <c r="K404" s="9">
        <v>1100</v>
      </c>
      <c r="L404" s="1">
        <v>0.55000000000000004</v>
      </c>
      <c r="M404" s="1" t="str">
        <f t="shared" si="15"/>
        <v>50% or More</v>
      </c>
      <c r="N404" s="13">
        <f>AVERAGE(O1353:O1568,P404:P685)</f>
        <v>16594.262411347518</v>
      </c>
      <c r="O404">
        <v>4.4000000000000004</v>
      </c>
      <c r="P404" s="2">
        <v>25177</v>
      </c>
      <c r="Q404" s="2">
        <f>[Average Rating]+(P404:P431/1000)</f>
        <v>16619.439411347517</v>
      </c>
      <c r="R404" s="2">
        <f>([actual_price]*[rating_count])</f>
        <v>27694700</v>
      </c>
      <c r="S404" s="10">
        <f>K404*P404</f>
        <v>27694700</v>
      </c>
      <c r="T404" t="s">
        <v>2047</v>
      </c>
      <c r="U404" t="s">
        <v>2048</v>
      </c>
      <c r="V404" t="s">
        <v>2049</v>
      </c>
      <c r="W404" t="s">
        <v>2050</v>
      </c>
      <c r="X404" t="s">
        <v>2051</v>
      </c>
      <c r="Y404" t="s">
        <v>2052</v>
      </c>
      <c r="Z404" t="s">
        <v>2053</v>
      </c>
      <c r="AA404" t="s">
        <v>2054</v>
      </c>
    </row>
    <row r="405" spans="1:27">
      <c r="A405" t="s">
        <v>5265</v>
      </c>
      <c r="B405" t="s">
        <v>5266</v>
      </c>
      <c r="C405" t="s">
        <v>5091</v>
      </c>
      <c r="D405" t="s">
        <v>12891</v>
      </c>
      <c r="E405" t="s">
        <v>12904</v>
      </c>
      <c r="F405" t="s">
        <v>12905</v>
      </c>
      <c r="G405" s="5">
        <f>(Table1[[#This Row],[actual_price]]-Table1[[#This Row],[discounted_price]])/Table1[[#This Row],[actual_price]]*100</f>
        <v>5.0909090909090908</v>
      </c>
      <c r="H405" t="s">
        <v>12906</v>
      </c>
      <c r="I405" s="9">
        <v>522</v>
      </c>
      <c r="J405" s="9" t="str">
        <f t="shared" si="14"/>
        <v>&gt;₹500</v>
      </c>
      <c r="K405" s="9">
        <v>550</v>
      </c>
      <c r="L405" s="1">
        <v>0.05</v>
      </c>
      <c r="M405" s="1" t="str">
        <f t="shared" si="15"/>
        <v>&lt;50%</v>
      </c>
      <c r="N405" s="13">
        <f>AVERAGE(O1353:O1569,P405:P686)</f>
        <v>16654.985815602839</v>
      </c>
      <c r="O405">
        <v>4.4000000000000004</v>
      </c>
      <c r="P405" s="2">
        <v>12179</v>
      </c>
      <c r="Q405" s="2">
        <f>[Average Rating]+(P405:P432/1000)</f>
        <v>16667.164815602839</v>
      </c>
      <c r="R405" s="2">
        <f>([actual_price]*[rating_count])</f>
        <v>6698450</v>
      </c>
      <c r="S405" s="10"/>
      <c r="T405" t="s">
        <v>5267</v>
      </c>
      <c r="U405" t="s">
        <v>5268</v>
      </c>
      <c r="V405" t="s">
        <v>5269</v>
      </c>
      <c r="W405" t="s">
        <v>5270</v>
      </c>
      <c r="X405" t="s">
        <v>5271</v>
      </c>
      <c r="Y405" t="s">
        <v>5272</v>
      </c>
      <c r="Z405" t="s">
        <v>5273</v>
      </c>
      <c r="AA405" t="s">
        <v>5274</v>
      </c>
    </row>
    <row r="406" spans="1:27">
      <c r="A406" t="s">
        <v>2055</v>
      </c>
      <c r="B406" t="s">
        <v>2056</v>
      </c>
      <c r="C406" t="s">
        <v>169</v>
      </c>
      <c r="D406" t="s">
        <v>12831</v>
      </c>
      <c r="E406" t="s">
        <v>12832</v>
      </c>
      <c r="F406" t="s">
        <v>12834</v>
      </c>
      <c r="G406" s="5">
        <f>(Table1[[#This Row],[actual_price]]-Table1[[#This Row],[discounted_price]])/Table1[[#This Row],[actual_price]]*100</f>
        <v>36.000720014400287</v>
      </c>
      <c r="H406" t="s">
        <v>12835</v>
      </c>
      <c r="I406" s="9">
        <v>31999</v>
      </c>
      <c r="J406" s="9" t="str">
        <f t="shared" si="14"/>
        <v>&gt;₹500</v>
      </c>
      <c r="K406" s="9">
        <v>49999</v>
      </c>
      <c r="L406" s="1">
        <v>0.36</v>
      </c>
      <c r="M406" s="1" t="str">
        <f t="shared" si="15"/>
        <v>&lt;50%</v>
      </c>
      <c r="N406" s="13">
        <f>AVERAGE(O1353:O1570,P406:P687)</f>
        <v>16612.08510638298</v>
      </c>
      <c r="O406">
        <v>4.3</v>
      </c>
      <c r="P406" s="2">
        <v>21252</v>
      </c>
      <c r="Q406" s="2">
        <f>[Average Rating]+(P406:P433/1000)</f>
        <v>16633.33710638298</v>
      </c>
      <c r="R406" s="2">
        <f>([actual_price]*[rating_count])</f>
        <v>1062578748</v>
      </c>
      <c r="S406" s="10">
        <f>K406*P406</f>
        <v>1062578748</v>
      </c>
      <c r="T406" t="s">
        <v>2057</v>
      </c>
      <c r="U406" t="s">
        <v>2058</v>
      </c>
      <c r="V406" t="s">
        <v>2059</v>
      </c>
      <c r="W406" t="s">
        <v>2060</v>
      </c>
      <c r="X406" t="s">
        <v>2061</v>
      </c>
      <c r="Y406" t="s">
        <v>2062</v>
      </c>
      <c r="Z406" t="s">
        <v>2063</v>
      </c>
      <c r="AA406" t="s">
        <v>2064</v>
      </c>
    </row>
    <row r="407" spans="1:27">
      <c r="A407" t="s">
        <v>2024</v>
      </c>
      <c r="B407" t="s">
        <v>2025</v>
      </c>
      <c r="C407" t="s">
        <v>18</v>
      </c>
      <c r="D407" t="s">
        <v>12824</v>
      </c>
      <c r="E407" t="s">
        <v>12825</v>
      </c>
      <c r="F407" t="s">
        <v>12826</v>
      </c>
      <c r="G407" s="5">
        <f>(Table1[[#This Row],[actual_price]]-Table1[[#This Row],[discounted_price]])/Table1[[#This Row],[actual_price]]*100</f>
        <v>54.316752429959983</v>
      </c>
      <c r="H407" t="s">
        <v>12827</v>
      </c>
      <c r="I407" s="9">
        <v>799</v>
      </c>
      <c r="J407" s="9" t="str">
        <f t="shared" si="14"/>
        <v>&gt;₹500</v>
      </c>
      <c r="K407" s="9">
        <v>1749</v>
      </c>
      <c r="L407" s="1">
        <v>0.54</v>
      </c>
      <c r="M407" s="1" t="str">
        <f t="shared" si="15"/>
        <v>50% or More</v>
      </c>
      <c r="N407" s="13">
        <f>AVERAGE(O1353:O1571,P407:P688)</f>
        <v>16548.407801418442</v>
      </c>
      <c r="O407">
        <v>4.0999999999999996</v>
      </c>
      <c r="P407" s="2">
        <v>5626</v>
      </c>
      <c r="Q407" s="2">
        <f>[Average Rating]+(P407:P434/1000)</f>
        <v>16554.033801418442</v>
      </c>
      <c r="R407" s="2">
        <f>([actual_price]*[rating_count])</f>
        <v>9839874</v>
      </c>
      <c r="S407" s="10">
        <f>K407*P407</f>
        <v>9839874</v>
      </c>
      <c r="T407" t="s">
        <v>2026</v>
      </c>
      <c r="U407" t="s">
        <v>2027</v>
      </c>
      <c r="V407" t="s">
        <v>2028</v>
      </c>
      <c r="W407" t="s">
        <v>2029</v>
      </c>
      <c r="X407" t="s">
        <v>2030</v>
      </c>
      <c r="Y407" t="s">
        <v>2031</v>
      </c>
      <c r="Z407" t="s">
        <v>2032</v>
      </c>
      <c r="AA407" t="s">
        <v>2033</v>
      </c>
    </row>
    <row r="408" spans="1:27">
      <c r="A408" t="s">
        <v>2014</v>
      </c>
      <c r="B408" t="s">
        <v>2015</v>
      </c>
      <c r="C408" t="s">
        <v>129</v>
      </c>
      <c r="D408" t="s">
        <v>12831</v>
      </c>
      <c r="E408" t="s">
        <v>12832</v>
      </c>
      <c r="F408" t="s">
        <v>12833</v>
      </c>
      <c r="G408" s="5">
        <f>(Table1[[#This Row],[actual_price]]-Table1[[#This Row],[discounted_price]])/Table1[[#This Row],[actual_price]]*100</f>
        <v>88.037607521504299</v>
      </c>
      <c r="H408" t="s">
        <v>12827</v>
      </c>
      <c r="I408" s="9">
        <v>598</v>
      </c>
      <c r="J408" s="9" t="str">
        <f t="shared" si="14"/>
        <v>&gt;₹500</v>
      </c>
      <c r="K408" s="9">
        <v>4999</v>
      </c>
      <c r="L408" s="1">
        <v>0.88</v>
      </c>
      <c r="M408" s="1" t="str">
        <f t="shared" si="15"/>
        <v>50% or More</v>
      </c>
      <c r="N408" s="13">
        <f>AVERAGE(O1353:O1572,P408:P689)</f>
        <v>16532.2695035461</v>
      </c>
      <c r="O408">
        <v>4.2</v>
      </c>
      <c r="P408" s="2">
        <v>910</v>
      </c>
      <c r="Q408" s="2">
        <f>[Average Rating]+(P408:P435/1000)</f>
        <v>16533.1795035461</v>
      </c>
      <c r="R408" s="2">
        <f>([actual_price]*[rating_count])</f>
        <v>4549090</v>
      </c>
      <c r="S408" s="10">
        <f>K408*P408</f>
        <v>4549090</v>
      </c>
      <c r="T408" t="s">
        <v>2016</v>
      </c>
      <c r="U408" t="s">
        <v>2017</v>
      </c>
      <c r="V408" t="s">
        <v>2018</v>
      </c>
      <c r="W408" t="s">
        <v>2019</v>
      </c>
      <c r="X408" t="s">
        <v>2020</v>
      </c>
      <c r="Y408" t="s">
        <v>2021</v>
      </c>
      <c r="Z408" t="s">
        <v>2022</v>
      </c>
      <c r="AA408" t="s">
        <v>2023</v>
      </c>
    </row>
    <row r="409" spans="1:27">
      <c r="A409" t="s">
        <v>5317</v>
      </c>
      <c r="B409" t="s">
        <v>5318</v>
      </c>
      <c r="C409" t="s">
        <v>5319</v>
      </c>
      <c r="D409" t="s">
        <v>12831</v>
      </c>
      <c r="E409" t="s">
        <v>12862</v>
      </c>
      <c r="F409" t="s">
        <v>12863</v>
      </c>
      <c r="G409" s="5">
        <f>(Table1[[#This Row],[actual_price]]-Table1[[#This Row],[discounted_price]])/Table1[[#This Row],[actual_price]]*100</f>
        <v>64.0128025605121</v>
      </c>
      <c r="H409" t="s">
        <v>12920</v>
      </c>
      <c r="I409" s="9">
        <v>1799</v>
      </c>
      <c r="J409" s="9" t="str">
        <f t="shared" si="14"/>
        <v>&gt;₹500</v>
      </c>
      <c r="K409" s="9">
        <v>4999</v>
      </c>
      <c r="L409" s="1">
        <v>0.64</v>
      </c>
      <c r="M409" s="1" t="str">
        <f t="shared" si="15"/>
        <v>50% or More</v>
      </c>
      <c r="N409" s="13">
        <f>AVERAGE(O1353:O1573,P409:P690)</f>
        <v>16533.921985815603</v>
      </c>
      <c r="O409">
        <v>4.0999999999999996</v>
      </c>
      <c r="P409" s="2">
        <v>55192</v>
      </c>
      <c r="Q409" s="2">
        <f>[Average Rating]+(P409:P436/1000)</f>
        <v>16589.113985815602</v>
      </c>
      <c r="R409" s="2">
        <f>([actual_price]*[rating_count])</f>
        <v>275904808</v>
      </c>
      <c r="S409" s="10"/>
      <c r="T409" t="s">
        <v>5320</v>
      </c>
      <c r="U409" t="s">
        <v>5321</v>
      </c>
      <c r="V409" t="s">
        <v>5322</v>
      </c>
      <c r="W409" t="s">
        <v>5323</v>
      </c>
      <c r="X409" t="s">
        <v>5324</v>
      </c>
      <c r="Y409" t="s">
        <v>5325</v>
      </c>
      <c r="Z409" t="s">
        <v>5326</v>
      </c>
      <c r="AA409" t="s">
        <v>5327</v>
      </c>
    </row>
    <row r="410" spans="1:27">
      <c r="A410" t="s">
        <v>2004</v>
      </c>
      <c r="B410" t="s">
        <v>2005</v>
      </c>
      <c r="C410" t="s">
        <v>462</v>
      </c>
      <c r="D410" t="s">
        <v>12831</v>
      </c>
      <c r="E410" t="s">
        <v>12832</v>
      </c>
      <c r="F410" t="s">
        <v>12833</v>
      </c>
      <c r="G410" s="5">
        <f>(Table1[[#This Row],[actual_price]]-Table1[[#This Row],[discounted_price]])/Table1[[#This Row],[actual_price]]*100</f>
        <v>58.116232464929865</v>
      </c>
      <c r="H410" t="s">
        <v>12836</v>
      </c>
      <c r="I410" s="9">
        <v>209</v>
      </c>
      <c r="J410" s="9" t="str">
        <f t="shared" si="14"/>
        <v>₹200 - ₹500</v>
      </c>
      <c r="K410" s="9">
        <v>499</v>
      </c>
      <c r="L410" s="1">
        <v>0.57999999999999996</v>
      </c>
      <c r="M410" s="1" t="str">
        <f t="shared" si="15"/>
        <v>50% or More</v>
      </c>
      <c r="N410" s="13">
        <f>AVERAGE(O1353:O1574,P410:P691)</f>
        <v>16584.794326241135</v>
      </c>
      <c r="O410">
        <v>4</v>
      </c>
      <c r="P410" s="2">
        <v>479</v>
      </c>
      <c r="Q410" s="2">
        <f>[Average Rating]+(P410:P437/1000)</f>
        <v>16585.273326241135</v>
      </c>
      <c r="R410" s="2">
        <f>([actual_price]*[rating_count])</f>
        <v>239021</v>
      </c>
      <c r="S410" s="10">
        <f>K410*P410</f>
        <v>239021</v>
      </c>
      <c r="T410" t="s">
        <v>2006</v>
      </c>
      <c r="U410" t="s">
        <v>2007</v>
      </c>
      <c r="V410" t="s">
        <v>2008</v>
      </c>
      <c r="W410" t="s">
        <v>2009</v>
      </c>
      <c r="X410" t="s">
        <v>2010</v>
      </c>
      <c r="Y410" t="s">
        <v>2011</v>
      </c>
      <c r="Z410" t="s">
        <v>2012</v>
      </c>
      <c r="AA410" t="s">
        <v>2013</v>
      </c>
    </row>
    <row r="411" spans="1:27">
      <c r="A411" t="s">
        <v>1994</v>
      </c>
      <c r="B411" t="s">
        <v>1995</v>
      </c>
      <c r="C411" t="s">
        <v>462</v>
      </c>
      <c r="D411" t="s">
        <v>12831</v>
      </c>
      <c r="E411" t="s">
        <v>12832</v>
      </c>
      <c r="F411" t="s">
        <v>12833</v>
      </c>
      <c r="G411" s="5">
        <f>(Table1[[#This Row],[actual_price]]-Table1[[#This Row],[discounted_price]])/Table1[[#This Row],[actual_price]]*100</f>
        <v>57.314629258517037</v>
      </c>
      <c r="H411" t="s">
        <v>12836</v>
      </c>
      <c r="I411" s="9">
        <v>213</v>
      </c>
      <c r="J411" s="9" t="str">
        <f t="shared" si="14"/>
        <v>₹200 - ₹500</v>
      </c>
      <c r="K411" s="9">
        <v>499</v>
      </c>
      <c r="L411" s="1">
        <v>0.56999999999999995</v>
      </c>
      <c r="M411" s="1" t="str">
        <f t="shared" si="15"/>
        <v>50% or More</v>
      </c>
      <c r="N411" s="13">
        <f>AVERAGE(O1353:O1575,P411:P692)</f>
        <v>16613.471631205673</v>
      </c>
      <c r="O411">
        <v>3.7</v>
      </c>
      <c r="P411" s="2">
        <v>246</v>
      </c>
      <c r="Q411" s="2">
        <f>[Average Rating]+(P411:P438/1000)</f>
        <v>16613.717631205673</v>
      </c>
      <c r="R411" s="2">
        <f>([actual_price]*[rating_count])</f>
        <v>122754</v>
      </c>
      <c r="S411" s="10">
        <f>K411*P411</f>
        <v>122754</v>
      </c>
      <c r="T411" t="s">
        <v>1996</v>
      </c>
      <c r="U411" t="s">
        <v>1997</v>
      </c>
      <c r="V411" t="s">
        <v>1998</v>
      </c>
      <c r="W411" t="s">
        <v>1999</v>
      </c>
      <c r="X411" t="s">
        <v>2000</v>
      </c>
      <c r="Y411" t="s">
        <v>2001</v>
      </c>
      <c r="Z411" t="s">
        <v>2002</v>
      </c>
      <c r="AA411" t="s">
        <v>2003</v>
      </c>
    </row>
    <row r="412" spans="1:27">
      <c r="A412" t="s">
        <v>1949</v>
      </c>
      <c r="B412" t="s">
        <v>1950</v>
      </c>
      <c r="C412" t="s">
        <v>18</v>
      </c>
      <c r="D412" t="s">
        <v>12824</v>
      </c>
      <c r="E412" t="s">
        <v>12825</v>
      </c>
      <c r="F412" t="s">
        <v>12826</v>
      </c>
      <c r="G412" s="5">
        <f>(Table1[[#This Row],[actual_price]]-Table1[[#This Row],[discounted_price]])/Table1[[#This Row],[actual_price]]*100</f>
        <v>67.533766883441729</v>
      </c>
      <c r="H412" t="s">
        <v>12827</v>
      </c>
      <c r="I412" s="9">
        <v>649</v>
      </c>
      <c r="J412" s="9" t="str">
        <f t="shared" si="14"/>
        <v>&gt;₹500</v>
      </c>
      <c r="K412" s="9">
        <v>1999</v>
      </c>
      <c r="L412" s="1">
        <v>0.68</v>
      </c>
      <c r="M412" s="1" t="str">
        <f t="shared" si="15"/>
        <v>50% or More</v>
      </c>
      <c r="N412" s="13">
        <f>AVERAGE(O1353:O1576,P412:P693)</f>
        <v>16658.872340425532</v>
      </c>
      <c r="O412">
        <v>4.2</v>
      </c>
      <c r="P412" s="2">
        <v>24269</v>
      </c>
      <c r="Q412" s="2">
        <f>[Average Rating]+(P412:P439/1000)</f>
        <v>16683.141340425533</v>
      </c>
      <c r="R412" s="2">
        <f>([actual_price]*[rating_count])</f>
        <v>48513731</v>
      </c>
      <c r="S412" s="10">
        <f>K412*P412</f>
        <v>48513731</v>
      </c>
      <c r="T412" t="s">
        <v>1951</v>
      </c>
      <c r="U412" t="s">
        <v>20</v>
      </c>
      <c r="V412" t="s">
        <v>21</v>
      </c>
      <c r="W412" t="s">
        <v>22</v>
      </c>
      <c r="X412" t="s">
        <v>23</v>
      </c>
      <c r="Y412" t="s">
        <v>825</v>
      </c>
      <c r="Z412" t="s">
        <v>1952</v>
      </c>
      <c r="AA412" t="s">
        <v>1953</v>
      </c>
    </row>
    <row r="413" spans="1:27">
      <c r="A413" t="s">
        <v>1873</v>
      </c>
      <c r="B413" t="s">
        <v>1874</v>
      </c>
      <c r="C413" t="s">
        <v>18</v>
      </c>
      <c r="D413" t="s">
        <v>12824</v>
      </c>
      <c r="E413" t="s">
        <v>12825</v>
      </c>
      <c r="F413" t="s">
        <v>12826</v>
      </c>
      <c r="G413" s="5">
        <f>(Table1[[#This Row],[actual_price]]-Table1[[#This Row],[discounted_price]])/Table1[[#This Row],[actual_price]]*100</f>
        <v>62.625</v>
      </c>
      <c r="H413" t="s">
        <v>12827</v>
      </c>
      <c r="I413" s="9">
        <v>299</v>
      </c>
      <c r="J413" s="9" t="str">
        <f t="shared" si="14"/>
        <v>₹200 - ₹500</v>
      </c>
      <c r="K413" s="9">
        <v>800</v>
      </c>
      <c r="L413" s="1">
        <v>0.63</v>
      </c>
      <c r="M413" s="1" t="str">
        <f t="shared" si="15"/>
        <v>50% or More</v>
      </c>
      <c r="N413" s="13">
        <f>AVERAGE(O1353:O1577,P413:P694)</f>
        <v>16631.9609929078</v>
      </c>
      <c r="O413">
        <v>4.5</v>
      </c>
      <c r="P413" s="2">
        <v>74977</v>
      </c>
      <c r="Q413" s="2">
        <f>[Average Rating]+(P413:P440/1000)</f>
        <v>16706.937992907799</v>
      </c>
      <c r="R413" s="2">
        <f>([actual_price]*[rating_count])</f>
        <v>59981600</v>
      </c>
      <c r="S413" s="10">
        <f>K413*P413</f>
        <v>59981600</v>
      </c>
      <c r="T413" t="s">
        <v>1875</v>
      </c>
      <c r="U413" t="s">
        <v>305</v>
      </c>
      <c r="V413" t="s">
        <v>306</v>
      </c>
      <c r="W413" t="s">
        <v>307</v>
      </c>
      <c r="X413" t="s">
        <v>308</v>
      </c>
      <c r="Y413" t="s">
        <v>309</v>
      </c>
      <c r="Z413" t="s">
        <v>1876</v>
      </c>
      <c r="AA413" t="s">
        <v>1877</v>
      </c>
    </row>
    <row r="414" spans="1:27">
      <c r="A414" t="s">
        <v>1983</v>
      </c>
      <c r="B414" t="s">
        <v>1984</v>
      </c>
      <c r="C414" t="s">
        <v>1985</v>
      </c>
      <c r="D414" t="s">
        <v>12831</v>
      </c>
      <c r="E414" t="s">
        <v>12832</v>
      </c>
      <c r="F414" t="s">
        <v>12844</v>
      </c>
      <c r="G414" s="5">
        <f>(Table1[[#This Row],[actual_price]]-Table1[[#This Row],[discounted_price]])/Table1[[#This Row],[actual_price]]*100</f>
        <v>45.672031317964333</v>
      </c>
      <c r="H414" t="s">
        <v>12845</v>
      </c>
      <c r="I414" s="9">
        <v>1249</v>
      </c>
      <c r="J414" s="9" t="str">
        <f t="shared" si="14"/>
        <v>&gt;₹500</v>
      </c>
      <c r="K414" s="9">
        <v>2299</v>
      </c>
      <c r="L414" s="1">
        <v>0.46</v>
      </c>
      <c r="M414" s="1" t="str">
        <f t="shared" si="15"/>
        <v>&lt;50%</v>
      </c>
      <c r="N414" s="13">
        <f>AVERAGE(O1353:O1578,P414:P695)</f>
        <v>16409.294326241135</v>
      </c>
      <c r="O414">
        <v>4.3</v>
      </c>
      <c r="P414" s="2">
        <v>7636</v>
      </c>
      <c r="Q414" s="2">
        <f>[Average Rating]+(P414:P441/1000)</f>
        <v>16416.930326241134</v>
      </c>
      <c r="R414" s="2">
        <f>([actual_price]*[rating_count])</f>
        <v>17555164</v>
      </c>
      <c r="S414" s="10">
        <f>K414*P414</f>
        <v>17555164</v>
      </c>
      <c r="T414" t="s">
        <v>1986</v>
      </c>
      <c r="U414" t="s">
        <v>1987</v>
      </c>
      <c r="V414" t="s">
        <v>1988</v>
      </c>
      <c r="W414" t="s">
        <v>1989</v>
      </c>
      <c r="X414" t="s">
        <v>1990</v>
      </c>
      <c r="Y414" t="s">
        <v>1991</v>
      </c>
      <c r="Z414" t="s">
        <v>1992</v>
      </c>
      <c r="AA414" t="s">
        <v>1993</v>
      </c>
    </row>
    <row r="415" spans="1:27">
      <c r="A415" t="s">
        <v>1863</v>
      </c>
      <c r="B415" t="s">
        <v>1864</v>
      </c>
      <c r="C415" t="s">
        <v>462</v>
      </c>
      <c r="D415" t="s">
        <v>12831</v>
      </c>
      <c r="E415" t="s">
        <v>12832</v>
      </c>
      <c r="F415" t="s">
        <v>12833</v>
      </c>
      <c r="G415" s="5">
        <f>(Table1[[#This Row],[actual_price]]-Table1[[#This Row],[discounted_price]])/Table1[[#This Row],[actual_price]]*100</f>
        <v>60.767946577629381</v>
      </c>
      <c r="H415" t="s">
        <v>12836</v>
      </c>
      <c r="I415" s="9">
        <v>235</v>
      </c>
      <c r="J415" s="9" t="str">
        <f t="shared" si="14"/>
        <v>₹200 - ₹500</v>
      </c>
      <c r="K415" s="9">
        <v>599</v>
      </c>
      <c r="L415" s="1">
        <v>0.61</v>
      </c>
      <c r="M415" s="1" t="str">
        <f t="shared" si="15"/>
        <v>50% or More</v>
      </c>
      <c r="N415" s="13">
        <f>AVERAGE(O1353:O1579,P415:P696)</f>
        <v>16387.120567375885</v>
      </c>
      <c r="O415">
        <v>3.5</v>
      </c>
      <c r="P415" s="2">
        <v>197</v>
      </c>
      <c r="Q415" s="2">
        <f>[Average Rating]+(P415:P442/1000)</f>
        <v>16387.317567375885</v>
      </c>
      <c r="R415" s="2">
        <f>([actual_price]*[rating_count])</f>
        <v>118003</v>
      </c>
      <c r="S415" s="10">
        <f>K415*P415</f>
        <v>118003</v>
      </c>
      <c r="T415" t="s">
        <v>1865</v>
      </c>
      <c r="U415" t="s">
        <v>1866</v>
      </c>
      <c r="V415" t="s">
        <v>1867</v>
      </c>
      <c r="W415" t="s">
        <v>1868</v>
      </c>
      <c r="X415" t="s">
        <v>1869</v>
      </c>
      <c r="Y415" t="s">
        <v>1870</v>
      </c>
      <c r="Z415" t="s">
        <v>1871</v>
      </c>
      <c r="AA415" t="s">
        <v>1872</v>
      </c>
    </row>
    <row r="416" spans="1:27">
      <c r="A416" t="s">
        <v>1974</v>
      </c>
      <c r="B416" t="s">
        <v>1975</v>
      </c>
      <c r="C416" t="s">
        <v>18</v>
      </c>
      <c r="D416" t="s">
        <v>12824</v>
      </c>
      <c r="E416" t="s">
        <v>12825</v>
      </c>
      <c r="F416" t="s">
        <v>12826</v>
      </c>
      <c r="G416" s="5">
        <f>(Table1[[#This Row],[actual_price]]-Table1[[#This Row],[discounted_price]])/Table1[[#This Row],[actual_price]]*100</f>
        <v>50.100200400801597</v>
      </c>
      <c r="H416" t="s">
        <v>12827</v>
      </c>
      <c r="I416" s="9">
        <v>249</v>
      </c>
      <c r="J416" s="9" t="str">
        <f t="shared" si="14"/>
        <v>₹200 - ₹500</v>
      </c>
      <c r="K416" s="9">
        <v>499</v>
      </c>
      <c r="L416" s="1">
        <v>0.5</v>
      </c>
      <c r="M416" s="1" t="str">
        <f t="shared" si="15"/>
        <v>50% or More</v>
      </c>
      <c r="N416" s="13">
        <f>AVERAGE(O1353:O1580,P416:P697)</f>
        <v>16420.822695035462</v>
      </c>
      <c r="O416">
        <v>4.0999999999999996</v>
      </c>
      <c r="P416" s="2">
        <v>1508</v>
      </c>
      <c r="Q416" s="2">
        <f>[Average Rating]+(P416:P443/1000)</f>
        <v>16422.330695035464</v>
      </c>
      <c r="R416" s="2">
        <f>([actual_price]*[rating_count])</f>
        <v>752492</v>
      </c>
      <c r="S416" s="10">
        <f>K416*P416</f>
        <v>752492</v>
      </c>
      <c r="T416" t="s">
        <v>1976</v>
      </c>
      <c r="U416" t="s">
        <v>1977</v>
      </c>
      <c r="V416" t="s">
        <v>1978</v>
      </c>
      <c r="W416" t="s">
        <v>1979</v>
      </c>
      <c r="X416" t="s">
        <v>1980</v>
      </c>
      <c r="Y416" t="s">
        <v>12782</v>
      </c>
      <c r="Z416" t="s">
        <v>1981</v>
      </c>
      <c r="AA416" t="s">
        <v>1982</v>
      </c>
    </row>
    <row r="417" spans="1:27">
      <c r="A417" t="s">
        <v>1853</v>
      </c>
      <c r="B417" t="s">
        <v>1854</v>
      </c>
      <c r="C417" t="s">
        <v>1404</v>
      </c>
      <c r="D417" t="s">
        <v>12831</v>
      </c>
      <c r="E417" t="s">
        <v>12832</v>
      </c>
      <c r="F417" t="s">
        <v>12842</v>
      </c>
      <c r="G417" s="5">
        <f>(Table1[[#This Row],[actual_price]]-Table1[[#This Row],[discounted_price]])/Table1[[#This Row],[actual_price]]*100</f>
        <v>35.035035035035037</v>
      </c>
      <c r="H417"/>
      <c r="I417" s="9">
        <v>6490</v>
      </c>
      <c r="J417" s="9" t="str">
        <f t="shared" si="14"/>
        <v>&gt;₹500</v>
      </c>
      <c r="K417" s="9">
        <v>9990</v>
      </c>
      <c r="L417" s="1">
        <v>0.35</v>
      </c>
      <c r="M417" s="1" t="str">
        <f t="shared" si="15"/>
        <v>&lt;50%</v>
      </c>
      <c r="N417" s="13">
        <f>AVERAGE(O1353:O1581,P417:P698)</f>
        <v>16417.581560283688</v>
      </c>
      <c r="O417">
        <v>4</v>
      </c>
      <c r="P417" s="2">
        <v>27</v>
      </c>
      <c r="Q417" s="2">
        <f>[Average Rating]+(P417:P444/1000)</f>
        <v>16417.608560283687</v>
      </c>
      <c r="R417" s="2">
        <f>([actual_price]*[rating_count])</f>
        <v>269730</v>
      </c>
      <c r="S417" s="10">
        <f>K417*P417</f>
        <v>269730</v>
      </c>
      <c r="T417" t="s">
        <v>1855</v>
      </c>
      <c r="U417" t="s">
        <v>1856</v>
      </c>
      <c r="V417" t="s">
        <v>1857</v>
      </c>
      <c r="W417" t="s">
        <v>1858</v>
      </c>
      <c r="X417" t="s">
        <v>1859</v>
      </c>
      <c r="Y417" t="s">
        <v>1860</v>
      </c>
      <c r="Z417" t="s">
        <v>1861</v>
      </c>
      <c r="AA417" t="s">
        <v>1862</v>
      </c>
    </row>
    <row r="418" spans="1:27">
      <c r="A418" t="s">
        <v>1964</v>
      </c>
      <c r="B418" t="s">
        <v>1965</v>
      </c>
      <c r="C418" t="s">
        <v>643</v>
      </c>
      <c r="D418" t="s">
        <v>12831</v>
      </c>
      <c r="E418" t="s">
        <v>12832</v>
      </c>
      <c r="F418" t="s">
        <v>12833</v>
      </c>
      <c r="G418" s="5">
        <f>(Table1[[#This Row],[actual_price]]-Table1[[#This Row],[discounted_price]])/Table1[[#This Row],[actual_price]]*100</f>
        <v>50.062578222778477</v>
      </c>
      <c r="H418" t="s">
        <v>12838</v>
      </c>
      <c r="I418" s="9">
        <v>399</v>
      </c>
      <c r="J418" s="9" t="str">
        <f t="shared" si="14"/>
        <v>₹200 - ₹500</v>
      </c>
      <c r="K418" s="9">
        <v>799</v>
      </c>
      <c r="L418" s="1">
        <v>0.5</v>
      </c>
      <c r="M418" s="1" t="str">
        <f t="shared" si="15"/>
        <v>50% or More</v>
      </c>
      <c r="N418" s="13">
        <f>AVERAGE(O1353:O1582,P418:P699)</f>
        <v>16430.556737588653</v>
      </c>
      <c r="O418">
        <v>4.0999999999999996</v>
      </c>
      <c r="P418" s="2">
        <v>1161</v>
      </c>
      <c r="Q418" s="2">
        <f>[Average Rating]+(P418:P445/1000)</f>
        <v>16431.717737588653</v>
      </c>
      <c r="R418" s="2">
        <f>([actual_price]*[rating_count])</f>
        <v>927639</v>
      </c>
      <c r="S418" s="10">
        <f>K418*P418</f>
        <v>927639</v>
      </c>
      <c r="T418" t="s">
        <v>1966</v>
      </c>
      <c r="U418" t="s">
        <v>1967</v>
      </c>
      <c r="V418" t="s">
        <v>1968</v>
      </c>
      <c r="W418" t="s">
        <v>1969</v>
      </c>
      <c r="X418" t="s">
        <v>1970</v>
      </c>
      <c r="Y418" t="s">
        <v>1971</v>
      </c>
      <c r="Z418" t="s">
        <v>1972</v>
      </c>
      <c r="AA418" t="s">
        <v>1973</v>
      </c>
    </row>
    <row r="419" spans="1:27">
      <c r="A419" t="s">
        <v>1954</v>
      </c>
      <c r="B419" t="s">
        <v>1955</v>
      </c>
      <c r="C419" t="s">
        <v>462</v>
      </c>
      <c r="D419" t="s">
        <v>12831</v>
      </c>
      <c r="E419" t="s">
        <v>12832</v>
      </c>
      <c r="F419" t="s">
        <v>12833</v>
      </c>
      <c r="G419" s="5">
        <f>(Table1[[#This Row],[actual_price]]-Table1[[#This Row],[discounted_price]])/Table1[[#This Row],[actual_price]]*100</f>
        <v>66.740823136818676</v>
      </c>
      <c r="H419" t="s">
        <v>12836</v>
      </c>
      <c r="I419" s="9">
        <v>299</v>
      </c>
      <c r="J419" s="9" t="str">
        <f t="shared" si="14"/>
        <v>₹200 - ₹500</v>
      </c>
      <c r="K419" s="9">
        <v>899</v>
      </c>
      <c r="L419" s="1">
        <v>0.67</v>
      </c>
      <c r="M419" s="1" t="str">
        <f t="shared" si="15"/>
        <v>50% or More</v>
      </c>
      <c r="N419" s="13">
        <f>AVERAGE(O1353:O1583,P419:P700)</f>
        <v>16435.741134751774</v>
      </c>
      <c r="O419">
        <v>3.8</v>
      </c>
      <c r="P419" s="2">
        <v>425</v>
      </c>
      <c r="Q419" s="2">
        <f>[Average Rating]+(P419:P446/1000)</f>
        <v>16436.166134751773</v>
      </c>
      <c r="R419" s="2">
        <f>([actual_price]*[rating_count])</f>
        <v>382075</v>
      </c>
      <c r="S419" s="10">
        <f>K419*P419</f>
        <v>382075</v>
      </c>
      <c r="T419" t="s">
        <v>1956</v>
      </c>
      <c r="U419" t="s">
        <v>1957</v>
      </c>
      <c r="V419" t="s">
        <v>1958</v>
      </c>
      <c r="W419" t="s">
        <v>1959</v>
      </c>
      <c r="X419" t="s">
        <v>1960</v>
      </c>
      <c r="Y419" t="s">
        <v>1961</v>
      </c>
      <c r="Z419" t="s">
        <v>1962</v>
      </c>
      <c r="AA419" t="s">
        <v>1963</v>
      </c>
    </row>
    <row r="420" spans="1:27">
      <c r="A420" t="s">
        <v>1928</v>
      </c>
      <c r="B420" t="s">
        <v>1929</v>
      </c>
      <c r="C420" t="s">
        <v>1930</v>
      </c>
      <c r="D420" t="s">
        <v>12831</v>
      </c>
      <c r="E420" t="s">
        <v>12839</v>
      </c>
      <c r="F420" t="s">
        <v>12833</v>
      </c>
      <c r="G420" s="5">
        <f>(Table1[[#This Row],[actual_price]]-Table1[[#This Row],[discounted_price]])/Table1[[#This Row],[actual_price]]*100</f>
        <v>65.166666666666657</v>
      </c>
      <c r="H420" t="s">
        <v>12843</v>
      </c>
      <c r="I420" s="9">
        <v>209</v>
      </c>
      <c r="J420" s="9" t="str">
        <f t="shared" si="14"/>
        <v>₹200 - ₹500</v>
      </c>
      <c r="K420" s="9">
        <v>600</v>
      </c>
      <c r="L420" s="1">
        <v>0.65</v>
      </c>
      <c r="M420" s="1" t="str">
        <f t="shared" si="15"/>
        <v>50% or More</v>
      </c>
      <c r="N420" s="13">
        <f>AVERAGE(O1353:O1584,P420:P701)</f>
        <v>16444.184397163121</v>
      </c>
      <c r="O420">
        <v>4.4000000000000004</v>
      </c>
      <c r="P420" s="2">
        <v>18872</v>
      </c>
      <c r="Q420" s="2">
        <f>[Average Rating]+(P420:P447/1000)</f>
        <v>16463.05639716312</v>
      </c>
      <c r="R420" s="2">
        <f>([actual_price]*[rating_count])</f>
        <v>11323200</v>
      </c>
      <c r="S420" s="10">
        <f>K420*P420</f>
        <v>11323200</v>
      </c>
      <c r="T420" t="s">
        <v>1931</v>
      </c>
      <c r="U420" t="s">
        <v>1932</v>
      </c>
      <c r="V420" t="s">
        <v>1933</v>
      </c>
      <c r="W420" t="s">
        <v>1934</v>
      </c>
      <c r="X420" t="s">
        <v>1935</v>
      </c>
      <c r="Y420" t="s">
        <v>1936</v>
      </c>
      <c r="Z420" t="s">
        <v>1937</v>
      </c>
      <c r="AA420" t="s">
        <v>1938</v>
      </c>
    </row>
    <row r="421" spans="1:27">
      <c r="A421" t="s">
        <v>1908</v>
      </c>
      <c r="B421" t="s">
        <v>1909</v>
      </c>
      <c r="C421" t="s">
        <v>169</v>
      </c>
      <c r="D421" t="s">
        <v>12831</v>
      </c>
      <c r="E421" t="s">
        <v>12832</v>
      </c>
      <c r="F421" t="s">
        <v>12834</v>
      </c>
      <c r="G421" s="5">
        <f>(Table1[[#This Row],[actual_price]]-Table1[[#This Row],[discounted_price]])/Table1[[#This Row],[actual_price]]*100</f>
        <v>28.333805563426058</v>
      </c>
      <c r="H421" t="s">
        <v>12835</v>
      </c>
      <c r="I421" s="9">
        <v>42999</v>
      </c>
      <c r="J421" s="9" t="str">
        <f t="shared" si="14"/>
        <v>&gt;₹500</v>
      </c>
      <c r="K421" s="9">
        <v>59999</v>
      </c>
      <c r="L421" s="1">
        <v>0.28000000000000003</v>
      </c>
      <c r="M421" s="1" t="str">
        <f t="shared" si="15"/>
        <v>&lt;50%</v>
      </c>
      <c r="N421" s="13">
        <f>AVERAGE(O1353:O1585,P421:P702)</f>
        <v>16433.528368794327</v>
      </c>
      <c r="O421">
        <v>4.0999999999999996</v>
      </c>
      <c r="P421" s="2">
        <v>6753</v>
      </c>
      <c r="Q421" s="2">
        <f>[Average Rating]+(P421:P448/1000)</f>
        <v>16440.281368794327</v>
      </c>
      <c r="R421" s="2">
        <f>([actual_price]*[rating_count])</f>
        <v>405173247</v>
      </c>
      <c r="S421" s="10">
        <f>K421*P421</f>
        <v>405173247</v>
      </c>
      <c r="T421" t="s">
        <v>1910</v>
      </c>
      <c r="U421" t="s">
        <v>1911</v>
      </c>
      <c r="V421" t="s">
        <v>1912</v>
      </c>
      <c r="W421" t="s">
        <v>1913</v>
      </c>
      <c r="X421" t="s">
        <v>1914</v>
      </c>
      <c r="Y421" t="s">
        <v>1915</v>
      </c>
      <c r="Z421" t="s">
        <v>1916</v>
      </c>
      <c r="AA421" t="s">
        <v>1917</v>
      </c>
    </row>
    <row r="422" spans="1:27">
      <c r="A422" t="s">
        <v>1918</v>
      </c>
      <c r="B422" t="s">
        <v>1919</v>
      </c>
      <c r="C422" t="s">
        <v>129</v>
      </c>
      <c r="D422" t="s">
        <v>12831</v>
      </c>
      <c r="E422" t="s">
        <v>12832</v>
      </c>
      <c r="F422" t="s">
        <v>12833</v>
      </c>
      <c r="G422" s="5">
        <f>(Table1[[#This Row],[actual_price]]-Table1[[#This Row],[discounted_price]])/Table1[[#This Row],[actual_price]]*100</f>
        <v>82.682682682682682</v>
      </c>
      <c r="H422" t="s">
        <v>12827</v>
      </c>
      <c r="I422" s="9">
        <v>173</v>
      </c>
      <c r="J422" s="9" t="str">
        <f t="shared" si="14"/>
        <v>&lt;₹200</v>
      </c>
      <c r="K422" s="9">
        <v>999</v>
      </c>
      <c r="L422" s="1">
        <v>0.83</v>
      </c>
      <c r="M422" s="1" t="str">
        <f t="shared" si="15"/>
        <v>50% or More</v>
      </c>
      <c r="N422" s="13">
        <f>AVERAGE(O1353:O1586,P422:P703)</f>
        <v>16426.258865248226</v>
      </c>
      <c r="O422">
        <v>4.3</v>
      </c>
      <c r="P422" s="2">
        <v>1237</v>
      </c>
      <c r="Q422" s="2">
        <f>[Average Rating]+(P422:P449/1000)</f>
        <v>16427.495865248227</v>
      </c>
      <c r="R422" s="2">
        <f>([actual_price]*[rating_count])</f>
        <v>1235763</v>
      </c>
      <c r="S422" s="10">
        <f>K422*P422</f>
        <v>1235763</v>
      </c>
      <c r="T422" t="s">
        <v>1920</v>
      </c>
      <c r="U422" t="s">
        <v>1921</v>
      </c>
      <c r="V422" t="s">
        <v>1922</v>
      </c>
      <c r="W422" t="s">
        <v>1923</v>
      </c>
      <c r="X422" t="s">
        <v>1924</v>
      </c>
      <c r="Y422" t="s">
        <v>1925</v>
      </c>
      <c r="Z422" t="s">
        <v>1926</v>
      </c>
      <c r="AA422" t="s">
        <v>1927</v>
      </c>
    </row>
    <row r="423" spans="1:27">
      <c r="A423" t="s">
        <v>1939</v>
      </c>
      <c r="B423" t="s">
        <v>1940</v>
      </c>
      <c r="C423" t="s">
        <v>18</v>
      </c>
      <c r="D423" t="s">
        <v>12824</v>
      </c>
      <c r="E423" t="s">
        <v>12825</v>
      </c>
      <c r="F423" t="s">
        <v>12826</v>
      </c>
      <c r="G423" s="5">
        <f>(Table1[[#This Row],[actual_price]]-Table1[[#This Row],[discounted_price]])/Table1[[#This Row],[actual_price]]*100</f>
        <v>43.020805369127515</v>
      </c>
      <c r="H423" t="s">
        <v>12827</v>
      </c>
      <c r="I423" s="9">
        <v>848.99</v>
      </c>
      <c r="J423" s="9" t="str">
        <f t="shared" si="14"/>
        <v>&gt;₹500</v>
      </c>
      <c r="K423" s="9">
        <v>1490</v>
      </c>
      <c r="L423" s="1">
        <v>0.43</v>
      </c>
      <c r="M423" s="1" t="str">
        <f t="shared" si="15"/>
        <v>&lt;50%</v>
      </c>
      <c r="N423" s="13">
        <f>AVERAGE(O1353:O1587,P423:P704)</f>
        <v>16443.4609929078</v>
      </c>
      <c r="O423">
        <v>3.9</v>
      </c>
      <c r="P423" s="2">
        <v>356</v>
      </c>
      <c r="Q423" s="2">
        <f>[Average Rating]+(P423:P450/1000)</f>
        <v>16443.816992907799</v>
      </c>
      <c r="R423" s="2">
        <f>([actual_price]*[rating_count])</f>
        <v>530440</v>
      </c>
      <c r="S423" s="10">
        <f>K423*P423</f>
        <v>530440</v>
      </c>
      <c r="T423" t="s">
        <v>1941</v>
      </c>
      <c r="U423" t="s">
        <v>1942</v>
      </c>
      <c r="V423" t="s">
        <v>1943</v>
      </c>
      <c r="W423" t="s">
        <v>1944</v>
      </c>
      <c r="X423" t="s">
        <v>1945</v>
      </c>
      <c r="Y423" t="s">
        <v>1946</v>
      </c>
      <c r="Z423" t="s">
        <v>1947</v>
      </c>
      <c r="AA423" t="s">
        <v>1948</v>
      </c>
    </row>
    <row r="424" spans="1:27">
      <c r="A424" t="s">
        <v>1898</v>
      </c>
      <c r="B424" t="s">
        <v>1899</v>
      </c>
      <c r="C424" t="s">
        <v>508</v>
      </c>
      <c r="D424" t="s">
        <v>12831</v>
      </c>
      <c r="E424" t="s">
        <v>12832</v>
      </c>
      <c r="F424" t="s">
        <v>12834</v>
      </c>
      <c r="G424" s="5">
        <f>(Table1[[#This Row],[actual_price]]-Table1[[#This Row],[discounted_price]])/Table1[[#This Row],[actual_price]]*100</f>
        <v>58.805179517363158</v>
      </c>
      <c r="H424" t="s">
        <v>12837</v>
      </c>
      <c r="I424" s="9">
        <v>6999</v>
      </c>
      <c r="J424" s="9" t="str">
        <f t="shared" si="14"/>
        <v>&gt;₹500</v>
      </c>
      <c r="K424" s="9">
        <v>16990</v>
      </c>
      <c r="L424" s="1">
        <v>0.59</v>
      </c>
      <c r="M424" s="1" t="str">
        <f t="shared" si="15"/>
        <v>50% or More</v>
      </c>
      <c r="N424" s="13">
        <f>AVERAGE(O1353:O1588,P424:P705)</f>
        <v>16480.2304964539</v>
      </c>
      <c r="O424">
        <v>3.8</v>
      </c>
      <c r="P424" s="2">
        <v>110</v>
      </c>
      <c r="Q424" s="2">
        <f>[Average Rating]+(P424:P451/1000)</f>
        <v>16480.3404964539</v>
      </c>
      <c r="R424" s="2">
        <f>([actual_price]*[rating_count])</f>
        <v>1868900</v>
      </c>
      <c r="S424" s="10">
        <f>K424*P424</f>
        <v>1868900</v>
      </c>
      <c r="T424" t="s">
        <v>1900</v>
      </c>
      <c r="U424" t="s">
        <v>1901</v>
      </c>
      <c r="V424" t="s">
        <v>1902</v>
      </c>
      <c r="W424" t="s">
        <v>1903</v>
      </c>
      <c r="X424" t="s">
        <v>1904</v>
      </c>
      <c r="Y424" t="s">
        <v>1905</v>
      </c>
      <c r="Z424" t="s">
        <v>1906</v>
      </c>
      <c r="AA424" t="s">
        <v>1907</v>
      </c>
    </row>
    <row r="425" spans="1:27">
      <c r="A425" t="s">
        <v>1843</v>
      </c>
      <c r="B425" t="s">
        <v>1844</v>
      </c>
      <c r="C425" t="s">
        <v>462</v>
      </c>
      <c r="D425" t="s">
        <v>12831</v>
      </c>
      <c r="E425" t="s">
        <v>12832</v>
      </c>
      <c r="F425" t="s">
        <v>12833</v>
      </c>
      <c r="G425" s="5">
        <f>(Table1[[#This Row],[actual_price]]-Table1[[#This Row],[discounted_price]])/Table1[[#This Row],[actual_price]]*100</f>
        <v>65.943238731218699</v>
      </c>
      <c r="H425" t="s">
        <v>12836</v>
      </c>
      <c r="I425" s="9">
        <v>204</v>
      </c>
      <c r="J425" s="9" t="str">
        <f t="shared" si="14"/>
        <v>₹200 - ₹500</v>
      </c>
      <c r="K425" s="9">
        <v>599</v>
      </c>
      <c r="L425" s="1">
        <v>0.66</v>
      </c>
      <c r="M425" s="1" t="str">
        <f t="shared" si="15"/>
        <v>50% or More</v>
      </c>
      <c r="N425" s="13">
        <f>AVERAGE(O1353:O1589,P425:P706)</f>
        <v>16500.180851063829</v>
      </c>
      <c r="O425">
        <v>3.6</v>
      </c>
      <c r="P425" s="2">
        <v>339</v>
      </c>
      <c r="Q425" s="2">
        <f>[Average Rating]+(P425:P452/1000)</f>
        <v>16500.519851063829</v>
      </c>
      <c r="R425" s="2">
        <f>([actual_price]*[rating_count])</f>
        <v>203061</v>
      </c>
      <c r="S425" s="10">
        <f>K425*P425</f>
        <v>203061</v>
      </c>
      <c r="T425" t="s">
        <v>1845</v>
      </c>
      <c r="U425" t="s">
        <v>1846</v>
      </c>
      <c r="V425" t="s">
        <v>1847</v>
      </c>
      <c r="W425" t="s">
        <v>1848</v>
      </c>
      <c r="X425" t="s">
        <v>1849</v>
      </c>
      <c r="Y425" t="s">
        <v>1850</v>
      </c>
      <c r="Z425" t="s">
        <v>1851</v>
      </c>
      <c r="AA425" t="s">
        <v>1852</v>
      </c>
    </row>
    <row r="426" spans="1:27">
      <c r="A426" t="s">
        <v>5328</v>
      </c>
      <c r="B426" t="s">
        <v>5329</v>
      </c>
      <c r="C426" t="s">
        <v>3066</v>
      </c>
      <c r="D426" t="s">
        <v>12831</v>
      </c>
      <c r="E426" t="s">
        <v>12862</v>
      </c>
      <c r="F426" t="s">
        <v>12863</v>
      </c>
      <c r="G426" s="5">
        <f>(Table1[[#This Row],[actual_price]]-Table1[[#This Row],[discounted_price]])/Table1[[#This Row],[actual_price]]*100</f>
        <v>28.380634390651082</v>
      </c>
      <c r="H426" t="s">
        <v>12864</v>
      </c>
      <c r="I426" s="9">
        <v>429</v>
      </c>
      <c r="J426" s="9" t="str">
        <f t="shared" si="14"/>
        <v>₹200 - ₹500</v>
      </c>
      <c r="K426" s="9">
        <v>599</v>
      </c>
      <c r="L426" s="1">
        <v>0.28000000000000003</v>
      </c>
      <c r="M426" s="1" t="str">
        <f t="shared" si="15"/>
        <v>&lt;50%</v>
      </c>
      <c r="N426" s="13">
        <f>AVERAGE(O1353:O1590,P426:P707)</f>
        <v>16756.294326241135</v>
      </c>
      <c r="O426">
        <v>4.0999999999999996</v>
      </c>
      <c r="P426" s="2">
        <v>119466</v>
      </c>
      <c r="Q426" s="2">
        <f>[Average Rating]+(P426:P453/1000)</f>
        <v>16875.760326241136</v>
      </c>
      <c r="R426" s="2">
        <f>([actual_price]*[rating_count])</f>
        <v>71560134</v>
      </c>
      <c r="S426" s="10"/>
      <c r="T426" t="s">
        <v>5330</v>
      </c>
      <c r="U426" t="s">
        <v>5331</v>
      </c>
      <c r="V426" t="s">
        <v>5332</v>
      </c>
      <c r="W426" t="s">
        <v>5333</v>
      </c>
      <c r="X426" t="s">
        <v>5334</v>
      </c>
      <c r="Y426" t="s">
        <v>12796</v>
      </c>
      <c r="Z426" t="s">
        <v>5335</v>
      </c>
      <c r="AA426" t="s">
        <v>5336</v>
      </c>
    </row>
    <row r="427" spans="1:27">
      <c r="A427" t="s">
        <v>5509</v>
      </c>
      <c r="B427" t="s">
        <v>5510</v>
      </c>
      <c r="C427" t="s">
        <v>3066</v>
      </c>
      <c r="D427" t="s">
        <v>12831</v>
      </c>
      <c r="E427" t="s">
        <v>12862</v>
      </c>
      <c r="F427" t="s">
        <v>12863</v>
      </c>
      <c r="G427" s="5">
        <f>(Table1[[#This Row],[actual_price]]-Table1[[#This Row],[discounted_price]])/Table1[[#This Row],[actual_price]]*100</f>
        <v>46.555183946488292</v>
      </c>
      <c r="H427" t="s">
        <v>12864</v>
      </c>
      <c r="I427" s="9">
        <v>1598</v>
      </c>
      <c r="J427" s="9" t="str">
        <f t="shared" si="14"/>
        <v>&gt;₹500</v>
      </c>
      <c r="K427" s="9">
        <v>2990</v>
      </c>
      <c r="L427" s="1">
        <v>0.47</v>
      </c>
      <c r="M427" s="1" t="str">
        <f t="shared" si="15"/>
        <v>&lt;50%</v>
      </c>
      <c r="N427" s="13">
        <f>AVERAGE(O1353:O1591,P427:P708)</f>
        <v>16343.382978723404</v>
      </c>
      <c r="O427">
        <v>3.8</v>
      </c>
      <c r="P427" s="2">
        <v>11015</v>
      </c>
      <c r="Q427" s="2">
        <f>[Average Rating]+(P427:P454/1000)</f>
        <v>16354.397978723404</v>
      </c>
      <c r="R427" s="2">
        <f>([actual_price]*[rating_count])</f>
        <v>32934850</v>
      </c>
      <c r="S427" s="10"/>
      <c r="T427" t="s">
        <v>5511</v>
      </c>
      <c r="U427" t="s">
        <v>5512</v>
      </c>
      <c r="V427" t="s">
        <v>5513</v>
      </c>
      <c r="W427" t="s">
        <v>5514</v>
      </c>
      <c r="X427" t="s">
        <v>5515</v>
      </c>
      <c r="Y427" t="s">
        <v>5516</v>
      </c>
      <c r="Z427" t="s">
        <v>5517</v>
      </c>
      <c r="AA427" t="s">
        <v>5518</v>
      </c>
    </row>
    <row r="428" spans="1:27">
      <c r="A428" t="s">
        <v>1888</v>
      </c>
      <c r="B428" t="s">
        <v>1889</v>
      </c>
      <c r="C428" t="s">
        <v>462</v>
      </c>
      <c r="D428" t="s">
        <v>12831</v>
      </c>
      <c r="E428" t="s">
        <v>12832</v>
      </c>
      <c r="F428" t="s">
        <v>12833</v>
      </c>
      <c r="G428" s="5">
        <f>(Table1[[#This Row],[actual_price]]-Table1[[#This Row],[discounted_price]])/Table1[[#This Row],[actual_price]]*100</f>
        <v>70.070070070070074</v>
      </c>
      <c r="H428" t="s">
        <v>12836</v>
      </c>
      <c r="I428" s="9">
        <v>299</v>
      </c>
      <c r="J428" s="9" t="str">
        <f t="shared" si="14"/>
        <v>₹200 - ₹500</v>
      </c>
      <c r="K428" s="9">
        <v>999</v>
      </c>
      <c r="L428" s="1">
        <v>0.7</v>
      </c>
      <c r="M428" s="1" t="str">
        <f t="shared" si="15"/>
        <v>50% or More</v>
      </c>
      <c r="N428" s="13">
        <f>AVERAGE(O1353:O1592,P428:P709)</f>
        <v>16332.801418439716</v>
      </c>
      <c r="O428">
        <v>3.8</v>
      </c>
      <c r="P428" s="2">
        <v>928</v>
      </c>
      <c r="Q428" s="2">
        <f>[Average Rating]+(P428:P455/1000)</f>
        <v>16333.729418439716</v>
      </c>
      <c r="R428" s="2">
        <f>([actual_price]*[rating_count])</f>
        <v>927072</v>
      </c>
      <c r="S428" s="10">
        <f>K428*P428</f>
        <v>927072</v>
      </c>
      <c r="T428" t="s">
        <v>1890</v>
      </c>
      <c r="U428" t="s">
        <v>1891</v>
      </c>
      <c r="V428" t="s">
        <v>1892</v>
      </c>
      <c r="W428" t="s">
        <v>1893</v>
      </c>
      <c r="X428" t="s">
        <v>1894</v>
      </c>
      <c r="Y428" t="s">
        <v>1895</v>
      </c>
      <c r="Z428" t="s">
        <v>1896</v>
      </c>
      <c r="AA428" t="s">
        <v>1897</v>
      </c>
    </row>
    <row r="429" spans="1:27">
      <c r="A429" t="s">
        <v>1878</v>
      </c>
      <c r="B429" t="s">
        <v>1879</v>
      </c>
      <c r="C429" t="s">
        <v>18</v>
      </c>
      <c r="D429" t="s">
        <v>12824</v>
      </c>
      <c r="E429" t="s">
        <v>12825</v>
      </c>
      <c r="F429" t="s">
        <v>12826</v>
      </c>
      <c r="G429" s="5">
        <f>(Table1[[#This Row],[actual_price]]-Table1[[#This Row],[discounted_price]])/Table1[[#This Row],[actual_price]]*100</f>
        <v>60.030015007503756</v>
      </c>
      <c r="H429" t="s">
        <v>12827</v>
      </c>
      <c r="I429" s="9">
        <v>799</v>
      </c>
      <c r="J429" s="9" t="str">
        <f t="shared" si="14"/>
        <v>&gt;₹500</v>
      </c>
      <c r="K429" s="9">
        <v>1999</v>
      </c>
      <c r="L429" s="1">
        <v>0.6</v>
      </c>
      <c r="M429" s="1" t="str">
        <f t="shared" si="15"/>
        <v>50% or More</v>
      </c>
      <c r="N429" s="13">
        <f>AVERAGE(O1353:O1593,P429:P710)</f>
        <v>16330.517730496455</v>
      </c>
      <c r="O429">
        <v>4.2</v>
      </c>
      <c r="P429" s="2">
        <v>8583</v>
      </c>
      <c r="Q429" s="2">
        <f>[Average Rating]+(P429:P456/1000)</f>
        <v>16339.100730496455</v>
      </c>
      <c r="R429" s="2">
        <f>([actual_price]*[rating_count])</f>
        <v>17157417</v>
      </c>
      <c r="S429" s="10">
        <f>K429*P429</f>
        <v>17157417</v>
      </c>
      <c r="T429" t="s">
        <v>1880</v>
      </c>
      <c r="U429" t="s">
        <v>1881</v>
      </c>
      <c r="V429" t="s">
        <v>1882</v>
      </c>
      <c r="W429" t="s">
        <v>1883</v>
      </c>
      <c r="X429" t="s">
        <v>1884</v>
      </c>
      <c r="Y429" t="s">
        <v>1885</v>
      </c>
      <c r="Z429" t="s">
        <v>1886</v>
      </c>
      <c r="AA429" t="s">
        <v>1887</v>
      </c>
    </row>
    <row r="430" spans="1:27">
      <c r="A430" t="s">
        <v>5467</v>
      </c>
      <c r="B430" t="s">
        <v>5468</v>
      </c>
      <c r="C430" t="s">
        <v>4770</v>
      </c>
      <c r="D430" t="s">
        <v>12824</v>
      </c>
      <c r="E430" t="s">
        <v>12825</v>
      </c>
      <c r="F430" t="s">
        <v>12880</v>
      </c>
      <c r="G430" s="5">
        <f>(Table1[[#This Row],[actual_price]]-Table1[[#This Row],[discounted_price]])/Table1[[#This Row],[actual_price]]*100</f>
        <v>38.301158301158303</v>
      </c>
      <c r="H430" t="s">
        <v>12881</v>
      </c>
      <c r="I430" s="9">
        <v>799</v>
      </c>
      <c r="J430" s="9" t="str">
        <f t="shared" si="14"/>
        <v>&gt;₹500</v>
      </c>
      <c r="K430" s="9">
        <v>1295</v>
      </c>
      <c r="L430" s="1">
        <v>0.38</v>
      </c>
      <c r="M430" s="1" t="str">
        <f t="shared" si="15"/>
        <v>&lt;50%</v>
      </c>
      <c r="N430" s="13">
        <f>AVERAGE(O1353:O1594,P430:P711)</f>
        <v>16345.04255319149</v>
      </c>
      <c r="O430">
        <v>4.4000000000000004</v>
      </c>
      <c r="P430" s="2">
        <v>34852</v>
      </c>
      <c r="Q430" s="2">
        <f>[Average Rating]+(P430:P457/1000)</f>
        <v>16379.894553191491</v>
      </c>
      <c r="R430" s="2">
        <f>([actual_price]*[rating_count])</f>
        <v>45133340</v>
      </c>
      <c r="S430" s="10"/>
      <c r="T430" t="s">
        <v>5469</v>
      </c>
      <c r="U430" t="s">
        <v>5470</v>
      </c>
      <c r="V430" t="s">
        <v>5471</v>
      </c>
      <c r="W430" t="s">
        <v>5472</v>
      </c>
      <c r="X430" t="s">
        <v>5473</v>
      </c>
      <c r="Y430" t="s">
        <v>5474</v>
      </c>
      <c r="Z430" t="s">
        <v>5475</v>
      </c>
      <c r="AA430" t="s">
        <v>5476</v>
      </c>
    </row>
    <row r="431" spans="1:27">
      <c r="A431" t="s">
        <v>5498</v>
      </c>
      <c r="B431" t="s">
        <v>5499</v>
      </c>
      <c r="C431" t="s">
        <v>5500</v>
      </c>
      <c r="D431" t="s">
        <v>12831</v>
      </c>
      <c r="E431" t="s">
        <v>12889</v>
      </c>
      <c r="F431" t="s">
        <v>12922</v>
      </c>
      <c r="G431" s="5">
        <f>(Table1[[#This Row],[actual_price]]-Table1[[#This Row],[discounted_price]])/Table1[[#This Row],[actual_price]]*100</f>
        <v>20.033388981636062</v>
      </c>
      <c r="H431"/>
      <c r="I431" s="9">
        <v>479</v>
      </c>
      <c r="J431" s="9" t="str">
        <f t="shared" si="14"/>
        <v>₹200 - ₹500</v>
      </c>
      <c r="K431" s="9">
        <v>599</v>
      </c>
      <c r="L431" s="1">
        <v>0.2</v>
      </c>
      <c r="M431" s="1" t="str">
        <f t="shared" si="15"/>
        <v>&lt;50%</v>
      </c>
      <c r="N431" s="13">
        <f>AVERAGE(O1353:O1595,P431:P712)</f>
        <v>16368.255319148937</v>
      </c>
      <c r="O431">
        <v>4.3</v>
      </c>
      <c r="P431" s="2">
        <v>11687</v>
      </c>
      <c r="Q431" s="2">
        <f>[Average Rating]+(P431:P458/1000)</f>
        <v>16379.942319148937</v>
      </c>
      <c r="R431" s="2">
        <f>([actual_price]*[rating_count])</f>
        <v>7000513</v>
      </c>
      <c r="S431" s="10"/>
      <c r="T431" t="s">
        <v>5501</v>
      </c>
      <c r="U431" t="s">
        <v>5502</v>
      </c>
      <c r="V431" t="s">
        <v>5503</v>
      </c>
      <c r="W431" t="s">
        <v>5504</v>
      </c>
      <c r="X431" t="s">
        <v>5505</v>
      </c>
      <c r="Y431" t="s">
        <v>5506</v>
      </c>
      <c r="Z431" t="s">
        <v>5507</v>
      </c>
      <c r="AA431" t="s">
        <v>5508</v>
      </c>
    </row>
    <row r="432" spans="1:27">
      <c r="A432" t="s">
        <v>5477</v>
      </c>
      <c r="B432" t="s">
        <v>5478</v>
      </c>
      <c r="C432" t="s">
        <v>5479</v>
      </c>
      <c r="D432" t="s">
        <v>12891</v>
      </c>
      <c r="E432" t="s">
        <v>12892</v>
      </c>
      <c r="F432" t="s">
        <v>12893</v>
      </c>
      <c r="G432" s="5">
        <f>(Table1[[#This Row],[actual_price]]-Table1[[#This Row],[discounted_price]])/Table1[[#This Row],[actual_price]]*100</f>
        <v>1.875</v>
      </c>
      <c r="H432" t="s">
        <v>12894</v>
      </c>
      <c r="I432" s="9">
        <v>157</v>
      </c>
      <c r="J432" s="9" t="str">
        <f t="shared" si="14"/>
        <v>&lt;₹200</v>
      </c>
      <c r="K432" s="9">
        <v>160</v>
      </c>
      <c r="L432" s="1">
        <v>0.02</v>
      </c>
      <c r="M432" s="1" t="str">
        <f t="shared" si="15"/>
        <v>&lt;50%</v>
      </c>
      <c r="N432" s="13">
        <f>AVERAGE(O1353:O1596,P432:P713)</f>
        <v>16365.014184397163</v>
      </c>
      <c r="O432">
        <v>4.5</v>
      </c>
      <c r="P432" s="2">
        <v>8618</v>
      </c>
      <c r="Q432" s="2">
        <f>[Average Rating]+(P432:P459/1000)</f>
        <v>16373.632184397164</v>
      </c>
      <c r="R432" s="2">
        <f>([actual_price]*[rating_count])</f>
        <v>1378880</v>
      </c>
      <c r="S432" s="10"/>
      <c r="T432" t="s">
        <v>5480</v>
      </c>
      <c r="U432" t="s">
        <v>5481</v>
      </c>
      <c r="V432" t="s">
        <v>5482</v>
      </c>
      <c r="W432" t="s">
        <v>5483</v>
      </c>
      <c r="X432" t="s">
        <v>5484</v>
      </c>
      <c r="Y432" t="s">
        <v>5485</v>
      </c>
      <c r="Z432" t="s">
        <v>5486</v>
      </c>
      <c r="AA432" t="s">
        <v>5487</v>
      </c>
    </row>
    <row r="433" spans="1:27">
      <c r="A433" t="s">
        <v>5488</v>
      </c>
      <c r="B433" t="s">
        <v>5489</v>
      </c>
      <c r="C433" t="s">
        <v>4770</v>
      </c>
      <c r="D433" t="s">
        <v>12824</v>
      </c>
      <c r="E433" t="s">
        <v>12825</v>
      </c>
      <c r="F433" t="s">
        <v>12880</v>
      </c>
      <c r="G433" s="5">
        <f>(Table1[[#This Row],[actual_price]]-Table1[[#This Row],[discounted_price]])/Table1[[#This Row],[actual_price]]*100</f>
        <v>33.370411568409338</v>
      </c>
      <c r="H433" t="s">
        <v>12881</v>
      </c>
      <c r="I433" s="9">
        <v>599</v>
      </c>
      <c r="J433" s="9" t="str">
        <f t="shared" si="14"/>
        <v>&gt;₹500</v>
      </c>
      <c r="K433" s="9">
        <v>899</v>
      </c>
      <c r="L433" s="1">
        <v>0.33</v>
      </c>
      <c r="M433" s="1" t="str">
        <f t="shared" si="15"/>
        <v>&lt;50%</v>
      </c>
      <c r="N433" s="13">
        <f>AVERAGE(O1353:O1597,P433:P714)</f>
        <v>16343.294326241135</v>
      </c>
      <c r="O433">
        <v>4</v>
      </c>
      <c r="P433" s="2">
        <v>4018</v>
      </c>
      <c r="Q433" s="2">
        <f>[Average Rating]+(P433:P460/1000)</f>
        <v>16347.312326241135</v>
      </c>
      <c r="R433" s="2">
        <f>([actual_price]*[rating_count])</f>
        <v>3612182</v>
      </c>
      <c r="S433" s="10"/>
      <c r="T433" t="s">
        <v>5490</v>
      </c>
      <c r="U433" t="s">
        <v>5491</v>
      </c>
      <c r="V433" t="s">
        <v>5492</v>
      </c>
      <c r="W433" t="s">
        <v>5493</v>
      </c>
      <c r="X433" t="s">
        <v>5494</v>
      </c>
      <c r="Y433" t="s">
        <v>5495</v>
      </c>
      <c r="Z433" t="s">
        <v>5496</v>
      </c>
      <c r="AA433" t="s">
        <v>5497</v>
      </c>
    </row>
    <row r="434" spans="1:27">
      <c r="A434" t="s">
        <v>5457</v>
      </c>
      <c r="B434" t="s">
        <v>5458</v>
      </c>
      <c r="C434" t="s">
        <v>4801</v>
      </c>
      <c r="D434" t="s">
        <v>12824</v>
      </c>
      <c r="E434" t="s">
        <v>12825</v>
      </c>
      <c r="F434" t="s">
        <v>12876</v>
      </c>
      <c r="G434" s="5">
        <f>(Table1[[#This Row],[actual_price]]-Table1[[#This Row],[discounted_price]])/Table1[[#This Row],[actual_price]]*100</f>
        <v>55.055055055055057</v>
      </c>
      <c r="H434" t="s">
        <v>12883</v>
      </c>
      <c r="I434" s="9">
        <v>449</v>
      </c>
      <c r="J434" s="9" t="str">
        <f t="shared" si="14"/>
        <v>₹200 - ₹500</v>
      </c>
      <c r="K434" s="9">
        <v>999</v>
      </c>
      <c r="L434" s="1">
        <v>0.55000000000000004</v>
      </c>
      <c r="M434" s="1" t="str">
        <f t="shared" si="15"/>
        <v>50% or More</v>
      </c>
      <c r="N434" s="13">
        <f>AVERAGE(O1353:O1598,P434:P715)</f>
        <v>16343.936170212766</v>
      </c>
      <c r="O434">
        <v>4</v>
      </c>
      <c r="P434" s="2">
        <v>2102</v>
      </c>
      <c r="Q434" s="2">
        <f>[Average Rating]+(P434:P461/1000)</f>
        <v>16346.038170212767</v>
      </c>
      <c r="R434" s="2">
        <f>([actual_price]*[rating_count])</f>
        <v>2099898</v>
      </c>
      <c r="S434" s="10"/>
      <c r="T434" t="s">
        <v>5459</v>
      </c>
      <c r="U434" t="s">
        <v>5460</v>
      </c>
      <c r="V434" t="s">
        <v>5461</v>
      </c>
      <c r="W434" t="s">
        <v>5462</v>
      </c>
      <c r="X434" t="s">
        <v>5463</v>
      </c>
      <c r="Y434" t="s">
        <v>5464</v>
      </c>
      <c r="Z434" t="s">
        <v>5465</v>
      </c>
      <c r="AA434" t="s">
        <v>5466</v>
      </c>
    </row>
    <row r="435" spans="1:27">
      <c r="A435" t="s">
        <v>5736</v>
      </c>
      <c r="B435" t="s">
        <v>5737</v>
      </c>
      <c r="C435" t="s">
        <v>5738</v>
      </c>
      <c r="D435" t="s">
        <v>12831</v>
      </c>
      <c r="E435" t="s">
        <v>12901</v>
      </c>
      <c r="F435" t="s">
        <v>12930</v>
      </c>
      <c r="G435" s="5">
        <f>(Table1[[#This Row],[actual_price]]-Table1[[#This Row],[discounted_price]])/Table1[[#This Row],[actual_price]]*100</f>
        <v>24.249772658381328</v>
      </c>
      <c r="H435" t="s">
        <v>12931</v>
      </c>
      <c r="I435" s="9">
        <v>2499</v>
      </c>
      <c r="J435" s="9" t="str">
        <f t="shared" si="14"/>
        <v>&gt;₹500</v>
      </c>
      <c r="K435" s="9">
        <v>3299</v>
      </c>
      <c r="L435" s="1">
        <v>0.24</v>
      </c>
      <c r="M435" s="1" t="str">
        <f t="shared" si="15"/>
        <v>&lt;50%</v>
      </c>
      <c r="N435" s="13">
        <f>AVERAGE(O1353:O1599,P435:P716)</f>
        <v>16375.890070921985</v>
      </c>
      <c r="O435">
        <v>4.2</v>
      </c>
      <c r="P435" s="2">
        <v>93112</v>
      </c>
      <c r="Q435" s="2">
        <f>[Average Rating]+(P435:P462/1000)</f>
        <v>16469.002070921986</v>
      </c>
      <c r="R435" s="2">
        <f>([actual_price]*[rating_count])</f>
        <v>307176488</v>
      </c>
      <c r="S435" s="10"/>
      <c r="T435" t="s">
        <v>5739</v>
      </c>
      <c r="U435" t="s">
        <v>5740</v>
      </c>
      <c r="V435" t="s">
        <v>5741</v>
      </c>
      <c r="W435" t="s">
        <v>5742</v>
      </c>
      <c r="X435" t="s">
        <v>5743</v>
      </c>
      <c r="Y435" t="s">
        <v>5744</v>
      </c>
      <c r="Z435" t="s">
        <v>5745</v>
      </c>
      <c r="AA435" t="s">
        <v>5746</v>
      </c>
    </row>
    <row r="436" spans="1:27">
      <c r="A436" t="s">
        <v>1833</v>
      </c>
      <c r="B436" t="s">
        <v>1834</v>
      </c>
      <c r="C436" t="s">
        <v>18</v>
      </c>
      <c r="D436" t="s">
        <v>12824</v>
      </c>
      <c r="E436" t="s">
        <v>12825</v>
      </c>
      <c r="F436" t="s">
        <v>12826</v>
      </c>
      <c r="G436" s="5">
        <f>(Table1[[#This Row],[actual_price]]-Table1[[#This Row],[discounted_price]])/Table1[[#This Row],[actual_price]]*100</f>
        <v>74.774774774774784</v>
      </c>
      <c r="H436" t="s">
        <v>12827</v>
      </c>
      <c r="I436" s="9">
        <v>252</v>
      </c>
      <c r="J436" s="9" t="str">
        <f t="shared" si="14"/>
        <v>₹200 - ₹500</v>
      </c>
      <c r="K436" s="9">
        <v>999</v>
      </c>
      <c r="L436" s="1">
        <v>0.75</v>
      </c>
      <c r="M436" s="1" t="str">
        <f t="shared" si="15"/>
        <v>50% or More</v>
      </c>
      <c r="N436" s="13">
        <f>AVERAGE(O1353:O1600,P436:P717)</f>
        <v>16049.578014184397</v>
      </c>
      <c r="O436">
        <v>3.7</v>
      </c>
      <c r="P436" s="2">
        <v>2249</v>
      </c>
      <c r="Q436" s="2">
        <f>[Average Rating]+(P436:P463/1000)</f>
        <v>16051.827014184397</v>
      </c>
      <c r="R436" s="2">
        <f>([actual_price]*[rating_count])</f>
        <v>2246751</v>
      </c>
      <c r="S436" s="10">
        <f>K436*P436</f>
        <v>2246751</v>
      </c>
      <c r="T436" t="s">
        <v>1835</v>
      </c>
      <c r="U436" t="s">
        <v>1836</v>
      </c>
      <c r="V436" t="s">
        <v>1837</v>
      </c>
      <c r="W436" t="s">
        <v>1838</v>
      </c>
      <c r="X436" t="s">
        <v>1839</v>
      </c>
      <c r="Y436" t="s">
        <v>1840</v>
      </c>
      <c r="Z436" t="s">
        <v>1841</v>
      </c>
      <c r="AA436" t="s">
        <v>1842</v>
      </c>
    </row>
    <row r="437" spans="1:27">
      <c r="A437" t="s">
        <v>1823</v>
      </c>
      <c r="B437" t="s">
        <v>1824</v>
      </c>
      <c r="C437" t="s">
        <v>18</v>
      </c>
      <c r="D437" t="s">
        <v>12824</v>
      </c>
      <c r="E437" t="s">
        <v>12825</v>
      </c>
      <c r="F437" t="s">
        <v>12826</v>
      </c>
      <c r="G437" s="5">
        <f>(Table1[[#This Row],[actual_price]]-Table1[[#This Row],[discounted_price]])/Table1[[#This Row],[actual_price]]*100</f>
        <v>41.569282136894827</v>
      </c>
      <c r="H437" t="s">
        <v>12827</v>
      </c>
      <c r="I437" s="9">
        <v>350</v>
      </c>
      <c r="J437" s="9" t="str">
        <f t="shared" si="14"/>
        <v>₹200 - ₹500</v>
      </c>
      <c r="K437" s="9">
        <v>599</v>
      </c>
      <c r="L437" s="1">
        <v>0.42</v>
      </c>
      <c r="M437" s="1" t="str">
        <f t="shared" si="15"/>
        <v>&lt;50%</v>
      </c>
      <c r="N437" s="13">
        <f>AVERAGE(O1353:O1601,P437:P718)</f>
        <v>16091.049645390071</v>
      </c>
      <c r="O437">
        <v>3.9</v>
      </c>
      <c r="P437" s="2">
        <v>8314</v>
      </c>
      <c r="Q437" s="2">
        <f>[Average Rating]+(P437:P464/1000)</f>
        <v>16099.363645390071</v>
      </c>
      <c r="R437" s="2">
        <f>([actual_price]*[rating_count])</f>
        <v>4980086</v>
      </c>
      <c r="S437" s="10">
        <f>K437*P437</f>
        <v>4980086</v>
      </c>
      <c r="T437" t="s">
        <v>1825</v>
      </c>
      <c r="U437" t="s">
        <v>1826</v>
      </c>
      <c r="V437" t="s">
        <v>1827</v>
      </c>
      <c r="W437" t="s">
        <v>1828</v>
      </c>
      <c r="X437" t="s">
        <v>1829</v>
      </c>
      <c r="Y437" t="s">
        <v>1830</v>
      </c>
      <c r="Z437" t="s">
        <v>1831</v>
      </c>
      <c r="AA437" t="s">
        <v>1832</v>
      </c>
    </row>
    <row r="438" spans="1:27">
      <c r="A438" t="s">
        <v>5347</v>
      </c>
      <c r="B438" t="s">
        <v>5348</v>
      </c>
      <c r="C438" t="s">
        <v>4912</v>
      </c>
      <c r="D438" t="s">
        <v>12824</v>
      </c>
      <c r="E438" t="s">
        <v>12825</v>
      </c>
      <c r="F438" t="s">
        <v>12880</v>
      </c>
      <c r="G438" s="5">
        <f>(Table1[[#This Row],[actual_price]]-Table1[[#This Row],[discounted_price]])/Table1[[#This Row],[actual_price]]*100</f>
        <v>17.543859649122805</v>
      </c>
      <c r="H438" t="s">
        <v>12885</v>
      </c>
      <c r="I438" s="9">
        <v>329</v>
      </c>
      <c r="J438" s="9" t="str">
        <f t="shared" si="14"/>
        <v>₹200 - ₹500</v>
      </c>
      <c r="K438" s="9">
        <v>399</v>
      </c>
      <c r="L438" s="1">
        <v>0.18</v>
      </c>
      <c r="M438" s="1" t="str">
        <f t="shared" si="15"/>
        <v>&lt;50%</v>
      </c>
      <c r="N438" s="13">
        <f>AVERAGE(O1353:O1602,P438:P719)</f>
        <v>16061.829787234043</v>
      </c>
      <c r="O438">
        <v>3.6</v>
      </c>
      <c r="P438" s="2">
        <v>33735</v>
      </c>
      <c r="Q438" s="2">
        <f>[Average Rating]+(P438:P465/1000)</f>
        <v>16095.564787234043</v>
      </c>
      <c r="R438" s="2">
        <f>([actual_price]*[rating_count])</f>
        <v>13460265</v>
      </c>
      <c r="S438" s="10"/>
      <c r="T438" t="s">
        <v>5349</v>
      </c>
      <c r="U438" t="s">
        <v>5350</v>
      </c>
      <c r="V438" t="s">
        <v>5351</v>
      </c>
      <c r="W438" t="s">
        <v>5352</v>
      </c>
      <c r="X438" t="s">
        <v>5353</v>
      </c>
      <c r="Y438" t="s">
        <v>5354</v>
      </c>
      <c r="Z438" t="s">
        <v>5355</v>
      </c>
      <c r="AA438" t="s">
        <v>5356</v>
      </c>
    </row>
    <row r="439" spans="1:27">
      <c r="A439" t="s">
        <v>5337</v>
      </c>
      <c r="B439" t="s">
        <v>5338</v>
      </c>
      <c r="C439" t="s">
        <v>4781</v>
      </c>
      <c r="D439" t="s">
        <v>12824</v>
      </c>
      <c r="E439" t="s">
        <v>12825</v>
      </c>
      <c r="F439" t="s">
        <v>12880</v>
      </c>
      <c r="G439" s="5">
        <f>(Table1[[#This Row],[actual_price]]-Table1[[#This Row],[discounted_price]])/Table1[[#This Row],[actual_price]]*100</f>
        <v>79.959919839679358</v>
      </c>
      <c r="H439" t="s">
        <v>12882</v>
      </c>
      <c r="I439" s="9">
        <v>100</v>
      </c>
      <c r="J439" s="9" t="str">
        <f t="shared" si="14"/>
        <v>&lt;₹200</v>
      </c>
      <c r="K439" s="9">
        <v>499</v>
      </c>
      <c r="L439" s="1">
        <v>0.8</v>
      </c>
      <c r="M439" s="1" t="str">
        <f t="shared" si="15"/>
        <v>50% or More</v>
      </c>
      <c r="N439" s="13">
        <f>AVERAGE(O1353:O1603,P439:P720)</f>
        <v>15957.897163120568</v>
      </c>
      <c r="O439">
        <v>3.5</v>
      </c>
      <c r="P439" s="2">
        <v>9638</v>
      </c>
      <c r="Q439" s="2">
        <f>[Average Rating]+(P439:P466/1000)</f>
        <v>15967.535163120569</v>
      </c>
      <c r="R439" s="2">
        <f>([actual_price]*[rating_count])</f>
        <v>4809362</v>
      </c>
      <c r="S439" s="10"/>
      <c r="T439" t="s">
        <v>5339</v>
      </c>
      <c r="U439" t="s">
        <v>5340</v>
      </c>
      <c r="V439" t="s">
        <v>5341</v>
      </c>
      <c r="W439" t="s">
        <v>5342</v>
      </c>
      <c r="X439" t="s">
        <v>5343</v>
      </c>
      <c r="Y439" t="s">
        <v>5344</v>
      </c>
      <c r="Z439" t="s">
        <v>5345</v>
      </c>
      <c r="AA439" t="s">
        <v>5346</v>
      </c>
    </row>
    <row r="440" spans="1:27">
      <c r="A440" t="s">
        <v>1814</v>
      </c>
      <c r="B440" t="s">
        <v>1815</v>
      </c>
      <c r="C440" t="s">
        <v>169</v>
      </c>
      <c r="D440" t="s">
        <v>12831</v>
      </c>
      <c r="E440" t="s">
        <v>12832</v>
      </c>
      <c r="F440" t="s">
        <v>12834</v>
      </c>
      <c r="G440" s="5">
        <f>(Table1[[#This Row],[actual_price]]-Table1[[#This Row],[discounted_price]])/Table1[[#This Row],[actual_price]]*100</f>
        <v>62.519537355423573</v>
      </c>
      <c r="H440" t="s">
        <v>12835</v>
      </c>
      <c r="I440" s="9">
        <v>11990</v>
      </c>
      <c r="J440" s="9" t="str">
        <f t="shared" si="14"/>
        <v>&gt;₹500</v>
      </c>
      <c r="K440" s="9">
        <v>31990</v>
      </c>
      <c r="L440" s="1">
        <v>0.63</v>
      </c>
      <c r="M440" s="1" t="str">
        <f t="shared" si="15"/>
        <v>50% or More</v>
      </c>
      <c r="N440" s="13">
        <f>AVERAGE(O1353:O1604,P440:P721)</f>
        <v>15938.432624113475</v>
      </c>
      <c r="O440">
        <v>4.2</v>
      </c>
      <c r="P440" s="2">
        <v>64</v>
      </c>
      <c r="Q440" s="2">
        <f>[Average Rating]+(P440:P467/1000)</f>
        <v>15938.496624113475</v>
      </c>
      <c r="R440" s="2">
        <f>([actual_price]*[rating_count])</f>
        <v>2047360</v>
      </c>
      <c r="S440" s="10">
        <f>K440*P440</f>
        <v>2047360</v>
      </c>
      <c r="T440" t="s">
        <v>728</v>
      </c>
      <c r="U440" t="s">
        <v>1816</v>
      </c>
      <c r="V440" t="s">
        <v>1817</v>
      </c>
      <c r="W440" t="s">
        <v>1818</v>
      </c>
      <c r="X440" t="s">
        <v>1819</v>
      </c>
      <c r="Y440" t="s">
        <v>1820</v>
      </c>
      <c r="Z440" t="s">
        <v>1821</v>
      </c>
      <c r="AA440" t="s">
        <v>1822</v>
      </c>
    </row>
    <row r="441" spans="1:27">
      <c r="A441" t="s">
        <v>5812</v>
      </c>
      <c r="B441" t="s">
        <v>5813</v>
      </c>
      <c r="C441" t="s">
        <v>5379</v>
      </c>
      <c r="D441" t="s">
        <v>12831</v>
      </c>
      <c r="E441" t="s">
        <v>12839</v>
      </c>
      <c r="F441" t="s">
        <v>12849</v>
      </c>
      <c r="G441" s="5">
        <f>(Table1[[#This Row],[actual_price]]-Table1[[#This Row],[discounted_price]])/Table1[[#This Row],[actual_price]]*100</f>
        <v>33.344448149383126</v>
      </c>
      <c r="H441" t="s">
        <v>12921</v>
      </c>
      <c r="I441" s="9">
        <v>1999</v>
      </c>
      <c r="J441" s="9" t="str">
        <f t="shared" si="14"/>
        <v>&gt;₹500</v>
      </c>
      <c r="K441" s="9">
        <v>2999</v>
      </c>
      <c r="L441" s="1">
        <v>0.33</v>
      </c>
      <c r="M441" s="1" t="str">
        <f t="shared" si="15"/>
        <v>&lt;50%</v>
      </c>
      <c r="N441" s="13">
        <f>AVERAGE(O1353:O1605,P441:P722)</f>
        <v>15945.450354609929</v>
      </c>
      <c r="O441">
        <v>4.3</v>
      </c>
      <c r="P441" s="2">
        <v>63899</v>
      </c>
      <c r="Q441" s="2">
        <f>[Average Rating]+(P441:P468/1000)</f>
        <v>16009.349354609929</v>
      </c>
      <c r="R441" s="2">
        <f>([actual_price]*[rating_count])</f>
        <v>191633101</v>
      </c>
      <c r="S441" s="10"/>
      <c r="T441" t="s">
        <v>5814</v>
      </c>
      <c r="U441" t="s">
        <v>5815</v>
      </c>
      <c r="V441" t="s">
        <v>5816</v>
      </c>
      <c r="W441" t="s">
        <v>5817</v>
      </c>
      <c r="X441" t="s">
        <v>5818</v>
      </c>
      <c r="Y441" t="s">
        <v>5819</v>
      </c>
      <c r="Z441" t="s">
        <v>5820</v>
      </c>
      <c r="AA441" t="s">
        <v>5821</v>
      </c>
    </row>
    <row r="442" spans="1:27">
      <c r="A442" t="s">
        <v>5367</v>
      </c>
      <c r="B442" t="s">
        <v>5368</v>
      </c>
      <c r="C442" t="s">
        <v>4364</v>
      </c>
      <c r="D442" t="s">
        <v>12831</v>
      </c>
      <c r="E442" t="s">
        <v>12862</v>
      </c>
      <c r="F442" t="s">
        <v>12863</v>
      </c>
      <c r="G442" s="5">
        <f>(Table1[[#This Row],[actual_price]]-Table1[[#This Row],[discounted_price]])/Table1[[#This Row],[actual_price]]*100</f>
        <v>52.020808323329334</v>
      </c>
      <c r="H442" t="s">
        <v>12875</v>
      </c>
      <c r="I442" s="9">
        <v>1199</v>
      </c>
      <c r="J442" s="9" t="str">
        <f t="shared" si="14"/>
        <v>&gt;₹500</v>
      </c>
      <c r="K442" s="9">
        <v>2499</v>
      </c>
      <c r="L442" s="1">
        <v>0.52</v>
      </c>
      <c r="M442" s="1" t="str">
        <f t="shared" si="15"/>
        <v>50% or More</v>
      </c>
      <c r="N442" s="13">
        <f>AVERAGE(O1353:O1606,P442:P723)</f>
        <v>15722.496453900709</v>
      </c>
      <c r="O442">
        <v>4</v>
      </c>
      <c r="P442" s="2">
        <v>33584</v>
      </c>
      <c r="Q442" s="2">
        <f>[Average Rating]+(P442:P469/1000)</f>
        <v>15756.080453900709</v>
      </c>
      <c r="R442" s="2">
        <f>([actual_price]*[rating_count])</f>
        <v>83926416</v>
      </c>
      <c r="S442" s="10"/>
      <c r="T442" t="s">
        <v>5369</v>
      </c>
      <c r="U442" t="s">
        <v>5370</v>
      </c>
      <c r="V442" t="s">
        <v>5371</v>
      </c>
      <c r="W442" t="s">
        <v>5372</v>
      </c>
      <c r="X442" t="s">
        <v>5373</v>
      </c>
      <c r="Y442" t="s">
        <v>5374</v>
      </c>
      <c r="Z442" t="s">
        <v>5375</v>
      </c>
      <c r="AA442" t="s">
        <v>5376</v>
      </c>
    </row>
    <row r="443" spans="1:27">
      <c r="A443" t="s">
        <v>5357</v>
      </c>
      <c r="B443" t="s">
        <v>5358</v>
      </c>
      <c r="C443" t="s">
        <v>4770</v>
      </c>
      <c r="D443" t="s">
        <v>12824</v>
      </c>
      <c r="E443" t="s">
        <v>12825</v>
      </c>
      <c r="F443" t="s">
        <v>12880</v>
      </c>
      <c r="G443" s="5">
        <f>(Table1[[#This Row],[actual_price]]-Table1[[#This Row],[discounted_price]])/Table1[[#This Row],[actual_price]]*100</f>
        <v>53.511705685618729</v>
      </c>
      <c r="H443" t="s">
        <v>12881</v>
      </c>
      <c r="I443" s="9">
        <v>139</v>
      </c>
      <c r="J443" s="9" t="str">
        <f t="shared" si="14"/>
        <v>&lt;₹200</v>
      </c>
      <c r="K443" s="9">
        <v>299</v>
      </c>
      <c r="L443" s="1">
        <v>0.54</v>
      </c>
      <c r="M443" s="1" t="str">
        <f t="shared" si="15"/>
        <v>50% or More</v>
      </c>
      <c r="N443" s="13">
        <f>AVERAGE(O1353:O1607,P443:P724)</f>
        <v>15629.351063829787</v>
      </c>
      <c r="O443">
        <v>3.8</v>
      </c>
      <c r="P443" s="2">
        <v>3044</v>
      </c>
      <c r="Q443" s="2">
        <f>[Average Rating]+(P443:P470/1000)</f>
        <v>15632.395063829787</v>
      </c>
      <c r="R443" s="2">
        <f>([actual_price]*[rating_count])</f>
        <v>910156</v>
      </c>
      <c r="S443" s="10"/>
      <c r="T443" t="s">
        <v>5359</v>
      </c>
      <c r="U443" t="s">
        <v>5360</v>
      </c>
      <c r="V443" t="s">
        <v>5361</v>
      </c>
      <c r="W443" t="s">
        <v>5362</v>
      </c>
      <c r="X443" t="s">
        <v>5363</v>
      </c>
      <c r="Y443" t="s">
        <v>5364</v>
      </c>
      <c r="Z443" t="s">
        <v>5365</v>
      </c>
      <c r="AA443" t="s">
        <v>5366</v>
      </c>
    </row>
    <row r="444" spans="1:27">
      <c r="A444" t="s">
        <v>5428</v>
      </c>
      <c r="B444" t="s">
        <v>5429</v>
      </c>
      <c r="C444" t="s">
        <v>5132</v>
      </c>
      <c r="D444" t="s">
        <v>12824</v>
      </c>
      <c r="E444" t="s">
        <v>12908</v>
      </c>
      <c r="F444" t="s">
        <v>12909</v>
      </c>
      <c r="G444" s="5">
        <f>(Table1[[#This Row],[actual_price]]-Table1[[#This Row],[discounted_price]])/Table1[[#This Row],[actual_price]]*100</f>
        <v>23.514851485148512</v>
      </c>
      <c r="H444" t="s">
        <v>12910</v>
      </c>
      <c r="I444" s="9">
        <v>309</v>
      </c>
      <c r="J444" s="9" t="str">
        <f t="shared" si="14"/>
        <v>₹200 - ₹500</v>
      </c>
      <c r="K444" s="9">
        <v>404</v>
      </c>
      <c r="L444" s="1">
        <v>0.24</v>
      </c>
      <c r="M444" s="1" t="str">
        <f t="shared" si="15"/>
        <v>&lt;50%</v>
      </c>
      <c r="N444" s="13">
        <f>AVERAGE(O1353:O1608,P444:P725)</f>
        <v>15656.712765957447</v>
      </c>
      <c r="O444">
        <v>4.4000000000000004</v>
      </c>
      <c r="P444" s="2">
        <v>8614</v>
      </c>
      <c r="Q444" s="2">
        <f>[Average Rating]+(P444:P471/1000)</f>
        <v>15665.326765957447</v>
      </c>
      <c r="R444" s="2">
        <f>([actual_price]*[rating_count])</f>
        <v>3480056</v>
      </c>
      <c r="S444" s="10"/>
      <c r="T444" t="s">
        <v>5430</v>
      </c>
      <c r="U444" t="s">
        <v>5431</v>
      </c>
      <c r="V444" t="s">
        <v>5432</v>
      </c>
      <c r="W444" t="s">
        <v>5433</v>
      </c>
      <c r="X444" t="s">
        <v>5434</v>
      </c>
      <c r="Y444" t="s">
        <v>5435</v>
      </c>
      <c r="Z444" t="s">
        <v>5436</v>
      </c>
      <c r="AA444" t="s">
        <v>5437</v>
      </c>
    </row>
    <row r="445" spans="1:27">
      <c r="A445" t="s">
        <v>5418</v>
      </c>
      <c r="B445" t="s">
        <v>5419</v>
      </c>
      <c r="C445" t="s">
        <v>5226</v>
      </c>
      <c r="D445" t="s">
        <v>12824</v>
      </c>
      <c r="E445" t="s">
        <v>12825</v>
      </c>
      <c r="F445" t="s">
        <v>12880</v>
      </c>
      <c r="G445" s="5">
        <f>(Table1[[#This Row],[actual_price]]-Table1[[#This Row],[discounted_price]])/Table1[[#This Row],[actual_price]]*100</f>
        <v>43.478260869565219</v>
      </c>
      <c r="H445" t="s">
        <v>12911</v>
      </c>
      <c r="I445" s="9">
        <v>169</v>
      </c>
      <c r="J445" s="9" t="str">
        <f t="shared" si="14"/>
        <v>&lt;₹200</v>
      </c>
      <c r="K445" s="9">
        <v>299</v>
      </c>
      <c r="L445" s="1">
        <v>0.43</v>
      </c>
      <c r="M445" s="1" t="str">
        <f t="shared" si="15"/>
        <v>&lt;50%</v>
      </c>
      <c r="N445" s="13">
        <f>AVERAGE(O1353:O1609,P445:P726)</f>
        <v>15672.971631205673</v>
      </c>
      <c r="O445">
        <v>4.4000000000000004</v>
      </c>
      <c r="P445" s="2">
        <v>5176</v>
      </c>
      <c r="Q445" s="2">
        <f>[Average Rating]+(P445:P472/1000)</f>
        <v>15678.147631205673</v>
      </c>
      <c r="R445" s="2">
        <f>([actual_price]*[rating_count])</f>
        <v>1547624</v>
      </c>
      <c r="S445" s="10"/>
      <c r="T445" t="s">
        <v>5420</v>
      </c>
      <c r="U445" t="s">
        <v>5421</v>
      </c>
      <c r="V445" t="s">
        <v>5422</v>
      </c>
      <c r="W445" t="s">
        <v>5423</v>
      </c>
      <c r="X445" t="s">
        <v>5424</v>
      </c>
      <c r="Y445" t="s">
        <v>5425</v>
      </c>
      <c r="Z445" t="s">
        <v>5426</v>
      </c>
      <c r="AA445" t="s">
        <v>5427</v>
      </c>
    </row>
    <row r="446" spans="1:27">
      <c r="A446" t="s">
        <v>5388</v>
      </c>
      <c r="B446" t="s">
        <v>5389</v>
      </c>
      <c r="C446" t="s">
        <v>5390</v>
      </c>
      <c r="D446" t="s">
        <v>12831</v>
      </c>
      <c r="E446" t="s">
        <v>12889</v>
      </c>
      <c r="G446" s="5">
        <f>(Table1[[#This Row],[actual_price]]-Table1[[#This Row],[discounted_price]])/Table1[[#This Row],[actual_price]]*100</f>
        <v>10</v>
      </c>
      <c r="H446"/>
      <c r="I446" s="9">
        <v>225</v>
      </c>
      <c r="J446" s="9" t="str">
        <f t="shared" si="14"/>
        <v>₹200 - ₹500</v>
      </c>
      <c r="K446" s="9">
        <v>250</v>
      </c>
      <c r="L446" s="1">
        <v>0.1</v>
      </c>
      <c r="M446" s="1" t="str">
        <f t="shared" si="15"/>
        <v>&lt;50%</v>
      </c>
      <c r="N446" s="13">
        <f>AVERAGE(O1353:O1610,P446:P727)</f>
        <v>15676.54255319149</v>
      </c>
      <c r="O446">
        <v>4.4000000000000004</v>
      </c>
      <c r="P446" s="2">
        <v>26556</v>
      </c>
      <c r="Q446" s="2">
        <f>[Average Rating]+(P446:P473/1000)</f>
        <v>15703.09855319149</v>
      </c>
      <c r="R446" s="2">
        <f>([actual_price]*[rating_count])</f>
        <v>6639000</v>
      </c>
      <c r="S446" s="10"/>
      <c r="T446" t="s">
        <v>5391</v>
      </c>
      <c r="U446" t="s">
        <v>5392</v>
      </c>
      <c r="V446" t="s">
        <v>5393</v>
      </c>
      <c r="W446" t="s">
        <v>5394</v>
      </c>
      <c r="X446" t="s">
        <v>5395</v>
      </c>
      <c r="Y446" t="s">
        <v>5396</v>
      </c>
      <c r="Z446" t="s">
        <v>5397</v>
      </c>
      <c r="AA446" t="s">
        <v>5398</v>
      </c>
    </row>
    <row r="447" spans="1:27">
      <c r="A447" t="s">
        <v>5438</v>
      </c>
      <c r="B447" t="s">
        <v>5439</v>
      </c>
      <c r="C447" t="s">
        <v>4364</v>
      </c>
      <c r="D447" t="s">
        <v>12831</v>
      </c>
      <c r="E447" t="s">
        <v>12862</v>
      </c>
      <c r="F447" t="s">
        <v>12863</v>
      </c>
      <c r="G447" s="5">
        <f>(Table1[[#This Row],[actual_price]]-Table1[[#This Row],[discounted_price]])/Table1[[#This Row],[actual_price]]*100</f>
        <v>57.183702644746248</v>
      </c>
      <c r="H447" t="s">
        <v>12875</v>
      </c>
      <c r="I447" s="9">
        <v>599</v>
      </c>
      <c r="J447" s="9" t="str">
        <f t="shared" si="14"/>
        <v>&gt;₹500</v>
      </c>
      <c r="K447" s="9">
        <v>1399</v>
      </c>
      <c r="L447" s="1">
        <v>0.56999999999999995</v>
      </c>
      <c r="M447" s="1" t="str">
        <f t="shared" si="15"/>
        <v>50% or More</v>
      </c>
      <c r="N447" s="13">
        <f>AVERAGE(O1353:O1611,P447:P728)</f>
        <v>15583.858156028369</v>
      </c>
      <c r="O447">
        <v>3.8</v>
      </c>
      <c r="P447" s="2">
        <v>60026</v>
      </c>
      <c r="Q447" s="2">
        <f>[Average Rating]+(P447:P474/1000)</f>
        <v>15643.884156028369</v>
      </c>
      <c r="R447" s="2">
        <f>([actual_price]*[rating_count])</f>
        <v>83976374</v>
      </c>
      <c r="S447" s="10"/>
      <c r="T447" t="s">
        <v>5440</v>
      </c>
      <c r="U447" t="s">
        <v>5441</v>
      </c>
      <c r="V447" t="s">
        <v>5442</v>
      </c>
      <c r="W447" t="s">
        <v>5443</v>
      </c>
      <c r="X447" t="s">
        <v>5444</v>
      </c>
      <c r="Y447" t="s">
        <v>5445</v>
      </c>
      <c r="Z447" t="s">
        <v>5446</v>
      </c>
      <c r="AA447" t="s">
        <v>5447</v>
      </c>
    </row>
    <row r="448" spans="1:27">
      <c r="A448" t="s">
        <v>5802</v>
      </c>
      <c r="B448" t="s">
        <v>5803</v>
      </c>
      <c r="C448" t="s">
        <v>3066</v>
      </c>
      <c r="D448" t="s">
        <v>12831</v>
      </c>
      <c r="E448" t="s">
        <v>12862</v>
      </c>
      <c r="F448" t="s">
        <v>12863</v>
      </c>
      <c r="G448" s="5">
        <f>(Table1[[#This Row],[actual_price]]-Table1[[#This Row],[discounted_price]])/Table1[[#This Row],[actual_price]]*100</f>
        <v>55.013753438359593</v>
      </c>
      <c r="H448" t="s">
        <v>12864</v>
      </c>
      <c r="I448" s="9">
        <v>1799</v>
      </c>
      <c r="J448" s="9" t="str">
        <f t="shared" si="14"/>
        <v>&gt;₹500</v>
      </c>
      <c r="K448" s="9">
        <v>3999</v>
      </c>
      <c r="L448" s="1">
        <v>0.55000000000000004</v>
      </c>
      <c r="M448" s="1" t="str">
        <f t="shared" si="15"/>
        <v>50% or More</v>
      </c>
      <c r="N448" s="13">
        <f>AVERAGE(O1353:O1612,P448:P729)</f>
        <v>15463.184397163121</v>
      </c>
      <c r="O448">
        <v>3.9</v>
      </c>
      <c r="P448" s="2">
        <v>3517</v>
      </c>
      <c r="Q448" s="2">
        <f>[Average Rating]+(P448:P475/1000)</f>
        <v>15466.70139716312</v>
      </c>
      <c r="R448" s="2">
        <f>([actual_price]*[rating_count])</f>
        <v>14064483</v>
      </c>
      <c r="S448" s="10"/>
      <c r="T448" t="s">
        <v>5804</v>
      </c>
      <c r="U448" t="s">
        <v>5805</v>
      </c>
      <c r="V448" t="s">
        <v>5806</v>
      </c>
      <c r="W448" t="s">
        <v>5807</v>
      </c>
      <c r="X448" t="s">
        <v>5808</v>
      </c>
      <c r="Y448" t="s">
        <v>5809</v>
      </c>
      <c r="Z448" t="s">
        <v>5810</v>
      </c>
      <c r="AA448" t="s">
        <v>5811</v>
      </c>
    </row>
    <row r="449" spans="1:27">
      <c r="A449" t="s">
        <v>1794</v>
      </c>
      <c r="B449" t="s">
        <v>1795</v>
      </c>
      <c r="C449" t="s">
        <v>129</v>
      </c>
      <c r="D449" t="s">
        <v>12831</v>
      </c>
      <c r="E449" t="s">
        <v>12832</v>
      </c>
      <c r="F449" t="s">
        <v>12833</v>
      </c>
      <c r="G449" s="5">
        <f>(Table1[[#This Row],[actual_price]]-Table1[[#This Row],[discounted_price]])/Table1[[#This Row],[actual_price]]*100</f>
        <v>22.036727879799667</v>
      </c>
      <c r="H449" t="s">
        <v>12827</v>
      </c>
      <c r="I449" s="9">
        <v>467</v>
      </c>
      <c r="J449" s="9" t="str">
        <f t="shared" si="14"/>
        <v>₹200 - ₹500</v>
      </c>
      <c r="K449" s="9">
        <v>599</v>
      </c>
      <c r="L449" s="1">
        <v>0.22</v>
      </c>
      <c r="M449" s="1" t="str">
        <f t="shared" si="15"/>
        <v>&lt;50%</v>
      </c>
      <c r="N449" s="13">
        <f>AVERAGE(O1353:O1613,P449:P730)</f>
        <v>15463.2304964539</v>
      </c>
      <c r="O449">
        <v>4.4000000000000004</v>
      </c>
      <c r="P449" s="2">
        <v>44054</v>
      </c>
      <c r="Q449" s="2">
        <f>[Average Rating]+(P449:P476/1000)</f>
        <v>15507.2844964539</v>
      </c>
      <c r="R449" s="2">
        <f>([actual_price]*[rating_count])</f>
        <v>26388346</v>
      </c>
      <c r="S449" s="10">
        <f>K449*P449</f>
        <v>26388346</v>
      </c>
      <c r="T449" t="s">
        <v>1796</v>
      </c>
      <c r="U449" t="s">
        <v>1797</v>
      </c>
      <c r="V449" t="s">
        <v>1798</v>
      </c>
      <c r="W449" t="s">
        <v>1799</v>
      </c>
      <c r="X449" t="s">
        <v>1800</v>
      </c>
      <c r="Y449" t="s">
        <v>1801</v>
      </c>
      <c r="Z449" t="s">
        <v>1802</v>
      </c>
      <c r="AA449" t="s">
        <v>1803</v>
      </c>
    </row>
    <row r="450" spans="1:27">
      <c r="A450" t="s">
        <v>5377</v>
      </c>
      <c r="B450" t="s">
        <v>5378</v>
      </c>
      <c r="C450" t="s">
        <v>5379</v>
      </c>
      <c r="D450" t="s">
        <v>12831</v>
      </c>
      <c r="E450" t="s">
        <v>12839</v>
      </c>
      <c r="F450" t="s">
        <v>12849</v>
      </c>
      <c r="G450" s="5">
        <f>(Table1[[#This Row],[actual_price]]-Table1[[#This Row],[discounted_price]])/Table1[[#This Row],[actual_price]]*100</f>
        <v>54.371465854719446</v>
      </c>
      <c r="H450" t="s">
        <v>12921</v>
      </c>
      <c r="I450" s="9">
        <v>1049</v>
      </c>
      <c r="J450" s="9" t="str">
        <f t="shared" ref="J450:J513" si="16">IF(I450&lt;200,"&lt;₹200",IF(OR(I450=200,I450&lt;=500),"₹200 - ₹500","&gt;₹500"))</f>
        <v>&gt;₹500</v>
      </c>
      <c r="K450" s="9">
        <v>2299</v>
      </c>
      <c r="L450" s="1">
        <v>0.54</v>
      </c>
      <c r="M450" s="1" t="str">
        <f t="shared" ref="M450:M513" si="17">IF(L450&gt;=50%,"50% or More","&lt;50%")</f>
        <v>50% or More</v>
      </c>
      <c r="N450" s="13">
        <f>AVERAGE(O1353:O1614,P450:P731)</f>
        <v>15414.652482269503</v>
      </c>
      <c r="O450">
        <v>3.9</v>
      </c>
      <c r="P450" s="2">
        <v>1779</v>
      </c>
      <c r="Q450" s="2">
        <f>[Average Rating]+(P450:P477/1000)</f>
        <v>15416.431482269503</v>
      </c>
      <c r="R450" s="2">
        <f>([actual_price]*[rating_count])</f>
        <v>4089921</v>
      </c>
      <c r="S450" s="10"/>
      <c r="T450" t="s">
        <v>5380</v>
      </c>
      <c r="U450" t="s">
        <v>5381</v>
      </c>
      <c r="V450" t="s">
        <v>5382</v>
      </c>
      <c r="W450" t="s">
        <v>5383</v>
      </c>
      <c r="X450" t="s">
        <v>5384</v>
      </c>
      <c r="Y450" t="s">
        <v>5385</v>
      </c>
      <c r="Z450" t="s">
        <v>5386</v>
      </c>
      <c r="AA450" t="s">
        <v>5387</v>
      </c>
    </row>
    <row r="451" spans="1:27">
      <c r="A451" t="s">
        <v>5747</v>
      </c>
      <c r="B451" t="s">
        <v>5748</v>
      </c>
      <c r="C451" t="s">
        <v>3066</v>
      </c>
      <c r="D451" t="s">
        <v>12831</v>
      </c>
      <c r="E451" t="s">
        <v>12862</v>
      </c>
      <c r="F451" t="s">
        <v>12863</v>
      </c>
      <c r="G451" s="5">
        <f>(Table1[[#This Row],[actual_price]]-Table1[[#This Row],[discounted_price]])/Table1[[#This Row],[actual_price]]*100</f>
        <v>80.013335555925991</v>
      </c>
      <c r="H451" t="s">
        <v>12864</v>
      </c>
      <c r="I451" s="9">
        <v>1199</v>
      </c>
      <c r="J451" s="9" t="str">
        <f t="shared" si="16"/>
        <v>&gt;₹500</v>
      </c>
      <c r="K451" s="9">
        <v>5999</v>
      </c>
      <c r="L451" s="1">
        <v>0.8</v>
      </c>
      <c r="M451" s="1" t="str">
        <f t="shared" si="17"/>
        <v>50% or More</v>
      </c>
      <c r="N451" s="13">
        <f>AVERAGE(O1353:O1615,P451:P732)</f>
        <v>15418.294326241135</v>
      </c>
      <c r="O451">
        <v>3.9</v>
      </c>
      <c r="P451" s="2">
        <v>47521</v>
      </c>
      <c r="Q451" s="2">
        <f>[Average Rating]+(P451:P478/1000)</f>
        <v>15465.815326241136</v>
      </c>
      <c r="R451" s="2">
        <f>([actual_price]*[rating_count])</f>
        <v>285078479</v>
      </c>
      <c r="S451" s="10"/>
      <c r="T451" t="s">
        <v>5749</v>
      </c>
      <c r="U451" t="s">
        <v>5750</v>
      </c>
      <c r="V451" t="s">
        <v>5751</v>
      </c>
      <c r="W451" t="s">
        <v>5752</v>
      </c>
      <c r="X451" t="s">
        <v>5753</v>
      </c>
      <c r="Y451" t="s">
        <v>5754</v>
      </c>
      <c r="Z451" t="s">
        <v>5755</v>
      </c>
      <c r="AA451" t="s">
        <v>5756</v>
      </c>
    </row>
    <row r="452" spans="1:27">
      <c r="A452" t="s">
        <v>1784</v>
      </c>
      <c r="B452" t="s">
        <v>1785</v>
      </c>
      <c r="C452" t="s">
        <v>462</v>
      </c>
      <c r="D452" t="s">
        <v>12831</v>
      </c>
      <c r="E452" t="s">
        <v>12832</v>
      </c>
      <c r="F452" t="s">
        <v>12833</v>
      </c>
      <c r="G452" s="5">
        <f>(Table1[[#This Row],[actual_price]]-Table1[[#This Row],[discounted_price]])/Table1[[#This Row],[actual_price]]*100</f>
        <v>65.06506506506507</v>
      </c>
      <c r="H452" t="s">
        <v>12836</v>
      </c>
      <c r="I452" s="9">
        <v>349</v>
      </c>
      <c r="J452" s="9" t="str">
        <f t="shared" si="16"/>
        <v>₹200 - ₹500</v>
      </c>
      <c r="K452" s="9">
        <v>999</v>
      </c>
      <c r="L452" s="1">
        <v>0.65</v>
      </c>
      <c r="M452" s="1" t="str">
        <f t="shared" si="17"/>
        <v>50% or More</v>
      </c>
      <c r="N452" s="13">
        <f>AVERAGE(O1353:O1616,P452:P733)</f>
        <v>15252.156028368794</v>
      </c>
      <c r="O452">
        <v>4</v>
      </c>
      <c r="P452" s="2">
        <v>839</v>
      </c>
      <c r="Q452" s="2">
        <f>[Average Rating]+(P452:P479/1000)</f>
        <v>15252.995028368794</v>
      </c>
      <c r="R452" s="2">
        <f>([actual_price]*[rating_count])</f>
        <v>838161</v>
      </c>
      <c r="S452" s="10">
        <f>K452*P452</f>
        <v>838161</v>
      </c>
      <c r="T452" t="s">
        <v>1786</v>
      </c>
      <c r="U452" t="s">
        <v>1787</v>
      </c>
      <c r="V452" t="s">
        <v>1788</v>
      </c>
      <c r="W452" t="s">
        <v>1789</v>
      </c>
      <c r="X452" t="s">
        <v>1790</v>
      </c>
      <c r="Y452" t="s">
        <v>1791</v>
      </c>
      <c r="Z452" t="s">
        <v>1792</v>
      </c>
      <c r="AA452" t="s">
        <v>1793</v>
      </c>
    </row>
    <row r="453" spans="1:27">
      <c r="A453" t="s">
        <v>5757</v>
      </c>
      <c r="B453" t="s">
        <v>5758</v>
      </c>
      <c r="C453" t="s">
        <v>5500</v>
      </c>
      <c r="D453" t="s">
        <v>12831</v>
      </c>
      <c r="E453" t="s">
        <v>12889</v>
      </c>
      <c r="F453" t="s">
        <v>12922</v>
      </c>
      <c r="G453" s="5">
        <f>(Table1[[#This Row],[actual_price]]-Table1[[#This Row],[discounted_price]])/Table1[[#This Row],[actual_price]]*100</f>
        <v>20.040080160320642</v>
      </c>
      <c r="H453"/>
      <c r="I453" s="9">
        <v>399</v>
      </c>
      <c r="J453" s="9" t="str">
        <f t="shared" si="16"/>
        <v>₹200 - ₹500</v>
      </c>
      <c r="K453" s="9">
        <v>499</v>
      </c>
      <c r="L453" s="1">
        <v>0.2</v>
      </c>
      <c r="M453" s="1" t="str">
        <f t="shared" si="17"/>
        <v>&lt;50%</v>
      </c>
      <c r="N453" s="13">
        <f>AVERAGE(O1353:O1617,P453:P734)</f>
        <v>15267.602836879432</v>
      </c>
      <c r="O453">
        <v>4.3</v>
      </c>
      <c r="P453" s="2">
        <v>27201</v>
      </c>
      <c r="Q453" s="2">
        <f>[Average Rating]+(P453:P480/1000)</f>
        <v>15294.803836879431</v>
      </c>
      <c r="R453" s="2">
        <f>([actual_price]*[rating_count])</f>
        <v>13573299</v>
      </c>
      <c r="S453" s="10"/>
      <c r="T453" t="s">
        <v>5759</v>
      </c>
      <c r="U453" t="s">
        <v>5760</v>
      </c>
      <c r="V453" t="s">
        <v>5761</v>
      </c>
      <c r="W453" t="s">
        <v>5762</v>
      </c>
      <c r="X453" t="s">
        <v>5763</v>
      </c>
      <c r="Y453" t="s">
        <v>5764</v>
      </c>
      <c r="Z453" t="s">
        <v>5765</v>
      </c>
      <c r="AA453" t="s">
        <v>5766</v>
      </c>
    </row>
    <row r="454" spans="1:27">
      <c r="A454" t="s">
        <v>1774</v>
      </c>
      <c r="B454" t="s">
        <v>1775</v>
      </c>
      <c r="C454" t="s">
        <v>462</v>
      </c>
      <c r="D454" t="s">
        <v>12831</v>
      </c>
      <c r="E454" t="s">
        <v>12832</v>
      </c>
      <c r="F454" t="s">
        <v>12833</v>
      </c>
      <c r="G454" s="5">
        <f>(Table1[[#This Row],[actual_price]]-Table1[[#This Row],[discounted_price]])/Table1[[#This Row],[actual_price]]*100</f>
        <v>65.808297567954227</v>
      </c>
      <c r="H454" t="s">
        <v>12836</v>
      </c>
      <c r="I454" s="9">
        <v>239</v>
      </c>
      <c r="J454" s="9" t="str">
        <f t="shared" si="16"/>
        <v>₹200 - ₹500</v>
      </c>
      <c r="K454" s="9">
        <v>699</v>
      </c>
      <c r="L454" s="1">
        <v>0.66</v>
      </c>
      <c r="M454" s="1" t="str">
        <f t="shared" si="17"/>
        <v>50% or More</v>
      </c>
      <c r="N454" s="13">
        <f>AVERAGE(O1353:O1618,P454:P735)</f>
        <v>15250.648936170213</v>
      </c>
      <c r="O454">
        <v>4.4000000000000004</v>
      </c>
      <c r="P454" s="2">
        <v>2640</v>
      </c>
      <c r="Q454" s="2">
        <f>[Average Rating]+(P454:P481/1000)</f>
        <v>15253.288936170213</v>
      </c>
      <c r="R454" s="2">
        <f>([actual_price]*[rating_count])</f>
        <v>1845360</v>
      </c>
      <c r="S454" s="10">
        <f>K454*P454</f>
        <v>1845360</v>
      </c>
      <c r="T454" t="s">
        <v>1776</v>
      </c>
      <c r="U454" t="s">
        <v>1777</v>
      </c>
      <c r="V454" t="s">
        <v>1778</v>
      </c>
      <c r="W454" t="s">
        <v>1779</v>
      </c>
      <c r="X454" t="s">
        <v>1780</v>
      </c>
      <c r="Y454" t="s">
        <v>1781</v>
      </c>
      <c r="Z454" t="s">
        <v>1782</v>
      </c>
      <c r="AA454" t="s">
        <v>1783</v>
      </c>
    </row>
    <row r="455" spans="1:27">
      <c r="A455" t="s">
        <v>5399</v>
      </c>
      <c r="B455" t="s">
        <v>5400</v>
      </c>
      <c r="C455" t="s">
        <v>4801</v>
      </c>
      <c r="D455" t="s">
        <v>12824</v>
      </c>
      <c r="E455" t="s">
        <v>12825</v>
      </c>
      <c r="F455" t="s">
        <v>12876</v>
      </c>
      <c r="G455" s="5">
        <f>(Table1[[#This Row],[actual_price]]-Table1[[#This Row],[discounted_price]])/Table1[[#This Row],[actual_price]]*100</f>
        <v>56.237491661107406</v>
      </c>
      <c r="H455" t="s">
        <v>12883</v>
      </c>
      <c r="I455" s="9">
        <v>656</v>
      </c>
      <c r="J455" s="9" t="str">
        <f t="shared" si="16"/>
        <v>&gt;₹500</v>
      </c>
      <c r="K455" s="9">
        <v>1499</v>
      </c>
      <c r="L455" s="1">
        <v>0.56000000000000005</v>
      </c>
      <c r="M455" s="1" t="str">
        <f t="shared" si="17"/>
        <v>50% or More</v>
      </c>
      <c r="N455" s="13">
        <f>AVERAGE(O1353:O1619,P455:P736)</f>
        <v>15246.13475177305</v>
      </c>
      <c r="O455">
        <v>4.3</v>
      </c>
      <c r="P455" s="2">
        <v>25903</v>
      </c>
      <c r="Q455" s="2">
        <f>[Average Rating]+(P455:P482/1000)</f>
        <v>15272.03775177305</v>
      </c>
      <c r="R455" s="2">
        <f>([actual_price]*[rating_count])</f>
        <v>38828597</v>
      </c>
      <c r="S455" s="10"/>
      <c r="T455" t="s">
        <v>5401</v>
      </c>
      <c r="U455" t="s">
        <v>5402</v>
      </c>
      <c r="V455" t="s">
        <v>5403</v>
      </c>
      <c r="W455" t="s">
        <v>5404</v>
      </c>
      <c r="X455" t="s">
        <v>5405</v>
      </c>
      <c r="Y455" t="s">
        <v>5406</v>
      </c>
      <c r="Z455" t="s">
        <v>5407</v>
      </c>
      <c r="AA455" t="s">
        <v>5408</v>
      </c>
    </row>
    <row r="456" spans="1:27">
      <c r="A456" t="s">
        <v>5792</v>
      </c>
      <c r="B456" t="s">
        <v>5793</v>
      </c>
      <c r="C456" t="s">
        <v>5237</v>
      </c>
      <c r="D456" t="s">
        <v>12824</v>
      </c>
      <c r="E456" t="s">
        <v>12825</v>
      </c>
      <c r="F456" t="s">
        <v>12916</v>
      </c>
      <c r="G456" s="5">
        <f>(Table1[[#This Row],[actual_price]]-Table1[[#This Row],[discounted_price]])/Table1[[#This Row],[actual_price]]*100</f>
        <v>40.080160320641284</v>
      </c>
      <c r="H456"/>
      <c r="I456" s="9">
        <v>299</v>
      </c>
      <c r="J456" s="9" t="str">
        <f t="shared" si="16"/>
        <v>₹200 - ₹500</v>
      </c>
      <c r="K456" s="9">
        <v>499</v>
      </c>
      <c r="L456" s="1">
        <v>0.4</v>
      </c>
      <c r="M456" s="1" t="str">
        <f t="shared" si="17"/>
        <v>&lt;50%</v>
      </c>
      <c r="N456" s="13">
        <f>AVERAGE(O1353:O1620,P456:P737)</f>
        <v>15158.780141843972</v>
      </c>
      <c r="O456">
        <v>4.5</v>
      </c>
      <c r="P456" s="2">
        <v>21010</v>
      </c>
      <c r="Q456" s="2">
        <f>[Average Rating]+(P456:P483/1000)</f>
        <v>15179.790141843972</v>
      </c>
      <c r="R456" s="2">
        <f>([actual_price]*[rating_count])</f>
        <v>10483990</v>
      </c>
      <c r="S456" s="10"/>
      <c r="T456" t="s">
        <v>5794</v>
      </c>
      <c r="U456" t="s">
        <v>5795</v>
      </c>
      <c r="V456" t="s">
        <v>5796</v>
      </c>
      <c r="W456" t="s">
        <v>5797</v>
      </c>
      <c r="X456" t="s">
        <v>5798</v>
      </c>
      <c r="Y456" t="s">
        <v>5799</v>
      </c>
      <c r="Z456" t="s">
        <v>5800</v>
      </c>
      <c r="AA456" t="s">
        <v>5801</v>
      </c>
    </row>
    <row r="457" spans="1:27">
      <c r="A457" t="s">
        <v>5777</v>
      </c>
      <c r="B457" t="s">
        <v>5778</v>
      </c>
      <c r="C457" t="s">
        <v>2948</v>
      </c>
      <c r="D457" t="s">
        <v>12831</v>
      </c>
      <c r="E457" t="s">
        <v>12852</v>
      </c>
      <c r="F457" t="s">
        <v>12853</v>
      </c>
      <c r="G457" s="5">
        <f>(Table1[[#This Row],[actual_price]]-Table1[[#This Row],[discounted_price]])/Table1[[#This Row],[actual_price]]*100</f>
        <v>50.010002000400078</v>
      </c>
      <c r="H457"/>
      <c r="I457" s="9">
        <v>2499</v>
      </c>
      <c r="J457" s="9" t="str">
        <f t="shared" si="16"/>
        <v>&gt;₹500</v>
      </c>
      <c r="K457" s="9">
        <v>4999</v>
      </c>
      <c r="L457" s="1">
        <v>0.5</v>
      </c>
      <c r="M457" s="1" t="str">
        <f t="shared" si="17"/>
        <v>50% or More</v>
      </c>
      <c r="N457" s="13">
        <f>AVERAGE(O1353:O1621,P457:P738)</f>
        <v>15141.531914893618</v>
      </c>
      <c r="O457">
        <v>3.9</v>
      </c>
      <c r="P457" s="2">
        <v>7571</v>
      </c>
      <c r="Q457" s="2">
        <f>[Average Rating]+(P457:P484/1000)</f>
        <v>15149.102914893618</v>
      </c>
      <c r="R457" s="2">
        <f>([actual_price]*[rating_count])</f>
        <v>37847429</v>
      </c>
      <c r="S457" s="10"/>
      <c r="T457" t="s">
        <v>5779</v>
      </c>
      <c r="U457" t="s">
        <v>4042</v>
      </c>
      <c r="V457" t="s">
        <v>4043</v>
      </c>
      <c r="W457" t="s">
        <v>4044</v>
      </c>
      <c r="X457" t="s">
        <v>4045</v>
      </c>
      <c r="Y457" t="s">
        <v>4046</v>
      </c>
      <c r="Z457" t="s">
        <v>5780</v>
      </c>
      <c r="AA457" t="s">
        <v>5781</v>
      </c>
    </row>
    <row r="458" spans="1:27">
      <c r="A458" t="s">
        <v>5782</v>
      </c>
      <c r="B458" t="s">
        <v>5783</v>
      </c>
      <c r="C458" t="s">
        <v>5479</v>
      </c>
      <c r="D458" t="s">
        <v>12891</v>
      </c>
      <c r="E458" t="s">
        <v>12892</v>
      </c>
      <c r="F458" t="s">
        <v>12893</v>
      </c>
      <c r="G458" s="5">
        <f>(Table1[[#This Row],[actual_price]]-Table1[[#This Row],[discounted_price]])/Table1[[#This Row],[actual_price]]*100</f>
        <v>14.374999999999998</v>
      </c>
      <c r="H458" t="s">
        <v>12894</v>
      </c>
      <c r="I458" s="9">
        <v>137</v>
      </c>
      <c r="J458" s="9" t="str">
        <f t="shared" si="16"/>
        <v>&lt;₹200</v>
      </c>
      <c r="K458" s="9">
        <v>160</v>
      </c>
      <c r="L458" s="1">
        <v>0.14000000000000001</v>
      </c>
      <c r="M458" s="1" t="str">
        <f t="shared" si="17"/>
        <v>&lt;50%</v>
      </c>
      <c r="N458" s="13">
        <f>AVERAGE(O1353:O1622,P458:P739)</f>
        <v>15124.854609929078</v>
      </c>
      <c r="O458">
        <v>4.4000000000000004</v>
      </c>
      <c r="P458" s="2">
        <v>6537</v>
      </c>
      <c r="Q458" s="2">
        <f>[Average Rating]+(P458:P485/1000)</f>
        <v>15131.391609929078</v>
      </c>
      <c r="R458" s="2">
        <f>([actual_price]*[rating_count])</f>
        <v>1045920</v>
      </c>
      <c r="S458" s="10"/>
      <c r="T458" t="s">
        <v>5784</v>
      </c>
      <c r="U458" t="s">
        <v>5785</v>
      </c>
      <c r="V458" t="s">
        <v>5786</v>
      </c>
      <c r="W458" t="s">
        <v>5787</v>
      </c>
      <c r="X458" t="s">
        <v>5788</v>
      </c>
      <c r="Y458" t="s">
        <v>5789</v>
      </c>
      <c r="Z458" t="s">
        <v>5790</v>
      </c>
      <c r="AA458" t="s">
        <v>5791</v>
      </c>
    </row>
    <row r="459" spans="1:27">
      <c r="A459" t="s">
        <v>1804</v>
      </c>
      <c r="B459" t="s">
        <v>1805</v>
      </c>
      <c r="C459" t="s">
        <v>18</v>
      </c>
      <c r="D459" t="s">
        <v>12824</v>
      </c>
      <c r="E459" t="s">
        <v>12825</v>
      </c>
      <c r="F459" t="s">
        <v>12826</v>
      </c>
      <c r="G459" s="5">
        <f>(Table1[[#This Row],[actual_price]]-Table1[[#This Row],[discounted_price]])/Table1[[#This Row],[actual_price]]*100</f>
        <v>25.041736227045075</v>
      </c>
      <c r="H459" t="s">
        <v>12827</v>
      </c>
      <c r="I459" s="9">
        <v>449</v>
      </c>
      <c r="J459" s="9" t="str">
        <f t="shared" si="16"/>
        <v>₹200 - ₹500</v>
      </c>
      <c r="K459" s="9">
        <v>599</v>
      </c>
      <c r="L459" s="1">
        <v>0.25</v>
      </c>
      <c r="M459" s="1" t="str">
        <f t="shared" si="17"/>
        <v>&lt;50%</v>
      </c>
      <c r="N459" s="13">
        <f>AVERAGE(O1353:O1623,P459:P740)</f>
        <v>15131.035460992907</v>
      </c>
      <c r="O459">
        <v>4</v>
      </c>
      <c r="P459" s="2">
        <v>3231</v>
      </c>
      <c r="Q459" s="2">
        <f>[Average Rating]+(P459:P486/1000)</f>
        <v>15134.266460992907</v>
      </c>
      <c r="R459" s="2">
        <f>([actual_price]*[rating_count])</f>
        <v>1935369</v>
      </c>
      <c r="S459" s="10">
        <f>K459*P459</f>
        <v>1935369</v>
      </c>
      <c r="T459" t="s">
        <v>1806</v>
      </c>
      <c r="U459" t="s">
        <v>1807</v>
      </c>
      <c r="V459" t="s">
        <v>1808</v>
      </c>
      <c r="W459" t="s">
        <v>1809</v>
      </c>
      <c r="X459" t="s">
        <v>1810</v>
      </c>
      <c r="Y459" t="s">
        <v>1811</v>
      </c>
      <c r="Z459" t="s">
        <v>1812</v>
      </c>
      <c r="AA459" t="s">
        <v>1813</v>
      </c>
    </row>
    <row r="460" spans="1:27">
      <c r="A460" t="s">
        <v>5767</v>
      </c>
      <c r="B460" t="s">
        <v>5768</v>
      </c>
      <c r="C460" t="s">
        <v>4770</v>
      </c>
      <c r="D460" t="s">
        <v>12824</v>
      </c>
      <c r="E460" t="s">
        <v>12825</v>
      </c>
      <c r="F460" t="s">
        <v>12880</v>
      </c>
      <c r="G460" s="5">
        <f>(Table1[[#This Row],[actual_price]]-Table1[[#This Row],[discounted_price]])/Table1[[#This Row],[actual_price]]*100</f>
        <v>25.6</v>
      </c>
      <c r="H460" t="s">
        <v>12881</v>
      </c>
      <c r="I460" s="9">
        <v>279</v>
      </c>
      <c r="J460" s="9" t="str">
        <f t="shared" si="16"/>
        <v>₹200 - ₹500</v>
      </c>
      <c r="K460" s="9">
        <v>375</v>
      </c>
      <c r="L460" s="1">
        <v>0.26</v>
      </c>
      <c r="M460" s="1" t="str">
        <f t="shared" si="17"/>
        <v>&lt;50%</v>
      </c>
      <c r="N460" s="13">
        <f>AVERAGE(O1353:O1624,P460:P741)</f>
        <v>15121.09219858156</v>
      </c>
      <c r="O460">
        <v>4.3</v>
      </c>
      <c r="P460" s="2">
        <v>31534</v>
      </c>
      <c r="Q460" s="2">
        <f>[Average Rating]+(P460:P487/1000)</f>
        <v>15152.62619858156</v>
      </c>
      <c r="R460" s="2">
        <f>([actual_price]*[rating_count])</f>
        <v>11825250</v>
      </c>
      <c r="S460" s="10"/>
      <c r="T460" t="s">
        <v>5769</v>
      </c>
      <c r="U460" t="s">
        <v>5770</v>
      </c>
      <c r="V460" t="s">
        <v>5771</v>
      </c>
      <c r="W460" t="s">
        <v>5772</v>
      </c>
      <c r="X460" t="s">
        <v>5773</v>
      </c>
      <c r="Y460" t="s">
        <v>5774</v>
      </c>
      <c r="Z460" t="s">
        <v>5775</v>
      </c>
      <c r="AA460" t="s">
        <v>5776</v>
      </c>
    </row>
    <row r="461" spans="1:27">
      <c r="A461" t="s">
        <v>5448</v>
      </c>
      <c r="B461" t="s">
        <v>12798</v>
      </c>
      <c r="C461" t="s">
        <v>4912</v>
      </c>
      <c r="D461" t="s">
        <v>12824</v>
      </c>
      <c r="E461" t="s">
        <v>12825</v>
      </c>
      <c r="F461" t="s">
        <v>12880</v>
      </c>
      <c r="G461" s="5">
        <f>(Table1[[#This Row],[actual_price]]-Table1[[#This Row],[discounted_price]])/Table1[[#This Row],[actual_price]]*100</f>
        <v>50.083472454090149</v>
      </c>
      <c r="H461" t="s">
        <v>12885</v>
      </c>
      <c r="I461" s="9">
        <v>299</v>
      </c>
      <c r="J461" s="9" t="str">
        <f t="shared" si="16"/>
        <v>₹200 - ₹500</v>
      </c>
      <c r="K461" s="9">
        <v>599</v>
      </c>
      <c r="L461" s="1">
        <v>0.5</v>
      </c>
      <c r="M461" s="1" t="str">
        <f t="shared" si="17"/>
        <v>50% or More</v>
      </c>
      <c r="N461" s="13">
        <f>AVERAGE(O1353:O1625,P461:P742)</f>
        <v>15017.368794326241</v>
      </c>
      <c r="O461">
        <v>3.8</v>
      </c>
      <c r="P461" s="2">
        <v>3066</v>
      </c>
      <c r="Q461" s="2">
        <f>[Average Rating]+(P461:P488/1000)</f>
        <v>15020.434794326242</v>
      </c>
      <c r="R461" s="2">
        <f>([actual_price]*[rating_count])</f>
        <v>1836534</v>
      </c>
      <c r="S461" s="10"/>
      <c r="T461" t="s">
        <v>5449</v>
      </c>
      <c r="U461" t="s">
        <v>5450</v>
      </c>
      <c r="V461" t="s">
        <v>5451</v>
      </c>
      <c r="W461" t="s">
        <v>5452</v>
      </c>
      <c r="X461" t="s">
        <v>5453</v>
      </c>
      <c r="Y461" t="s">
        <v>5454</v>
      </c>
      <c r="Z461" t="s">
        <v>5455</v>
      </c>
      <c r="AA461" t="s">
        <v>5456</v>
      </c>
    </row>
    <row r="462" spans="1:27">
      <c r="A462" t="s">
        <v>5409</v>
      </c>
      <c r="B462" t="s">
        <v>5410</v>
      </c>
      <c r="C462" t="s">
        <v>4759</v>
      </c>
      <c r="D462" t="s">
        <v>12824</v>
      </c>
      <c r="E462" t="s">
        <v>12878</v>
      </c>
      <c r="F462" t="s">
        <v>12879</v>
      </c>
      <c r="G462" s="5">
        <f>(Table1[[#This Row],[actual_price]]-Table1[[#This Row],[discounted_price]])/Table1[[#This Row],[actual_price]]*100</f>
        <v>60.392857142857146</v>
      </c>
      <c r="H462"/>
      <c r="I462" s="9">
        <v>1109</v>
      </c>
      <c r="J462" s="9" t="str">
        <f t="shared" si="16"/>
        <v>&gt;₹500</v>
      </c>
      <c r="K462" s="9">
        <v>2800</v>
      </c>
      <c r="L462" s="1">
        <v>0.6</v>
      </c>
      <c r="M462" s="1" t="str">
        <f t="shared" si="17"/>
        <v>50% or More</v>
      </c>
      <c r="N462" s="13">
        <f>AVERAGE(O1353:O1626,P462:P743)</f>
        <v>15056.982269503545</v>
      </c>
      <c r="O462">
        <v>4.3</v>
      </c>
      <c r="P462" s="2">
        <v>53464</v>
      </c>
      <c r="Q462" s="2">
        <f>[Average Rating]+(P462:P489/1000)</f>
        <v>15110.446269503545</v>
      </c>
      <c r="R462" s="2">
        <f>([actual_price]*[rating_count])</f>
        <v>149699200</v>
      </c>
      <c r="S462" s="10"/>
      <c r="T462" t="s">
        <v>5411</v>
      </c>
      <c r="U462" t="s">
        <v>5412</v>
      </c>
      <c r="V462" t="s">
        <v>5413</v>
      </c>
      <c r="W462" t="s">
        <v>5414</v>
      </c>
      <c r="X462" t="s">
        <v>5415</v>
      </c>
      <c r="Y462" t="s">
        <v>12797</v>
      </c>
      <c r="Z462" t="s">
        <v>5416</v>
      </c>
      <c r="AA462" t="s">
        <v>5417</v>
      </c>
    </row>
    <row r="463" spans="1:27">
      <c r="A463" t="s">
        <v>5833</v>
      </c>
      <c r="B463" t="s">
        <v>5834</v>
      </c>
      <c r="C463" t="s">
        <v>5835</v>
      </c>
      <c r="D463" t="s">
        <v>12824</v>
      </c>
      <c r="E463" t="s">
        <v>12825</v>
      </c>
      <c r="F463" t="s">
        <v>12912</v>
      </c>
      <c r="G463" s="5">
        <f>(Table1[[#This Row],[actual_price]]-Table1[[#This Row],[discounted_price]])/Table1[[#This Row],[actual_price]]*100</f>
        <v>57.514378594648662</v>
      </c>
      <c r="H463" t="s">
        <v>12933</v>
      </c>
      <c r="I463" s="9">
        <v>1699</v>
      </c>
      <c r="J463" s="9" t="str">
        <f t="shared" si="16"/>
        <v>&gt;₹500</v>
      </c>
      <c r="K463" s="9">
        <v>3999</v>
      </c>
      <c r="L463" s="1">
        <v>0.57999999999999996</v>
      </c>
      <c r="M463" s="1" t="str">
        <f t="shared" si="17"/>
        <v>50% or More</v>
      </c>
      <c r="N463" s="13">
        <f>AVERAGE(O1353:O1627,P463:P744)</f>
        <v>14940.684397163121</v>
      </c>
      <c r="O463">
        <v>4.2</v>
      </c>
      <c r="P463" s="2">
        <v>25488</v>
      </c>
      <c r="Q463" s="2">
        <f>[Average Rating]+(P463:P490/1000)</f>
        <v>14966.17239716312</v>
      </c>
      <c r="R463" s="2">
        <f>([actual_price]*[rating_count])</f>
        <v>101926512</v>
      </c>
      <c r="S463" s="10"/>
      <c r="T463" t="s">
        <v>5836</v>
      </c>
      <c r="U463" t="s">
        <v>5837</v>
      </c>
      <c r="V463" t="s">
        <v>5838</v>
      </c>
      <c r="W463" t="s">
        <v>5839</v>
      </c>
      <c r="X463" t="s">
        <v>5840</v>
      </c>
      <c r="Y463" t="s">
        <v>5841</v>
      </c>
      <c r="Z463" t="s">
        <v>5842</v>
      </c>
      <c r="AA463" t="s">
        <v>5843</v>
      </c>
    </row>
    <row r="464" spans="1:27">
      <c r="A464" t="s">
        <v>5822</v>
      </c>
      <c r="B464" t="s">
        <v>5823</v>
      </c>
      <c r="C464" t="s">
        <v>5824</v>
      </c>
      <c r="D464" t="s">
        <v>12824</v>
      </c>
      <c r="E464" t="s">
        <v>12825</v>
      </c>
      <c r="F464" t="s">
        <v>12932</v>
      </c>
      <c r="G464" s="5">
        <f>(Table1[[#This Row],[actual_price]]-Table1[[#This Row],[discounted_price]])/Table1[[#This Row],[actual_price]]*100</f>
        <v>73.382254836557706</v>
      </c>
      <c r="H464" t="s">
        <v>12872</v>
      </c>
      <c r="I464" s="9">
        <v>399</v>
      </c>
      <c r="J464" s="9" t="str">
        <f t="shared" si="16"/>
        <v>₹200 - ₹500</v>
      </c>
      <c r="K464" s="9">
        <v>1499</v>
      </c>
      <c r="L464" s="1">
        <v>0.73</v>
      </c>
      <c r="M464" s="1" t="str">
        <f t="shared" si="17"/>
        <v>50% or More</v>
      </c>
      <c r="N464" s="13">
        <f>AVERAGE(O1353:O1628,P464:P745)</f>
        <v>15198.705673758865</v>
      </c>
      <c r="O464">
        <v>4.0999999999999996</v>
      </c>
      <c r="P464" s="2">
        <v>5730</v>
      </c>
      <c r="Q464" s="2">
        <f>[Average Rating]+(P464:P491/1000)</f>
        <v>15204.435673758864</v>
      </c>
      <c r="R464" s="2">
        <f>([actual_price]*[rating_count])</f>
        <v>8589270</v>
      </c>
      <c r="S464" s="10"/>
      <c r="T464" t="s">
        <v>5825</v>
      </c>
      <c r="U464" t="s">
        <v>5826</v>
      </c>
      <c r="V464" t="s">
        <v>5827</v>
      </c>
      <c r="W464" t="s">
        <v>5828</v>
      </c>
      <c r="X464" t="s">
        <v>5829</v>
      </c>
      <c r="Y464" t="s">
        <v>5830</v>
      </c>
      <c r="Z464" t="s">
        <v>5831</v>
      </c>
      <c r="AA464" t="s">
        <v>5832</v>
      </c>
    </row>
    <row r="465" spans="1:27">
      <c r="A465" t="s">
        <v>1671</v>
      </c>
      <c r="B465" t="s">
        <v>1672</v>
      </c>
      <c r="C465" t="s">
        <v>1333</v>
      </c>
      <c r="D465" t="s">
        <v>12831</v>
      </c>
      <c r="E465" t="s">
        <v>12832</v>
      </c>
      <c r="F465" t="s">
        <v>12833</v>
      </c>
      <c r="G465" s="5">
        <f>(Table1[[#This Row],[actual_price]]-Table1[[#This Row],[discounted_price]])/Table1[[#This Row],[actual_price]]*100</f>
        <v>75.68784392196099</v>
      </c>
      <c r="H465" t="s">
        <v>12827</v>
      </c>
      <c r="I465" s="9">
        <v>486</v>
      </c>
      <c r="J465" s="9" t="str">
        <f t="shared" si="16"/>
        <v>₹200 - ₹500</v>
      </c>
      <c r="K465" s="9">
        <v>1999</v>
      </c>
      <c r="L465" s="1">
        <v>0.76</v>
      </c>
      <c r="M465" s="1" t="str">
        <f t="shared" si="17"/>
        <v>50% or More</v>
      </c>
      <c r="N465" s="13">
        <f>AVERAGE(O1353:O1629,P465:P746)</f>
        <v>15205.652482269503</v>
      </c>
      <c r="O465">
        <v>4.2</v>
      </c>
      <c r="P465" s="2">
        <v>30023</v>
      </c>
      <c r="Q465" s="2">
        <f>[Average Rating]+(P465:P492/1000)</f>
        <v>15235.675482269502</v>
      </c>
      <c r="R465" s="2">
        <f>([actual_price]*[rating_count])</f>
        <v>60015977</v>
      </c>
      <c r="S465" s="10">
        <f>K465*P465</f>
        <v>60015977</v>
      </c>
      <c r="T465" t="s">
        <v>1673</v>
      </c>
      <c r="U465" t="s">
        <v>1335</v>
      </c>
      <c r="V465" t="s">
        <v>1336</v>
      </c>
      <c r="W465" t="s">
        <v>1337</v>
      </c>
      <c r="X465" t="s">
        <v>1338</v>
      </c>
      <c r="Y465" t="s">
        <v>1339</v>
      </c>
      <c r="Z465" t="s">
        <v>1674</v>
      </c>
      <c r="AA465" t="s">
        <v>1675</v>
      </c>
    </row>
    <row r="466" spans="1:27">
      <c r="A466" t="s">
        <v>1641</v>
      </c>
      <c r="B466" t="s">
        <v>1642</v>
      </c>
      <c r="C466" t="s">
        <v>18</v>
      </c>
      <c r="D466" t="s">
        <v>12824</v>
      </c>
      <c r="E466" t="s">
        <v>12825</v>
      </c>
      <c r="F466" t="s">
        <v>12826</v>
      </c>
      <c r="G466" s="5">
        <f>(Table1[[#This Row],[actual_price]]-Table1[[#This Row],[discounted_price]])/Table1[[#This Row],[actual_price]]*100</f>
        <v>38.350515463917532</v>
      </c>
      <c r="H466" t="s">
        <v>12827</v>
      </c>
      <c r="I466" s="9">
        <v>299</v>
      </c>
      <c r="J466" s="9" t="str">
        <f t="shared" si="16"/>
        <v>₹200 - ₹500</v>
      </c>
      <c r="K466" s="9">
        <v>485</v>
      </c>
      <c r="L466" s="1">
        <v>0.38</v>
      </c>
      <c r="M466" s="1" t="str">
        <f t="shared" si="17"/>
        <v>&lt;50%</v>
      </c>
      <c r="N466" s="13">
        <f>AVERAGE(O1353:O1630,P466:P747)</f>
        <v>15109.421985815603</v>
      </c>
      <c r="O466">
        <v>4.3</v>
      </c>
      <c r="P466" s="2">
        <v>10911</v>
      </c>
      <c r="Q466" s="2">
        <f>[Average Rating]+(P466:P493/1000)</f>
        <v>15120.332985815603</v>
      </c>
      <c r="R466" s="2">
        <f>([actual_price]*[rating_count])</f>
        <v>5291835</v>
      </c>
      <c r="S466" s="10">
        <f>K466*P466</f>
        <v>5291835</v>
      </c>
      <c r="T466" t="s">
        <v>1643</v>
      </c>
      <c r="U466" t="s">
        <v>1644</v>
      </c>
      <c r="V466" t="s">
        <v>1645</v>
      </c>
      <c r="W466" t="s">
        <v>1646</v>
      </c>
      <c r="X466" t="s">
        <v>1647</v>
      </c>
      <c r="Y466" t="s">
        <v>1648</v>
      </c>
      <c r="Z466" t="s">
        <v>1649</v>
      </c>
      <c r="AA466" t="s">
        <v>1650</v>
      </c>
    </row>
    <row r="467" spans="1:27">
      <c r="A467" t="s">
        <v>1764</v>
      </c>
      <c r="B467" t="s">
        <v>1765</v>
      </c>
      <c r="C467" t="s">
        <v>18</v>
      </c>
      <c r="D467" t="s">
        <v>12824</v>
      </c>
      <c r="E467" t="s">
        <v>12825</v>
      </c>
      <c r="F467" t="s">
        <v>12826</v>
      </c>
      <c r="G467" s="5">
        <f>(Table1[[#This Row],[actual_price]]-Table1[[#This Row],[discounted_price]])/Table1[[#This Row],[actual_price]]*100</f>
        <v>62.947067238912737</v>
      </c>
      <c r="H467" t="s">
        <v>12827</v>
      </c>
      <c r="I467" s="9">
        <v>259</v>
      </c>
      <c r="J467" s="9" t="str">
        <f t="shared" si="16"/>
        <v>₹200 - ₹500</v>
      </c>
      <c r="K467" s="9">
        <v>699</v>
      </c>
      <c r="L467" s="1">
        <v>0.63</v>
      </c>
      <c r="M467" s="1" t="str">
        <f t="shared" si="17"/>
        <v>50% or More</v>
      </c>
      <c r="N467" s="13">
        <f>AVERAGE(O1353:O1631,P467:P748)</f>
        <v>15231.148936170213</v>
      </c>
      <c r="O467">
        <v>3.8</v>
      </c>
      <c r="P467" s="2">
        <v>2399</v>
      </c>
      <c r="Q467" s="2">
        <f>[Average Rating]+(P467:P494/1000)</f>
        <v>15233.547936170213</v>
      </c>
      <c r="R467" s="2">
        <f>([actual_price]*[rating_count])</f>
        <v>1676901</v>
      </c>
      <c r="S467" s="10">
        <f>K467*P467</f>
        <v>1676901</v>
      </c>
      <c r="T467" t="s">
        <v>1766</v>
      </c>
      <c r="U467" t="s">
        <v>1767</v>
      </c>
      <c r="V467" t="s">
        <v>1768</v>
      </c>
      <c r="W467" t="s">
        <v>1769</v>
      </c>
      <c r="X467" t="s">
        <v>1770</v>
      </c>
      <c r="Y467" t="s">
        <v>1771</v>
      </c>
      <c r="Z467" t="s">
        <v>1772</v>
      </c>
      <c r="AA467" t="s">
        <v>1773</v>
      </c>
    </row>
    <row r="468" spans="1:27">
      <c r="A468" t="s">
        <v>1681</v>
      </c>
      <c r="B468" t="s">
        <v>1682</v>
      </c>
      <c r="C468" t="s">
        <v>18</v>
      </c>
      <c r="D468" t="s">
        <v>12824</v>
      </c>
      <c r="E468" t="s">
        <v>12825</v>
      </c>
      <c r="F468" t="s">
        <v>12826</v>
      </c>
      <c r="G468" s="5">
        <f>(Table1[[#This Row],[actual_price]]-Table1[[#This Row],[discounted_price]])/Table1[[#This Row],[actual_price]]*100</f>
        <v>64.532266133066528</v>
      </c>
      <c r="H468" t="s">
        <v>12827</v>
      </c>
      <c r="I468" s="9">
        <v>709</v>
      </c>
      <c r="J468" s="9" t="str">
        <f t="shared" si="16"/>
        <v>&gt;₹500</v>
      </c>
      <c r="K468" s="9">
        <v>1999</v>
      </c>
      <c r="L468" s="1">
        <v>0.65</v>
      </c>
      <c r="M468" s="1" t="str">
        <f t="shared" si="17"/>
        <v>50% or More</v>
      </c>
      <c r="N468" s="13">
        <f>AVERAGE(O1353:O1632,P468:P749)</f>
        <v>15242.336879432623</v>
      </c>
      <c r="O468">
        <v>4.0999999999999996</v>
      </c>
      <c r="P468" s="2">
        <v>178817</v>
      </c>
      <c r="Q468" s="2">
        <f>[Average Rating]+(P468:P495/1000)</f>
        <v>15421.153879432622</v>
      </c>
      <c r="R468" s="2">
        <f>([actual_price]*[rating_count])</f>
        <v>357455183</v>
      </c>
      <c r="S468" s="10">
        <f>K468*P468</f>
        <v>357455183</v>
      </c>
      <c r="T468" t="s">
        <v>1683</v>
      </c>
      <c r="U468" t="s">
        <v>1684</v>
      </c>
      <c r="V468" t="s">
        <v>1685</v>
      </c>
      <c r="W468" t="s">
        <v>1686</v>
      </c>
      <c r="X468" t="s">
        <v>1687</v>
      </c>
      <c r="Y468" t="s">
        <v>12781</v>
      </c>
      <c r="Z468" t="s">
        <v>1688</v>
      </c>
      <c r="AA468" t="s">
        <v>1689</v>
      </c>
    </row>
    <row r="469" spans="1:27">
      <c r="A469" t="s">
        <v>1676</v>
      </c>
      <c r="B469" t="s">
        <v>1677</v>
      </c>
      <c r="C469" t="s">
        <v>508</v>
      </c>
      <c r="D469" t="s">
        <v>12831</v>
      </c>
      <c r="E469" t="s">
        <v>12832</v>
      </c>
      <c r="F469" t="s">
        <v>12834</v>
      </c>
      <c r="G469" s="5">
        <f>(Table1[[#This Row],[actual_price]]-Table1[[#This Row],[discounted_price]])/Table1[[#This Row],[actual_price]]*100</f>
        <v>48.190909090909088</v>
      </c>
      <c r="H469" t="s">
        <v>12837</v>
      </c>
      <c r="I469" s="9">
        <v>5699</v>
      </c>
      <c r="J469" s="9" t="str">
        <f t="shared" si="16"/>
        <v>&gt;₹500</v>
      </c>
      <c r="K469" s="9">
        <v>11000</v>
      </c>
      <c r="L469" s="1">
        <v>0.48</v>
      </c>
      <c r="M469" s="1" t="str">
        <f t="shared" si="17"/>
        <v>&lt;50%</v>
      </c>
      <c r="N469" s="13">
        <f>AVERAGE(O1353:O1633,P469:P750)</f>
        <v>14614.170212765957</v>
      </c>
      <c r="O469">
        <v>4.2</v>
      </c>
      <c r="P469" s="2">
        <v>4003</v>
      </c>
      <c r="Q469" s="2">
        <f>[Average Rating]+(P469:P496/1000)</f>
        <v>14618.173212765958</v>
      </c>
      <c r="R469" s="2">
        <f>([actual_price]*[rating_count])</f>
        <v>44033000</v>
      </c>
      <c r="S469" s="10">
        <f>K469*P469</f>
        <v>44033000</v>
      </c>
      <c r="T469" t="s">
        <v>1678</v>
      </c>
      <c r="U469" t="s">
        <v>510</v>
      </c>
      <c r="V469" t="s">
        <v>511</v>
      </c>
      <c r="W469" t="s">
        <v>512</v>
      </c>
      <c r="X469" t="s">
        <v>513</v>
      </c>
      <c r="Y469" t="s">
        <v>12780</v>
      </c>
      <c r="Z469" t="s">
        <v>1679</v>
      </c>
      <c r="AA469" t="s">
        <v>1680</v>
      </c>
    </row>
    <row r="470" spans="1:27">
      <c r="A470" t="s">
        <v>1661</v>
      </c>
      <c r="B470" t="s">
        <v>1662</v>
      </c>
      <c r="C470" t="s">
        <v>169</v>
      </c>
      <c r="D470" t="s">
        <v>12831</v>
      </c>
      <c r="E470" t="s">
        <v>12832</v>
      </c>
      <c r="F470" t="s">
        <v>12834</v>
      </c>
      <c r="G470" s="5">
        <f>(Table1[[#This Row],[actual_price]]-Table1[[#This Row],[discounted_price]])/Table1[[#This Row],[actual_price]]*100</f>
        <v>52.659294365455501</v>
      </c>
      <c r="H470" t="s">
        <v>12835</v>
      </c>
      <c r="I470" s="9">
        <v>8990</v>
      </c>
      <c r="J470" s="9" t="str">
        <f t="shared" si="16"/>
        <v>&gt;₹500</v>
      </c>
      <c r="K470" s="9">
        <v>18990</v>
      </c>
      <c r="L470" s="1">
        <v>0.53</v>
      </c>
      <c r="M470" s="1" t="str">
        <f t="shared" si="17"/>
        <v>50% or More</v>
      </c>
      <c r="N470" s="13">
        <f>AVERAGE(O1353:O1634,P470:P751)</f>
        <v>14611.833333333334</v>
      </c>
      <c r="O470">
        <v>3.9</v>
      </c>
      <c r="P470" s="2">
        <v>350</v>
      </c>
      <c r="Q470" s="2">
        <f>[Average Rating]+(P470:P497/1000)</f>
        <v>14612.183333333334</v>
      </c>
      <c r="R470" s="2">
        <f>([actual_price]*[rating_count])</f>
        <v>6646500</v>
      </c>
      <c r="S470" s="10">
        <f>K470*P470</f>
        <v>6646500</v>
      </c>
      <c r="T470" t="s">
        <v>1663</v>
      </c>
      <c r="U470" t="s">
        <v>1664</v>
      </c>
      <c r="V470" t="s">
        <v>1665</v>
      </c>
      <c r="W470" t="s">
        <v>1666</v>
      </c>
      <c r="X470" t="s">
        <v>1667</v>
      </c>
      <c r="Y470" t="s">
        <v>1668</v>
      </c>
      <c r="Z470" t="s">
        <v>1669</v>
      </c>
      <c r="AA470" t="s">
        <v>1670</v>
      </c>
    </row>
    <row r="471" spans="1:27">
      <c r="A471" t="s">
        <v>1656</v>
      </c>
      <c r="B471" t="s">
        <v>1657</v>
      </c>
      <c r="C471" t="s">
        <v>18</v>
      </c>
      <c r="D471" t="s">
        <v>12824</v>
      </c>
      <c r="E471" t="s">
        <v>12825</v>
      </c>
      <c r="F471" t="s">
        <v>12826</v>
      </c>
      <c r="G471" s="5">
        <f>(Table1[[#This Row],[actual_price]]-Table1[[#This Row],[discounted_price]])/Table1[[#This Row],[actual_price]]*100</f>
        <v>65.514103730664246</v>
      </c>
      <c r="H471" t="s">
        <v>12827</v>
      </c>
      <c r="I471" s="9">
        <v>379</v>
      </c>
      <c r="J471" s="9" t="str">
        <f t="shared" si="16"/>
        <v>₹200 - ₹500</v>
      </c>
      <c r="K471" s="9">
        <v>1099</v>
      </c>
      <c r="L471" s="1">
        <v>0.66</v>
      </c>
      <c r="M471" s="1" t="str">
        <f t="shared" si="17"/>
        <v>50% or More</v>
      </c>
      <c r="N471" s="13">
        <f>AVERAGE(O1353:O1635,P471:P752)</f>
        <v>14615.056737588653</v>
      </c>
      <c r="O471">
        <v>4.3</v>
      </c>
      <c r="P471" s="2">
        <v>2806</v>
      </c>
      <c r="Q471" s="2">
        <f>[Average Rating]+(P471:P498/1000)</f>
        <v>14617.862737588654</v>
      </c>
      <c r="R471" s="2">
        <f>([actual_price]*[rating_count])</f>
        <v>3083794</v>
      </c>
      <c r="S471" s="10">
        <f>K471*P471</f>
        <v>3083794</v>
      </c>
      <c r="T471" t="s">
        <v>1658</v>
      </c>
      <c r="U471" t="s">
        <v>964</v>
      </c>
      <c r="V471" t="s">
        <v>965</v>
      </c>
      <c r="W471" t="s">
        <v>966</v>
      </c>
      <c r="X471" t="s">
        <v>967</v>
      </c>
      <c r="Y471" t="s">
        <v>968</v>
      </c>
      <c r="Z471" t="s">
        <v>1659</v>
      </c>
      <c r="AA471" t="s">
        <v>1660</v>
      </c>
    </row>
    <row r="472" spans="1:27">
      <c r="A472" t="s">
        <v>1651</v>
      </c>
      <c r="B472" t="s">
        <v>1652</v>
      </c>
      <c r="C472" t="s">
        <v>18</v>
      </c>
      <c r="D472" t="s">
        <v>12824</v>
      </c>
      <c r="E472" t="s">
        <v>12825</v>
      </c>
      <c r="F472" t="s">
        <v>12826</v>
      </c>
      <c r="G472" s="5">
        <f>(Table1[[#This Row],[actual_price]]-Table1[[#This Row],[discounted_price]])/Table1[[#This Row],[actual_price]]*100</f>
        <v>52.526263131565784</v>
      </c>
      <c r="H472" t="s">
        <v>12827</v>
      </c>
      <c r="I472" s="9">
        <v>949</v>
      </c>
      <c r="J472" s="9" t="str">
        <f t="shared" si="16"/>
        <v>&gt;₹500</v>
      </c>
      <c r="K472" s="9">
        <v>1999</v>
      </c>
      <c r="L472" s="1">
        <v>0.53</v>
      </c>
      <c r="M472" s="1" t="str">
        <f t="shared" si="17"/>
        <v>50% or More</v>
      </c>
      <c r="N472" s="13">
        <f>AVERAGE(O1353:O1636,P472:P753)</f>
        <v>14607.205673758865</v>
      </c>
      <c r="O472">
        <v>4.4000000000000004</v>
      </c>
      <c r="P472" s="2">
        <v>13552</v>
      </c>
      <c r="Q472" s="2">
        <f>[Average Rating]+(P472:P499/1000)</f>
        <v>14620.757673758864</v>
      </c>
      <c r="R472" s="2">
        <f>([actual_price]*[rating_count])</f>
        <v>27090448</v>
      </c>
      <c r="S472" s="10">
        <f>K472*P472</f>
        <v>27090448</v>
      </c>
      <c r="T472" t="s">
        <v>1653</v>
      </c>
      <c r="U472" t="s">
        <v>359</v>
      </c>
      <c r="V472" t="s">
        <v>360</v>
      </c>
      <c r="W472" t="s">
        <v>361</v>
      </c>
      <c r="X472" t="s">
        <v>362</v>
      </c>
      <c r="Y472" t="s">
        <v>363</v>
      </c>
      <c r="Z472" t="s">
        <v>1654</v>
      </c>
      <c r="AA472" t="s">
        <v>1655</v>
      </c>
    </row>
    <row r="473" spans="1:27">
      <c r="A473" t="s">
        <v>5844</v>
      </c>
      <c r="B473" t="s">
        <v>5845</v>
      </c>
      <c r="C473" t="s">
        <v>4770</v>
      </c>
      <c r="D473" t="s">
        <v>12824</v>
      </c>
      <c r="E473" t="s">
        <v>12825</v>
      </c>
      <c r="F473" t="s">
        <v>12880</v>
      </c>
      <c r="G473" s="5">
        <f>(Table1[[#This Row],[actual_price]]-Table1[[#This Row],[discounted_price]])/Table1[[#This Row],[actual_price]]*100</f>
        <v>29.748743718592962</v>
      </c>
      <c r="H473" t="s">
        <v>12881</v>
      </c>
      <c r="I473" s="9">
        <v>699</v>
      </c>
      <c r="J473" s="9" t="str">
        <f t="shared" si="16"/>
        <v>&gt;₹500</v>
      </c>
      <c r="K473" s="9">
        <v>995</v>
      </c>
      <c r="L473" s="1">
        <v>0.3</v>
      </c>
      <c r="M473" s="1" t="str">
        <f t="shared" si="17"/>
        <v>&lt;50%</v>
      </c>
      <c r="N473" s="13">
        <f>AVERAGE(O1353:O1637,P473:P754)</f>
        <v>14660.702127659575</v>
      </c>
      <c r="O473">
        <v>4.5</v>
      </c>
      <c r="P473" s="2">
        <v>54405</v>
      </c>
      <c r="Q473" s="2">
        <f>[Average Rating]+(P473:P500/1000)</f>
        <v>14715.107127659576</v>
      </c>
      <c r="R473" s="2">
        <f>([actual_price]*[rating_count])</f>
        <v>54132975</v>
      </c>
      <c r="S473" s="10"/>
      <c r="T473" t="s">
        <v>5846</v>
      </c>
      <c r="U473" t="s">
        <v>5847</v>
      </c>
      <c r="V473" t="s">
        <v>5848</v>
      </c>
      <c r="W473" t="s">
        <v>5849</v>
      </c>
      <c r="X473" t="s">
        <v>5850</v>
      </c>
      <c r="Y473" t="s">
        <v>5851</v>
      </c>
      <c r="Z473" t="s">
        <v>5852</v>
      </c>
      <c r="AA473" t="s">
        <v>5853</v>
      </c>
    </row>
    <row r="474" spans="1:27">
      <c r="A474" t="s">
        <v>1754</v>
      </c>
      <c r="B474" t="s">
        <v>1755</v>
      </c>
      <c r="C474" t="s">
        <v>462</v>
      </c>
      <c r="D474" t="s">
        <v>12831</v>
      </c>
      <c r="E474" t="s">
        <v>12832</v>
      </c>
      <c r="F474" t="s">
        <v>12833</v>
      </c>
      <c r="G474" s="5">
        <f>(Table1[[#This Row],[actual_price]]-Table1[[#This Row],[discounted_price]])/Table1[[#This Row],[actual_price]]*100</f>
        <v>81.760586862287425</v>
      </c>
      <c r="H474" t="s">
        <v>12836</v>
      </c>
      <c r="I474" s="9">
        <v>547</v>
      </c>
      <c r="J474" s="9" t="str">
        <f t="shared" si="16"/>
        <v>&gt;₹500</v>
      </c>
      <c r="K474" s="9">
        <v>2999</v>
      </c>
      <c r="L474" s="1">
        <v>0.82</v>
      </c>
      <c r="M474" s="1" t="str">
        <f t="shared" si="17"/>
        <v>50% or More</v>
      </c>
      <c r="N474" s="13">
        <f>AVERAGE(O1353:O1638,P474:P755)</f>
        <v>14467.90780141844</v>
      </c>
      <c r="O474">
        <v>4.3</v>
      </c>
      <c r="P474" s="2">
        <v>407</v>
      </c>
      <c r="Q474" s="2">
        <f>[Average Rating]+(P474:P501/1000)</f>
        <v>14468.314801418439</v>
      </c>
      <c r="R474" s="2">
        <f>([actual_price]*[rating_count])</f>
        <v>1220593</v>
      </c>
      <c r="S474" s="10">
        <f>K474*P474</f>
        <v>1220593</v>
      </c>
      <c r="T474" t="s">
        <v>1756</v>
      </c>
      <c r="U474" t="s">
        <v>1757</v>
      </c>
      <c r="V474" t="s">
        <v>1758</v>
      </c>
      <c r="W474" t="s">
        <v>1759</v>
      </c>
      <c r="X474" t="s">
        <v>1760</v>
      </c>
      <c r="Y474" t="s">
        <v>1761</v>
      </c>
      <c r="Z474" t="s">
        <v>1762</v>
      </c>
      <c r="AA474" t="s">
        <v>1763</v>
      </c>
    </row>
    <row r="475" spans="1:27">
      <c r="A475" t="s">
        <v>1631</v>
      </c>
      <c r="B475" t="s">
        <v>1632</v>
      </c>
      <c r="C475" t="s">
        <v>18</v>
      </c>
      <c r="D475" t="s">
        <v>12824</v>
      </c>
      <c r="E475" t="s">
        <v>12825</v>
      </c>
      <c r="F475" t="s">
        <v>12826</v>
      </c>
      <c r="G475" s="5">
        <f>(Table1[[#This Row],[actual_price]]-Table1[[#This Row],[discounted_price]])/Table1[[#This Row],[actual_price]]*100</f>
        <v>58.416666666666664</v>
      </c>
      <c r="H475" t="s">
        <v>12827</v>
      </c>
      <c r="I475" s="9">
        <v>499</v>
      </c>
      <c r="J475" s="9" t="str">
        <f t="shared" si="16"/>
        <v>₹200 - ₹500</v>
      </c>
      <c r="K475" s="9">
        <v>1200</v>
      </c>
      <c r="L475" s="1">
        <v>0.57999999999999996</v>
      </c>
      <c r="M475" s="1" t="str">
        <f t="shared" si="17"/>
        <v>50% or More</v>
      </c>
      <c r="N475" s="13">
        <f>AVERAGE(O1353:O1639,P475:P756)</f>
        <v>14511.978723404256</v>
      </c>
      <c r="O475">
        <v>4.3</v>
      </c>
      <c r="P475" s="2">
        <v>5451</v>
      </c>
      <c r="Q475" s="2">
        <f>[Average Rating]+(P475:P502/1000)</f>
        <v>14517.429723404255</v>
      </c>
      <c r="R475" s="2">
        <f>([actual_price]*[rating_count])</f>
        <v>6541200</v>
      </c>
      <c r="S475" s="10">
        <f>K475*P475</f>
        <v>6541200</v>
      </c>
      <c r="T475" t="s">
        <v>1633</v>
      </c>
      <c r="U475" t="s">
        <v>1634</v>
      </c>
      <c r="V475" t="s">
        <v>1635</v>
      </c>
      <c r="W475" t="s">
        <v>1636</v>
      </c>
      <c r="X475" t="s">
        <v>1637</v>
      </c>
      <c r="Y475" t="s">
        <v>1638</v>
      </c>
      <c r="Z475" t="s">
        <v>1639</v>
      </c>
      <c r="AA475" t="s">
        <v>1640</v>
      </c>
    </row>
    <row r="476" spans="1:27">
      <c r="A476" t="s">
        <v>1626</v>
      </c>
      <c r="B476" t="s">
        <v>1627</v>
      </c>
      <c r="C476" t="s">
        <v>18</v>
      </c>
      <c r="D476" t="s">
        <v>12824</v>
      </c>
      <c r="E476" t="s">
        <v>12825</v>
      </c>
      <c r="F476" t="s">
        <v>12826</v>
      </c>
      <c r="G476" s="5">
        <f>(Table1[[#This Row],[actual_price]]-Table1[[#This Row],[discounted_price]])/Table1[[#This Row],[actual_price]]*100</f>
        <v>52.526263131565784</v>
      </c>
      <c r="H476" t="s">
        <v>12827</v>
      </c>
      <c r="I476" s="9">
        <v>949</v>
      </c>
      <c r="J476" s="9" t="str">
        <f t="shared" si="16"/>
        <v>&gt;₹500</v>
      </c>
      <c r="K476" s="9">
        <v>1999</v>
      </c>
      <c r="L476" s="1">
        <v>0.53</v>
      </c>
      <c r="M476" s="1" t="str">
        <f t="shared" si="17"/>
        <v>50% or More</v>
      </c>
      <c r="N476" s="13">
        <f>AVERAGE(O1353:O1640,P476:P757)</f>
        <v>14499.567375886525</v>
      </c>
      <c r="O476">
        <v>4.4000000000000004</v>
      </c>
      <c r="P476" s="2">
        <v>13552</v>
      </c>
      <c r="Q476" s="2">
        <f>[Average Rating]+(P476:P503/1000)</f>
        <v>14513.119375886525</v>
      </c>
      <c r="R476" s="2">
        <f>([actual_price]*[rating_count])</f>
        <v>27090448</v>
      </c>
      <c r="S476" s="10">
        <f>K476*P476</f>
        <v>27090448</v>
      </c>
      <c r="T476" t="s">
        <v>1628</v>
      </c>
      <c r="U476" t="s">
        <v>359</v>
      </c>
      <c r="V476" t="s">
        <v>360</v>
      </c>
      <c r="W476" t="s">
        <v>361</v>
      </c>
      <c r="X476" t="s">
        <v>362</v>
      </c>
      <c r="Y476" t="s">
        <v>363</v>
      </c>
      <c r="Z476" t="s">
        <v>1629</v>
      </c>
      <c r="AA476" t="s">
        <v>1630</v>
      </c>
    </row>
    <row r="477" spans="1:27">
      <c r="A477" t="s">
        <v>1616</v>
      </c>
      <c r="B477" t="s">
        <v>1617</v>
      </c>
      <c r="C477" t="s">
        <v>18</v>
      </c>
      <c r="D477" t="s">
        <v>12824</v>
      </c>
      <c r="E477" t="s">
        <v>12825</v>
      </c>
      <c r="F477" t="s">
        <v>12826</v>
      </c>
      <c r="G477" s="5">
        <f>(Table1[[#This Row],[actual_price]]-Table1[[#This Row],[discounted_price]])/Table1[[#This Row],[actual_price]]*100</f>
        <v>15.015015015015015</v>
      </c>
      <c r="H477" t="s">
        <v>12827</v>
      </c>
      <c r="I477" s="9">
        <v>849</v>
      </c>
      <c r="J477" s="9" t="str">
        <f t="shared" si="16"/>
        <v>&gt;₹500</v>
      </c>
      <c r="K477" s="9">
        <v>999</v>
      </c>
      <c r="L477" s="1">
        <v>0.15</v>
      </c>
      <c r="M477" s="1" t="str">
        <f t="shared" si="17"/>
        <v>&lt;50%</v>
      </c>
      <c r="N477" s="13">
        <f>AVERAGE(O1353:O1641,P477:P758)</f>
        <v>14451.978723404256</v>
      </c>
      <c r="O477">
        <v>4.0999999999999996</v>
      </c>
      <c r="P477" s="2">
        <v>6736</v>
      </c>
      <c r="Q477" s="2">
        <f>[Average Rating]+(P477:P504/1000)</f>
        <v>14458.714723404257</v>
      </c>
      <c r="R477" s="2">
        <f>([actual_price]*[rating_count])</f>
        <v>6729264</v>
      </c>
      <c r="S477" s="10">
        <f>K477*P477</f>
        <v>6729264</v>
      </c>
      <c r="T477" t="s">
        <v>1618</v>
      </c>
      <c r="U477" t="s">
        <v>1619</v>
      </c>
      <c r="V477" t="s">
        <v>1620</v>
      </c>
      <c r="W477" t="s">
        <v>1621</v>
      </c>
      <c r="X477" t="s">
        <v>1622</v>
      </c>
      <c r="Y477" t="s">
        <v>1623</v>
      </c>
      <c r="Z477" t="s">
        <v>1624</v>
      </c>
      <c r="AA477" t="s">
        <v>1625</v>
      </c>
    </row>
    <row r="478" spans="1:27">
      <c r="A478" t="s">
        <v>1744</v>
      </c>
      <c r="B478" t="s">
        <v>1745</v>
      </c>
      <c r="C478" t="s">
        <v>18</v>
      </c>
      <c r="D478" t="s">
        <v>12824</v>
      </c>
      <c r="E478" t="s">
        <v>12825</v>
      </c>
      <c r="F478" t="s">
        <v>12826</v>
      </c>
      <c r="G478" s="5">
        <f>(Table1[[#This Row],[actual_price]]-Table1[[#This Row],[discounted_price]])/Table1[[#This Row],[actual_price]]*100</f>
        <v>54.90981963927856</v>
      </c>
      <c r="H478" t="s">
        <v>12827</v>
      </c>
      <c r="I478" s="9">
        <v>225</v>
      </c>
      <c r="J478" s="9" t="str">
        <f t="shared" si="16"/>
        <v>₹200 - ₹500</v>
      </c>
      <c r="K478" s="9">
        <v>499</v>
      </c>
      <c r="L478" s="1">
        <v>0.55000000000000004</v>
      </c>
      <c r="M478" s="1" t="str">
        <f t="shared" si="17"/>
        <v>50% or More</v>
      </c>
      <c r="N478" s="13">
        <f>AVERAGE(O1353:O1642,P478:P759)</f>
        <v>14432.748226950354</v>
      </c>
      <c r="O478">
        <v>4.0999999999999996</v>
      </c>
      <c r="P478" s="2">
        <v>789</v>
      </c>
      <c r="Q478" s="2">
        <f>[Average Rating]+(P478:P505/1000)</f>
        <v>14433.537226950355</v>
      </c>
      <c r="R478" s="2">
        <f>([actual_price]*[rating_count])</f>
        <v>393711</v>
      </c>
      <c r="S478" s="10">
        <f>K478*P478</f>
        <v>393711</v>
      </c>
      <c r="T478" t="s">
        <v>1746</v>
      </c>
      <c r="U478" t="s">
        <v>1747</v>
      </c>
      <c r="V478" t="s">
        <v>1748</v>
      </c>
      <c r="W478" t="s">
        <v>1749</v>
      </c>
      <c r="X478" t="s">
        <v>1750</v>
      </c>
      <c r="Y478" t="s">
        <v>1751</v>
      </c>
      <c r="Z478" t="s">
        <v>1752</v>
      </c>
      <c r="AA478" t="s">
        <v>1753</v>
      </c>
    </row>
    <row r="479" spans="1:27">
      <c r="A479" t="s">
        <v>1606</v>
      </c>
      <c r="B479" t="s">
        <v>1607</v>
      </c>
      <c r="C479" t="s">
        <v>18</v>
      </c>
      <c r="D479" t="s">
        <v>12824</v>
      </c>
      <c r="E479" t="s">
        <v>12825</v>
      </c>
      <c r="F479" t="s">
        <v>12826</v>
      </c>
      <c r="G479" s="5">
        <f>(Table1[[#This Row],[actual_price]]-Table1[[#This Row],[discounted_price]])/Table1[[#This Row],[actual_price]]*100</f>
        <v>57.224606580829764</v>
      </c>
      <c r="H479" t="s">
        <v>12827</v>
      </c>
      <c r="I479" s="9">
        <v>299</v>
      </c>
      <c r="J479" s="9" t="str">
        <f t="shared" si="16"/>
        <v>₹200 - ₹500</v>
      </c>
      <c r="K479" s="9">
        <v>699</v>
      </c>
      <c r="L479" s="1">
        <v>0.56999999999999995</v>
      </c>
      <c r="M479" s="1" t="str">
        <f t="shared" si="17"/>
        <v>50% or More</v>
      </c>
      <c r="N479" s="13">
        <f>AVERAGE(O1353:O1643,P479:P760)</f>
        <v>14433.925531914894</v>
      </c>
      <c r="O479">
        <v>4.0999999999999996</v>
      </c>
      <c r="P479" s="2">
        <v>2957</v>
      </c>
      <c r="Q479" s="2">
        <f>[Average Rating]+(P479:P506/1000)</f>
        <v>14436.882531914895</v>
      </c>
      <c r="R479" s="2">
        <f>([actual_price]*[rating_count])</f>
        <v>2066943</v>
      </c>
      <c r="S479" s="10">
        <f>K479*P479</f>
        <v>2066943</v>
      </c>
      <c r="T479" t="s">
        <v>1608</v>
      </c>
      <c r="U479" t="s">
        <v>1609</v>
      </c>
      <c r="V479" t="s">
        <v>1610</v>
      </c>
      <c r="W479" t="s">
        <v>1611</v>
      </c>
      <c r="X479" t="s">
        <v>1612</v>
      </c>
      <c r="Y479" t="s">
        <v>1613</v>
      </c>
      <c r="Z479" t="s">
        <v>1614</v>
      </c>
      <c r="AA479" t="s">
        <v>1615</v>
      </c>
    </row>
    <row r="480" spans="1:27">
      <c r="A480" t="s">
        <v>1596</v>
      </c>
      <c r="B480" t="s">
        <v>1597</v>
      </c>
      <c r="C480" t="s">
        <v>462</v>
      </c>
      <c r="D480" t="s">
        <v>12831</v>
      </c>
      <c r="E480" t="s">
        <v>12832</v>
      </c>
      <c r="F480" t="s">
        <v>12833</v>
      </c>
      <c r="G480" s="5">
        <f>(Table1[[#This Row],[actual_price]]-Table1[[#This Row],[discounted_price]])/Table1[[#This Row],[actual_price]]*100</f>
        <v>58.917835671342687</v>
      </c>
      <c r="H480" t="s">
        <v>12836</v>
      </c>
      <c r="I480" s="9">
        <v>205</v>
      </c>
      <c r="J480" s="9" t="str">
        <f t="shared" si="16"/>
        <v>₹200 - ₹500</v>
      </c>
      <c r="K480" s="9">
        <v>499</v>
      </c>
      <c r="L480" s="1">
        <v>0.59</v>
      </c>
      <c r="M480" s="1" t="str">
        <f t="shared" si="17"/>
        <v>50% or More</v>
      </c>
      <c r="N480" s="13">
        <f>AVERAGE(O1353:O1644,P480:P761)</f>
        <v>14746.801418439716</v>
      </c>
      <c r="O480">
        <v>3.8</v>
      </c>
      <c r="P480" s="2">
        <v>313</v>
      </c>
      <c r="Q480" s="2">
        <f>[Average Rating]+(P480:P507/1000)</f>
        <v>14747.114418439716</v>
      </c>
      <c r="R480" s="2">
        <f>([actual_price]*[rating_count])</f>
        <v>156187</v>
      </c>
      <c r="S480" s="10">
        <f>K480*P480</f>
        <v>156187</v>
      </c>
      <c r="T480" t="s">
        <v>1598</v>
      </c>
      <c r="U480" t="s">
        <v>1599</v>
      </c>
      <c r="V480" t="s">
        <v>1600</v>
      </c>
      <c r="W480" t="s">
        <v>1601</v>
      </c>
      <c r="X480" t="s">
        <v>1602</v>
      </c>
      <c r="Y480" t="s">
        <v>1603</v>
      </c>
      <c r="Z480" t="s">
        <v>1604</v>
      </c>
      <c r="AA480" t="s">
        <v>1605</v>
      </c>
    </row>
    <row r="481" spans="1:27">
      <c r="A481" t="s">
        <v>5854</v>
      </c>
      <c r="B481" t="s">
        <v>5855</v>
      </c>
      <c r="C481" t="s">
        <v>5308</v>
      </c>
      <c r="D481" t="s">
        <v>12824</v>
      </c>
      <c r="E481" t="s">
        <v>12828</v>
      </c>
      <c r="F481" t="s">
        <v>12919</v>
      </c>
      <c r="G481" s="5">
        <f>(Table1[[#This Row],[actual_price]]-Table1[[#This Row],[discounted_price]])/Table1[[#This Row],[actual_price]]*100</f>
        <v>32.371983519717482</v>
      </c>
      <c r="H481"/>
      <c r="I481" s="9">
        <v>1149</v>
      </c>
      <c r="J481" s="9" t="str">
        <f t="shared" si="16"/>
        <v>&gt;₹500</v>
      </c>
      <c r="K481" s="9">
        <v>1699</v>
      </c>
      <c r="L481" s="1">
        <v>0.32</v>
      </c>
      <c r="M481" s="1" t="str">
        <f t="shared" si="17"/>
        <v>&lt;50%</v>
      </c>
      <c r="N481" s="13">
        <f>AVERAGE(O1353:O1645,P481:P762)</f>
        <v>14746.836879432623</v>
      </c>
      <c r="O481">
        <v>4.2</v>
      </c>
      <c r="P481" s="2">
        <v>122478</v>
      </c>
      <c r="Q481" s="2">
        <f>[Average Rating]+(P481:P508/1000)</f>
        <v>14869.314879432623</v>
      </c>
      <c r="R481" s="2">
        <f>([actual_price]*[rating_count])</f>
        <v>208090122</v>
      </c>
      <c r="S481" s="10"/>
      <c r="T481" t="s">
        <v>5856</v>
      </c>
      <c r="U481" t="s">
        <v>5857</v>
      </c>
      <c r="V481" t="s">
        <v>5858</v>
      </c>
      <c r="W481" t="s">
        <v>5859</v>
      </c>
      <c r="X481" t="s">
        <v>5860</v>
      </c>
      <c r="Y481" t="s">
        <v>5861</v>
      </c>
      <c r="Z481" t="s">
        <v>5862</v>
      </c>
      <c r="AA481" t="s">
        <v>5863</v>
      </c>
    </row>
    <row r="482" spans="1:27">
      <c r="A482" t="s">
        <v>1729</v>
      </c>
      <c r="B482" t="s">
        <v>1730</v>
      </c>
      <c r="C482" t="s">
        <v>169</v>
      </c>
      <c r="D482" t="s">
        <v>12831</v>
      </c>
      <c r="E482" t="s">
        <v>12832</v>
      </c>
      <c r="F482" t="s">
        <v>12834</v>
      </c>
      <c r="G482" s="5">
        <f>(Table1[[#This Row],[actual_price]]-Table1[[#This Row],[discounted_price]])/Table1[[#This Row],[actual_price]]*100</f>
        <v>30.556404344565124</v>
      </c>
      <c r="H482" t="s">
        <v>12835</v>
      </c>
      <c r="I482" s="9">
        <v>24999</v>
      </c>
      <c r="J482" s="9" t="str">
        <f t="shared" si="16"/>
        <v>&gt;₹500</v>
      </c>
      <c r="K482" s="9">
        <v>35999</v>
      </c>
      <c r="L482" s="1">
        <v>0.31</v>
      </c>
      <c r="M482" s="1" t="str">
        <f t="shared" si="17"/>
        <v>&lt;50%</v>
      </c>
      <c r="N482" s="13">
        <f>AVERAGE(O1353:O1646,P482:P763)</f>
        <v>14317.702127659575</v>
      </c>
      <c r="O482">
        <v>4.2</v>
      </c>
      <c r="P482" s="2">
        <v>32840</v>
      </c>
      <c r="Q482" s="2">
        <f>[Average Rating]+(P482:P509/1000)</f>
        <v>14350.542127659575</v>
      </c>
      <c r="R482" s="2">
        <f>([actual_price]*[rating_count])</f>
        <v>1182207160</v>
      </c>
      <c r="S482" s="10">
        <f>K482*P482</f>
        <v>1182207160</v>
      </c>
      <c r="T482" t="s">
        <v>947</v>
      </c>
      <c r="U482" t="s">
        <v>171</v>
      </c>
      <c r="V482" t="s">
        <v>172</v>
      </c>
      <c r="W482" t="s">
        <v>173</v>
      </c>
      <c r="X482" t="s">
        <v>174</v>
      </c>
      <c r="Y482" t="s">
        <v>1731</v>
      </c>
      <c r="Z482" t="s">
        <v>1732</v>
      </c>
      <c r="AA482" t="s">
        <v>1733</v>
      </c>
    </row>
    <row r="483" spans="1:27">
      <c r="A483" t="s">
        <v>1724</v>
      </c>
      <c r="B483" t="s">
        <v>1725</v>
      </c>
      <c r="C483" t="s">
        <v>18</v>
      </c>
      <c r="D483" t="s">
        <v>12824</v>
      </c>
      <c r="E483" t="s">
        <v>12825</v>
      </c>
      <c r="F483" t="s">
        <v>12826</v>
      </c>
      <c r="G483" s="5">
        <f>(Table1[[#This Row],[actual_price]]-Table1[[#This Row],[discounted_price]])/Table1[[#This Row],[actual_price]]*100</f>
        <v>48.192771084337352</v>
      </c>
      <c r="H483" t="s">
        <v>12827</v>
      </c>
      <c r="I483" s="9">
        <v>129</v>
      </c>
      <c r="J483" s="9" t="str">
        <f t="shared" si="16"/>
        <v>&lt;₹200</v>
      </c>
      <c r="K483" s="9">
        <v>249</v>
      </c>
      <c r="L483" s="1">
        <v>0.48</v>
      </c>
      <c r="M483" s="1" t="str">
        <f t="shared" si="17"/>
        <v>&lt;50%</v>
      </c>
      <c r="N483" s="13">
        <f>AVERAGE(O1353:O1647,P483:P764)</f>
        <v>14218.833333333334</v>
      </c>
      <c r="O483">
        <v>4</v>
      </c>
      <c r="P483" s="2">
        <v>9378</v>
      </c>
      <c r="Q483" s="2">
        <f>[Average Rating]+(P483:P510/1000)</f>
        <v>14228.211333333335</v>
      </c>
      <c r="R483" s="2">
        <f>([actual_price]*[rating_count])</f>
        <v>2335122</v>
      </c>
      <c r="S483" s="10">
        <f>K483*P483</f>
        <v>2335122</v>
      </c>
      <c r="T483" t="s">
        <v>1726</v>
      </c>
      <c r="U483" t="s">
        <v>236</v>
      </c>
      <c r="V483" t="s">
        <v>237</v>
      </c>
      <c r="W483" t="s">
        <v>238</v>
      </c>
      <c r="X483" t="s">
        <v>239</v>
      </c>
      <c r="Y483" t="s">
        <v>240</v>
      </c>
      <c r="Z483" t="s">
        <v>1727</v>
      </c>
      <c r="AA483" t="s">
        <v>1728</v>
      </c>
    </row>
    <row r="484" spans="1:27">
      <c r="A484" t="s">
        <v>1734</v>
      </c>
      <c r="B484" t="s">
        <v>1735</v>
      </c>
      <c r="C484" t="s">
        <v>18</v>
      </c>
      <c r="D484" t="s">
        <v>12824</v>
      </c>
      <c r="E484" t="s">
        <v>12825</v>
      </c>
      <c r="F484" t="s">
        <v>12826</v>
      </c>
      <c r="G484" s="5">
        <f>(Table1[[#This Row],[actual_price]]-Table1[[#This Row],[discounted_price]])/Table1[[#This Row],[actual_price]]*100</f>
        <v>41.200706297822251</v>
      </c>
      <c r="H484" t="s">
        <v>12827</v>
      </c>
      <c r="I484" s="9">
        <v>999</v>
      </c>
      <c r="J484" s="9" t="str">
        <f t="shared" si="16"/>
        <v>&gt;₹500</v>
      </c>
      <c r="K484" s="9">
        <v>1699</v>
      </c>
      <c r="L484" s="1">
        <v>0.41</v>
      </c>
      <c r="M484" s="1" t="str">
        <f t="shared" si="17"/>
        <v>&lt;50%</v>
      </c>
      <c r="N484" s="13">
        <f>AVERAGE(O1353:O1648,P484:P765)</f>
        <v>14193.063829787234</v>
      </c>
      <c r="O484">
        <v>4.4000000000000004</v>
      </c>
      <c r="P484" s="2">
        <v>7318</v>
      </c>
      <c r="Q484" s="2">
        <f>[Average Rating]+(P484:P511/1000)</f>
        <v>14200.381829787233</v>
      </c>
      <c r="R484" s="2">
        <f>([actual_price]*[rating_count])</f>
        <v>12433282</v>
      </c>
      <c r="S484" s="10">
        <f>K484*P484</f>
        <v>12433282</v>
      </c>
      <c r="T484" t="s">
        <v>1736</v>
      </c>
      <c r="U484" t="s">
        <v>1737</v>
      </c>
      <c r="V484" t="s">
        <v>1738</v>
      </c>
      <c r="W484" t="s">
        <v>1739</v>
      </c>
      <c r="X484" t="s">
        <v>1740</v>
      </c>
      <c r="Y484" t="s">
        <v>1741</v>
      </c>
      <c r="Z484" t="s">
        <v>1742</v>
      </c>
      <c r="AA484" t="s">
        <v>1743</v>
      </c>
    </row>
    <row r="485" spans="1:27">
      <c r="A485" t="s">
        <v>5925</v>
      </c>
      <c r="B485" t="s">
        <v>5926</v>
      </c>
      <c r="C485" t="s">
        <v>5927</v>
      </c>
      <c r="D485" t="s">
        <v>12824</v>
      </c>
      <c r="E485" t="s">
        <v>12825</v>
      </c>
      <c r="F485" t="s">
        <v>12935</v>
      </c>
      <c r="G485" s="5">
        <f>(Table1[[#This Row],[actual_price]]-Table1[[#This Row],[discounted_price]])/Table1[[#This Row],[actual_price]]*100</f>
        <v>64.128256513026045</v>
      </c>
      <c r="H485"/>
      <c r="I485" s="9">
        <v>179</v>
      </c>
      <c r="J485" s="9" t="str">
        <f t="shared" si="16"/>
        <v>&lt;₹200</v>
      </c>
      <c r="K485" s="9">
        <v>499</v>
      </c>
      <c r="L485" s="1">
        <v>0.64</v>
      </c>
      <c r="M485" s="1" t="str">
        <f t="shared" si="17"/>
        <v>50% or More</v>
      </c>
      <c r="N485" s="13">
        <f>AVERAGE(O1353:O1649,P485:P766)</f>
        <v>14189.095744680852</v>
      </c>
      <c r="O485">
        <v>3.4</v>
      </c>
      <c r="P485" s="2">
        <v>9385</v>
      </c>
      <c r="Q485" s="2">
        <f>[Average Rating]+(P485:P512/1000)</f>
        <v>14198.480744680852</v>
      </c>
      <c r="R485" s="2">
        <f>([actual_price]*[rating_count])</f>
        <v>4683115</v>
      </c>
      <c r="S485" s="10"/>
      <c r="T485" t="s">
        <v>5928</v>
      </c>
      <c r="U485" t="s">
        <v>5929</v>
      </c>
      <c r="V485" t="s">
        <v>5930</v>
      </c>
      <c r="W485" t="s">
        <v>5931</v>
      </c>
      <c r="X485" t="s">
        <v>5932</v>
      </c>
      <c r="Y485" t="s">
        <v>5933</v>
      </c>
      <c r="Z485" t="s">
        <v>5934</v>
      </c>
      <c r="AA485" t="s">
        <v>5935</v>
      </c>
    </row>
    <row r="486" spans="1:27">
      <c r="A486" t="s">
        <v>5936</v>
      </c>
      <c r="B486" t="s">
        <v>5937</v>
      </c>
      <c r="C486" t="s">
        <v>2948</v>
      </c>
      <c r="D486" t="s">
        <v>12831</v>
      </c>
      <c r="E486" t="s">
        <v>12852</v>
      </c>
      <c r="F486" t="s">
        <v>12853</v>
      </c>
      <c r="G486" s="5">
        <f>(Table1[[#This Row],[actual_price]]-Table1[[#This Row],[discounted_price]])/Table1[[#This Row],[actual_price]]*100</f>
        <v>70.014002800560121</v>
      </c>
      <c r="H486"/>
      <c r="I486" s="9">
        <v>1499</v>
      </c>
      <c r="J486" s="9" t="str">
        <f t="shared" si="16"/>
        <v>&gt;₹500</v>
      </c>
      <c r="K486" s="9">
        <v>4999</v>
      </c>
      <c r="L486" s="1">
        <v>0.7</v>
      </c>
      <c r="M486" s="1" t="str">
        <f t="shared" si="17"/>
        <v>50% or More</v>
      </c>
      <c r="N486" s="13">
        <f>AVERAGE(O1353:O1650,P486:P767)</f>
        <v>14172.563829787234</v>
      </c>
      <c r="O486">
        <v>4</v>
      </c>
      <c r="P486" s="2">
        <v>92588</v>
      </c>
      <c r="Q486" s="2">
        <f>[Average Rating]+(P486:P513/1000)</f>
        <v>14265.151829787234</v>
      </c>
      <c r="R486" s="2">
        <f>([actual_price]*[rating_count])</f>
        <v>462847412</v>
      </c>
      <c r="S486" s="10"/>
      <c r="T486" t="s">
        <v>5938</v>
      </c>
      <c r="U486" t="s">
        <v>4160</v>
      </c>
      <c r="V486" t="s">
        <v>4161</v>
      </c>
      <c r="W486" t="s">
        <v>4162</v>
      </c>
      <c r="X486" t="s">
        <v>4163</v>
      </c>
      <c r="Y486" t="s">
        <v>4164</v>
      </c>
      <c r="Z486" t="s">
        <v>5939</v>
      </c>
      <c r="AA486" t="s">
        <v>5940</v>
      </c>
    </row>
    <row r="487" spans="1:27">
      <c r="A487" t="s">
        <v>1714</v>
      </c>
      <c r="B487" t="s">
        <v>1715</v>
      </c>
      <c r="C487" t="s">
        <v>18</v>
      </c>
      <c r="D487" t="s">
        <v>12824</v>
      </c>
      <c r="E487" t="s">
        <v>12825</v>
      </c>
      <c r="F487" t="s">
        <v>12826</v>
      </c>
      <c r="G487" s="5">
        <f>(Table1[[#This Row],[actual_price]]-Table1[[#This Row],[discounted_price]])/Table1[[#This Row],[actual_price]]*100</f>
        <v>74.681238615664853</v>
      </c>
      <c r="H487" t="s">
        <v>12827</v>
      </c>
      <c r="I487" s="9">
        <v>139</v>
      </c>
      <c r="J487" s="9" t="str">
        <f t="shared" si="16"/>
        <v>&lt;₹200</v>
      </c>
      <c r="K487" s="9">
        <v>549</v>
      </c>
      <c r="L487" s="1">
        <v>0.75</v>
      </c>
      <c r="M487" s="1" t="str">
        <f t="shared" si="17"/>
        <v>50% or More</v>
      </c>
      <c r="N487" s="13">
        <f>AVERAGE(O1353:O1651,P487:P768)</f>
        <v>13925.301418439716</v>
      </c>
      <c r="O487">
        <v>3.9</v>
      </c>
      <c r="P487" s="2">
        <v>61</v>
      </c>
      <c r="Q487" s="2">
        <f>[Average Rating]+(P487:P514/1000)</f>
        <v>13925.362418439716</v>
      </c>
      <c r="R487" s="2">
        <f>([actual_price]*[rating_count])</f>
        <v>33489</v>
      </c>
      <c r="S487" s="10">
        <f>K487*P487</f>
        <v>33489</v>
      </c>
      <c r="T487" t="s">
        <v>1716</v>
      </c>
      <c r="U487" t="s">
        <v>1717</v>
      </c>
      <c r="V487" t="s">
        <v>1718</v>
      </c>
      <c r="W487" t="s">
        <v>1719</v>
      </c>
      <c r="X487" t="s">
        <v>1720</v>
      </c>
      <c r="Y487" t="s">
        <v>1721</v>
      </c>
      <c r="Z487" t="s">
        <v>1722</v>
      </c>
      <c r="AA487" t="s">
        <v>1723</v>
      </c>
    </row>
    <row r="488" spans="1:27">
      <c r="A488" t="s">
        <v>1704</v>
      </c>
      <c r="B488" t="s">
        <v>1705</v>
      </c>
      <c r="C488" t="s">
        <v>18</v>
      </c>
      <c r="D488" t="s">
        <v>12824</v>
      </c>
      <c r="E488" t="s">
        <v>12825</v>
      </c>
      <c r="F488" t="s">
        <v>12826</v>
      </c>
      <c r="G488" s="5">
        <f>(Table1[[#This Row],[actual_price]]-Table1[[#This Row],[discounted_price]])/Table1[[#This Row],[actual_price]]*100</f>
        <v>46.57762938230384</v>
      </c>
      <c r="H488" t="s">
        <v>12827</v>
      </c>
      <c r="I488" s="9">
        <v>320</v>
      </c>
      <c r="J488" s="9" t="str">
        <f t="shared" si="16"/>
        <v>₹200 - ₹500</v>
      </c>
      <c r="K488" s="9">
        <v>599</v>
      </c>
      <c r="L488" s="1">
        <v>0.47</v>
      </c>
      <c r="M488" s="1" t="str">
        <f t="shared" si="17"/>
        <v>&lt;50%</v>
      </c>
      <c r="N488" s="13">
        <f>AVERAGE(O1353:O1652,P488:P769)</f>
        <v>13930.996453900709</v>
      </c>
      <c r="O488">
        <v>4.0999999999999996</v>
      </c>
      <c r="P488" s="2">
        <v>491</v>
      </c>
      <c r="Q488" s="2">
        <f>[Average Rating]+(P488:P515/1000)</f>
        <v>13931.487453900709</v>
      </c>
      <c r="R488" s="2">
        <f>([actual_price]*[rating_count])</f>
        <v>294109</v>
      </c>
      <c r="S488" s="10">
        <f>K488*P488</f>
        <v>294109</v>
      </c>
      <c r="T488" t="s">
        <v>1706</v>
      </c>
      <c r="U488" t="s">
        <v>1707</v>
      </c>
      <c r="V488" t="s">
        <v>1708</v>
      </c>
      <c r="W488" t="s">
        <v>1709</v>
      </c>
      <c r="X488" t="s">
        <v>1710</v>
      </c>
      <c r="Y488" t="s">
        <v>1711</v>
      </c>
      <c r="Z488" t="s">
        <v>1712</v>
      </c>
      <c r="AA488" t="s">
        <v>1713</v>
      </c>
    </row>
    <row r="489" spans="1:27">
      <c r="A489" t="s">
        <v>1694</v>
      </c>
      <c r="B489" t="s">
        <v>1695</v>
      </c>
      <c r="C489" t="s">
        <v>462</v>
      </c>
      <c r="D489" t="s">
        <v>12831</v>
      </c>
      <c r="E489" t="s">
        <v>12832</v>
      </c>
      <c r="F489" t="s">
        <v>12833</v>
      </c>
      <c r="G489" s="5">
        <f>(Table1[[#This Row],[actual_price]]-Table1[[#This Row],[discounted_price]])/Table1[[#This Row],[actual_price]]*100</f>
        <v>75.062552126772303</v>
      </c>
      <c r="H489" t="s">
        <v>12836</v>
      </c>
      <c r="I489" s="9">
        <v>299</v>
      </c>
      <c r="J489" s="9" t="str">
        <f t="shared" si="16"/>
        <v>₹200 - ₹500</v>
      </c>
      <c r="K489" s="9">
        <v>1199</v>
      </c>
      <c r="L489" s="1">
        <v>0.75</v>
      </c>
      <c r="M489" s="1" t="str">
        <f t="shared" si="17"/>
        <v>50% or More</v>
      </c>
      <c r="N489" s="13">
        <f>AVERAGE(O1353:O1653,P489:P770)</f>
        <v>13935.343971631206</v>
      </c>
      <c r="O489">
        <v>3.7</v>
      </c>
      <c r="P489" s="2">
        <v>490</v>
      </c>
      <c r="Q489" s="2">
        <f>[Average Rating]+(P489:P516/1000)</f>
        <v>13935.833971631206</v>
      </c>
      <c r="R489" s="2">
        <f>([actual_price]*[rating_count])</f>
        <v>587510</v>
      </c>
      <c r="S489" s="10">
        <f>K489*P489</f>
        <v>587510</v>
      </c>
      <c r="T489" t="s">
        <v>1696</v>
      </c>
      <c r="U489" t="s">
        <v>1697</v>
      </c>
      <c r="V489" t="s">
        <v>1698</v>
      </c>
      <c r="W489" t="s">
        <v>1699</v>
      </c>
      <c r="X489" t="s">
        <v>1700</v>
      </c>
      <c r="Y489" t="s">
        <v>1701</v>
      </c>
      <c r="Z489" t="s">
        <v>1702</v>
      </c>
      <c r="AA489" t="s">
        <v>1703</v>
      </c>
    </row>
    <row r="490" spans="1:27">
      <c r="A490" t="s">
        <v>5915</v>
      </c>
      <c r="B490" t="s">
        <v>5916</v>
      </c>
      <c r="C490" t="s">
        <v>4781</v>
      </c>
      <c r="D490" t="s">
        <v>12824</v>
      </c>
      <c r="E490" t="s">
        <v>12825</v>
      </c>
      <c r="F490" t="s">
        <v>12880</v>
      </c>
      <c r="G490" s="5">
        <f>(Table1[[#This Row],[actual_price]]-Table1[[#This Row],[discounted_price]])/Table1[[#This Row],[actual_price]]*100</f>
        <v>71.071071071071074</v>
      </c>
      <c r="H490" t="s">
        <v>12882</v>
      </c>
      <c r="I490" s="9">
        <v>289</v>
      </c>
      <c r="J490" s="9" t="str">
        <f t="shared" si="16"/>
        <v>₹200 - ₹500</v>
      </c>
      <c r="K490" s="9">
        <v>999</v>
      </c>
      <c r="L490" s="1">
        <v>0.71</v>
      </c>
      <c r="M490" s="1" t="str">
        <f t="shared" si="17"/>
        <v>50% or More</v>
      </c>
      <c r="N490" s="13">
        <f>AVERAGE(O1353:O1654,P490:P771)</f>
        <v>13935.698581560284</v>
      </c>
      <c r="O490">
        <v>4.0999999999999996</v>
      </c>
      <c r="P490" s="2">
        <v>401</v>
      </c>
      <c r="Q490" s="2">
        <f>[Average Rating]+(P490:P517/1000)</f>
        <v>13936.099581560284</v>
      </c>
      <c r="R490" s="2">
        <f>([actual_price]*[rating_count])</f>
        <v>400599</v>
      </c>
      <c r="S490" s="10"/>
      <c r="T490" t="s">
        <v>5917</v>
      </c>
      <c r="U490" t="s">
        <v>5918</v>
      </c>
      <c r="V490" t="s">
        <v>5919</v>
      </c>
      <c r="W490" t="s">
        <v>5920</v>
      </c>
      <c r="X490" t="s">
        <v>5921</v>
      </c>
      <c r="Y490" t="s">
        <v>5922</v>
      </c>
      <c r="Z490" t="s">
        <v>5923</v>
      </c>
      <c r="AA490" t="s">
        <v>5924</v>
      </c>
    </row>
    <row r="491" spans="1:27">
      <c r="A491" t="s">
        <v>1690</v>
      </c>
      <c r="B491" t="s">
        <v>1691</v>
      </c>
      <c r="C491" t="s">
        <v>169</v>
      </c>
      <c r="D491" t="s">
        <v>12831</v>
      </c>
      <c r="E491" t="s">
        <v>12832</v>
      </c>
      <c r="F491" t="s">
        <v>12834</v>
      </c>
      <c r="G491" s="5">
        <f>(Table1[[#This Row],[actual_price]]-Table1[[#This Row],[discounted_price]])/Table1[[#This Row],[actual_price]]*100</f>
        <v>32.313117066290545</v>
      </c>
      <c r="H491" t="s">
        <v>12835</v>
      </c>
      <c r="I491" s="9">
        <v>47990</v>
      </c>
      <c r="J491" s="9" t="str">
        <f t="shared" si="16"/>
        <v>&gt;₹500</v>
      </c>
      <c r="K491" s="9">
        <v>70900</v>
      </c>
      <c r="L491" s="1">
        <v>0.32</v>
      </c>
      <c r="M491" s="1" t="str">
        <f t="shared" si="17"/>
        <v>&lt;50%</v>
      </c>
      <c r="N491" s="13">
        <f>AVERAGE(O1353:O1655,P491:P772)</f>
        <v>13946.624113475178</v>
      </c>
      <c r="O491">
        <v>4.3</v>
      </c>
      <c r="P491" s="2">
        <v>7109</v>
      </c>
      <c r="Q491" s="2">
        <f>[Average Rating]+(P491:P518/1000)</f>
        <v>13953.733113475178</v>
      </c>
      <c r="R491" s="2">
        <f>([actual_price]*[rating_count])</f>
        <v>504028100</v>
      </c>
      <c r="S491" s="10">
        <f>K491*P491</f>
        <v>504028100</v>
      </c>
      <c r="T491" t="s">
        <v>578</v>
      </c>
      <c r="U491" t="s">
        <v>579</v>
      </c>
      <c r="V491" t="s">
        <v>580</v>
      </c>
      <c r="W491" t="s">
        <v>581</v>
      </c>
      <c r="X491" t="s">
        <v>582</v>
      </c>
      <c r="Y491" t="s">
        <v>583</v>
      </c>
      <c r="Z491" t="s">
        <v>1692</v>
      </c>
      <c r="AA491" t="s">
        <v>1693</v>
      </c>
    </row>
    <row r="492" spans="1:27">
      <c r="A492" t="s">
        <v>5905</v>
      </c>
      <c r="B492" t="s">
        <v>5906</v>
      </c>
      <c r="C492" t="s">
        <v>5542</v>
      </c>
      <c r="D492" t="s">
        <v>12824</v>
      </c>
      <c r="E492" t="s">
        <v>12825</v>
      </c>
      <c r="F492" t="s">
        <v>12843</v>
      </c>
      <c r="G492" s="5">
        <f>(Table1[[#This Row],[actual_price]]-Table1[[#This Row],[discounted_price]])/Table1[[#This Row],[actual_price]]*100</f>
        <v>62.656641604010019</v>
      </c>
      <c r="H492" t="s">
        <v>12924</v>
      </c>
      <c r="I492" s="9">
        <v>149</v>
      </c>
      <c r="J492" s="9" t="str">
        <f t="shared" si="16"/>
        <v>&lt;₹200</v>
      </c>
      <c r="K492" s="9">
        <v>399</v>
      </c>
      <c r="L492" s="1">
        <v>0.63</v>
      </c>
      <c r="M492" s="1" t="str">
        <f t="shared" si="17"/>
        <v>50% or More</v>
      </c>
      <c r="N492" s="13">
        <f>AVERAGE(O1353:O1656,P492:P773)</f>
        <v>13930.333333333334</v>
      </c>
      <c r="O492">
        <v>4</v>
      </c>
      <c r="P492" s="2">
        <v>1540</v>
      </c>
      <c r="Q492" s="2">
        <f>[Average Rating]+(P492:P519/1000)</f>
        <v>13931.873333333335</v>
      </c>
      <c r="R492" s="2">
        <f>([actual_price]*[rating_count])</f>
        <v>614460</v>
      </c>
      <c r="S492" s="10"/>
      <c r="T492" t="s">
        <v>5907</v>
      </c>
      <c r="U492" t="s">
        <v>5908</v>
      </c>
      <c r="V492" t="s">
        <v>5909</v>
      </c>
      <c r="W492" t="s">
        <v>5910</v>
      </c>
      <c r="X492" t="s">
        <v>5911</v>
      </c>
      <c r="Y492" t="s">
        <v>5912</v>
      </c>
      <c r="Z492" t="s">
        <v>5913</v>
      </c>
      <c r="AA492" t="s">
        <v>5914</v>
      </c>
    </row>
    <row r="493" spans="1:27">
      <c r="A493" t="s">
        <v>6011</v>
      </c>
      <c r="B493" t="s">
        <v>6012</v>
      </c>
      <c r="C493" t="s">
        <v>6013</v>
      </c>
      <c r="D493" t="s">
        <v>12831</v>
      </c>
      <c r="E493" t="s">
        <v>12839</v>
      </c>
      <c r="F493" t="s">
        <v>12849</v>
      </c>
      <c r="G493" s="5">
        <f>(Table1[[#This Row],[actual_price]]-Table1[[#This Row],[discounted_price]])/Table1[[#This Row],[actual_price]]*100</f>
        <v>55.027513756878442</v>
      </c>
      <c r="H493" t="s">
        <v>12938</v>
      </c>
      <c r="I493" s="9">
        <v>899</v>
      </c>
      <c r="J493" s="9" t="str">
        <f t="shared" si="16"/>
        <v>&gt;₹500</v>
      </c>
      <c r="K493" s="9">
        <v>1999</v>
      </c>
      <c r="L493" s="1">
        <v>0.55000000000000004</v>
      </c>
      <c r="M493" s="1" t="str">
        <f t="shared" si="17"/>
        <v>50% or More</v>
      </c>
      <c r="N493" s="13">
        <f>AVERAGE(O1353:O1657,P493:P774)</f>
        <v>13934.588652482269</v>
      </c>
      <c r="O493">
        <v>4.0999999999999996</v>
      </c>
      <c r="P493" s="2">
        <v>30469</v>
      </c>
      <c r="Q493" s="2">
        <f>[Average Rating]+(P493:P520/1000)</f>
        <v>13965.057652482268</v>
      </c>
      <c r="R493" s="2">
        <f>([actual_price]*[rating_count])</f>
        <v>60907531</v>
      </c>
      <c r="S493" s="10"/>
      <c r="T493" t="s">
        <v>6014</v>
      </c>
      <c r="U493" t="s">
        <v>6015</v>
      </c>
      <c r="V493" t="s">
        <v>6016</v>
      </c>
      <c r="W493" t="s">
        <v>6017</v>
      </c>
      <c r="X493" t="s">
        <v>6018</v>
      </c>
      <c r="Y493" t="s">
        <v>6019</v>
      </c>
      <c r="Z493" t="s">
        <v>6020</v>
      </c>
      <c r="AA493" t="s">
        <v>6021</v>
      </c>
    </row>
    <row r="494" spans="1:27">
      <c r="A494" t="s">
        <v>5895</v>
      </c>
      <c r="B494" t="s">
        <v>5896</v>
      </c>
      <c r="C494" t="s">
        <v>4801</v>
      </c>
      <c r="D494" t="s">
        <v>12824</v>
      </c>
      <c r="E494" t="s">
        <v>12825</v>
      </c>
      <c r="F494" t="s">
        <v>12876</v>
      </c>
      <c r="G494" s="5">
        <f>(Table1[[#This Row],[actual_price]]-Table1[[#This Row],[discounted_price]])/Table1[[#This Row],[actual_price]]*100</f>
        <v>85.021255313828462</v>
      </c>
      <c r="H494" t="s">
        <v>12883</v>
      </c>
      <c r="I494" s="9">
        <v>599</v>
      </c>
      <c r="J494" s="9" t="str">
        <f t="shared" si="16"/>
        <v>&gt;₹500</v>
      </c>
      <c r="K494" s="9">
        <v>3999</v>
      </c>
      <c r="L494" s="1">
        <v>0.85</v>
      </c>
      <c r="M494" s="1" t="str">
        <f t="shared" si="17"/>
        <v>50% or More</v>
      </c>
      <c r="N494" s="13">
        <f>AVERAGE(O1353:O1658,P494:P775)</f>
        <v>13843.556737588653</v>
      </c>
      <c r="O494">
        <v>3.9</v>
      </c>
      <c r="P494" s="2">
        <v>1087</v>
      </c>
      <c r="Q494" s="2">
        <f>[Average Rating]+(P494:P521/1000)</f>
        <v>13844.643737588653</v>
      </c>
      <c r="R494" s="2">
        <f>([actual_price]*[rating_count])</f>
        <v>4346913</v>
      </c>
      <c r="S494" s="10"/>
      <c r="T494" t="s">
        <v>5897</v>
      </c>
      <c r="U494" t="s">
        <v>5898</v>
      </c>
      <c r="V494" t="s">
        <v>5899</v>
      </c>
      <c r="W494" t="s">
        <v>5900</v>
      </c>
      <c r="X494" t="s">
        <v>5901</v>
      </c>
      <c r="Y494" t="s">
        <v>5902</v>
      </c>
      <c r="Z494" t="s">
        <v>5903</v>
      </c>
      <c r="AA494" t="s">
        <v>5904</v>
      </c>
    </row>
    <row r="495" spans="1:27">
      <c r="A495" t="s">
        <v>5884</v>
      </c>
      <c r="B495" t="s">
        <v>5885</v>
      </c>
      <c r="C495" t="s">
        <v>5886</v>
      </c>
      <c r="D495" t="s">
        <v>12891</v>
      </c>
      <c r="E495" t="s">
        <v>12904</v>
      </c>
      <c r="F495" t="s">
        <v>12905</v>
      </c>
      <c r="G495" s="5">
        <f>(Table1[[#This Row],[actual_price]]-Table1[[#This Row],[discounted_price]])/Table1[[#This Row],[actual_price]]*100</f>
        <v>0</v>
      </c>
      <c r="H495" t="s">
        <v>12934</v>
      </c>
      <c r="I495" s="9">
        <v>440</v>
      </c>
      <c r="J495" s="9" t="str">
        <f t="shared" si="16"/>
        <v>₹200 - ₹500</v>
      </c>
      <c r="K495" s="9">
        <v>440</v>
      </c>
      <c r="L495" s="1">
        <v>0</v>
      </c>
      <c r="M495" s="1" t="str">
        <f t="shared" si="17"/>
        <v>&lt;50%</v>
      </c>
      <c r="N495" s="13">
        <f>AVERAGE(O1353:O1659,P495:P776)</f>
        <v>13865.705673758865</v>
      </c>
      <c r="O495">
        <v>4.5</v>
      </c>
      <c r="P495" s="2">
        <v>8610</v>
      </c>
      <c r="Q495" s="2">
        <f>[Average Rating]+(P495:P522/1000)</f>
        <v>13874.315673758865</v>
      </c>
      <c r="R495" s="2">
        <f>([actual_price]*[rating_count])</f>
        <v>3788400</v>
      </c>
      <c r="S495" s="10"/>
      <c r="T495" t="s">
        <v>5887</v>
      </c>
      <c r="U495" t="s">
        <v>5888</v>
      </c>
      <c r="V495" t="s">
        <v>5889</v>
      </c>
      <c r="W495" t="s">
        <v>5890</v>
      </c>
      <c r="X495" t="s">
        <v>5891</v>
      </c>
      <c r="Y495" t="s">
        <v>5892</v>
      </c>
      <c r="Z495" t="s">
        <v>5893</v>
      </c>
      <c r="AA495" t="s">
        <v>5894</v>
      </c>
    </row>
    <row r="496" spans="1:27">
      <c r="A496" t="s">
        <v>6075</v>
      </c>
      <c r="B496" t="s">
        <v>6076</v>
      </c>
      <c r="C496" t="s">
        <v>4997</v>
      </c>
      <c r="D496" t="s">
        <v>12824</v>
      </c>
      <c r="E496" t="s">
        <v>12825</v>
      </c>
      <c r="F496" t="s">
        <v>12880</v>
      </c>
      <c r="G496" s="5">
        <f>(Table1[[#This Row],[actual_price]]-Table1[[#This Row],[discounted_price]])/Table1[[#This Row],[actual_price]]*100</f>
        <v>27.855153203342621</v>
      </c>
      <c r="H496" t="s">
        <v>12899</v>
      </c>
      <c r="I496" s="9">
        <v>1295</v>
      </c>
      <c r="J496" s="9" t="str">
        <f t="shared" si="16"/>
        <v>&gt;₹500</v>
      </c>
      <c r="K496" s="9">
        <v>1795</v>
      </c>
      <c r="L496" s="1">
        <v>0.28000000000000003</v>
      </c>
      <c r="M496" s="1" t="str">
        <f t="shared" si="17"/>
        <v>&lt;50%</v>
      </c>
      <c r="N496" s="13">
        <f>AVERAGE(O1353:O1660,P496:P777)</f>
        <v>13842.003546099291</v>
      </c>
      <c r="O496">
        <v>4.0999999999999996</v>
      </c>
      <c r="P496" s="2">
        <v>25771</v>
      </c>
      <c r="Q496" s="2">
        <f>[Average Rating]+(P496:P523/1000)</f>
        <v>13867.774546099292</v>
      </c>
      <c r="R496" s="2">
        <f>([actual_price]*[rating_count])</f>
        <v>46258945</v>
      </c>
      <c r="S496" s="10"/>
      <c r="T496" t="s">
        <v>6077</v>
      </c>
      <c r="U496" t="s">
        <v>6078</v>
      </c>
      <c r="V496" t="s">
        <v>6079</v>
      </c>
      <c r="W496" t="s">
        <v>6080</v>
      </c>
      <c r="X496" t="s">
        <v>6081</v>
      </c>
      <c r="Y496" t="s">
        <v>6082</v>
      </c>
      <c r="Z496" t="s">
        <v>6083</v>
      </c>
      <c r="AA496" t="s">
        <v>6084</v>
      </c>
    </row>
    <row r="497" spans="1:27">
      <c r="A497" t="s">
        <v>5972</v>
      </c>
      <c r="B497" t="s">
        <v>5973</v>
      </c>
      <c r="C497" t="s">
        <v>2948</v>
      </c>
      <c r="D497" t="s">
        <v>12831</v>
      </c>
      <c r="E497" t="s">
        <v>12852</v>
      </c>
      <c r="F497" t="s">
        <v>12853</v>
      </c>
      <c r="G497" s="5">
        <f>(Table1[[#This Row],[actual_price]]-Table1[[#This Row],[discounted_price]])/Table1[[#This Row],[actual_price]]*100</f>
        <v>75.00750075007501</v>
      </c>
      <c r="H497"/>
      <c r="I497" s="9">
        <v>2499</v>
      </c>
      <c r="J497" s="9" t="str">
        <f t="shared" si="16"/>
        <v>&gt;₹500</v>
      </c>
      <c r="K497" s="9">
        <v>9999</v>
      </c>
      <c r="L497" s="1">
        <v>0.75</v>
      </c>
      <c r="M497" s="1" t="str">
        <f t="shared" si="17"/>
        <v>50% or More</v>
      </c>
      <c r="N497" s="13">
        <f>AVERAGE(O1353:O1661,P497:P778)</f>
        <v>13768.173758865249</v>
      </c>
      <c r="O497">
        <v>4.0999999999999996</v>
      </c>
      <c r="P497" s="2">
        <v>42139</v>
      </c>
      <c r="Q497" s="2">
        <f>[Average Rating]+(P497:P524/1000)</f>
        <v>13810.312758865248</v>
      </c>
      <c r="R497" s="2">
        <f>([actual_price]*[rating_count])</f>
        <v>421347861</v>
      </c>
      <c r="S497" s="10"/>
      <c r="T497" t="s">
        <v>5974</v>
      </c>
      <c r="U497" t="s">
        <v>5975</v>
      </c>
      <c r="V497" t="s">
        <v>5976</v>
      </c>
      <c r="W497" t="s">
        <v>5977</v>
      </c>
      <c r="X497" t="s">
        <v>5978</v>
      </c>
      <c r="Y497" t="s">
        <v>5979</v>
      </c>
      <c r="Z497" t="s">
        <v>5980</v>
      </c>
      <c r="AA497" t="s">
        <v>5981</v>
      </c>
    </row>
    <row r="498" spans="1:27">
      <c r="A498" t="s">
        <v>6085</v>
      </c>
      <c r="B498" t="s">
        <v>6086</v>
      </c>
      <c r="C498" t="s">
        <v>3066</v>
      </c>
      <c r="D498" t="s">
        <v>12831</v>
      </c>
      <c r="E498" t="s">
        <v>12862</v>
      </c>
      <c r="F498" t="s">
        <v>12863</v>
      </c>
      <c r="G498" s="5">
        <f>(Table1[[#This Row],[actual_price]]-Table1[[#This Row],[discounted_price]])/Table1[[#This Row],[actual_price]]*100</f>
        <v>30.03003003003003</v>
      </c>
      <c r="H498" t="s">
        <v>12864</v>
      </c>
      <c r="I498" s="9">
        <v>699</v>
      </c>
      <c r="J498" s="9" t="str">
        <f t="shared" si="16"/>
        <v>&gt;₹500</v>
      </c>
      <c r="K498" s="9">
        <v>999</v>
      </c>
      <c r="L498" s="1">
        <v>0.3</v>
      </c>
      <c r="M498" s="1" t="str">
        <f t="shared" si="17"/>
        <v>&lt;50%</v>
      </c>
      <c r="N498" s="13">
        <f>AVERAGE(O1353:O1662,P498:P779)</f>
        <v>13631.695035460993</v>
      </c>
      <c r="O498">
        <v>4.0999999999999996</v>
      </c>
      <c r="P498" s="2">
        <v>273189</v>
      </c>
      <c r="Q498" s="2">
        <f>[Average Rating]+(P498:P525/1000)</f>
        <v>13904.884035460993</v>
      </c>
      <c r="R498" s="2">
        <f>([actual_price]*[rating_count])</f>
        <v>272915811</v>
      </c>
      <c r="S498" s="10"/>
      <c r="T498" t="s">
        <v>6087</v>
      </c>
      <c r="U498" t="s">
        <v>6088</v>
      </c>
      <c r="V498" t="s">
        <v>6089</v>
      </c>
      <c r="W498" t="s">
        <v>6090</v>
      </c>
      <c r="X498" t="s">
        <v>6091</v>
      </c>
      <c r="Y498" t="s">
        <v>6092</v>
      </c>
      <c r="Z498" t="s">
        <v>6093</v>
      </c>
      <c r="AA498" t="s">
        <v>6094</v>
      </c>
    </row>
    <row r="499" spans="1:27">
      <c r="A499" t="s">
        <v>5961</v>
      </c>
      <c r="B499" t="s">
        <v>5962</v>
      </c>
      <c r="C499" t="s">
        <v>5963</v>
      </c>
      <c r="D499" t="s">
        <v>12824</v>
      </c>
      <c r="E499" t="s">
        <v>12825</v>
      </c>
      <c r="F499" t="s">
        <v>12936</v>
      </c>
      <c r="G499" s="5">
        <f>(Table1[[#This Row],[actual_price]]-Table1[[#This Row],[discounted_price]])/Table1[[#This Row],[actual_price]]*100</f>
        <v>52.55</v>
      </c>
      <c r="H499" t="s">
        <v>12937</v>
      </c>
      <c r="I499" s="9">
        <v>949</v>
      </c>
      <c r="J499" s="9" t="str">
        <f t="shared" si="16"/>
        <v>&gt;₹500</v>
      </c>
      <c r="K499" s="9">
        <v>2000</v>
      </c>
      <c r="L499" s="1">
        <v>0.53</v>
      </c>
      <c r="M499" s="1" t="str">
        <f t="shared" si="17"/>
        <v>50% or More</v>
      </c>
      <c r="N499" s="13">
        <f>AVERAGE(O1353:O1663,P499:P780)</f>
        <v>12664.7304964539</v>
      </c>
      <c r="O499">
        <v>3.9</v>
      </c>
      <c r="P499" s="2">
        <v>14969</v>
      </c>
      <c r="Q499" s="2">
        <f>[Average Rating]+(P499:P526/1000)</f>
        <v>12679.699496453899</v>
      </c>
      <c r="R499" s="2">
        <f>([actual_price]*[rating_count])</f>
        <v>29938000</v>
      </c>
      <c r="S499" s="10"/>
      <c r="T499" t="s">
        <v>5964</v>
      </c>
      <c r="U499" t="s">
        <v>5965</v>
      </c>
      <c r="V499" t="s">
        <v>5966</v>
      </c>
      <c r="W499" t="s">
        <v>5967</v>
      </c>
      <c r="X499" t="s">
        <v>5968</v>
      </c>
      <c r="Y499" t="s">
        <v>5969</v>
      </c>
      <c r="Z499" t="s">
        <v>5970</v>
      </c>
      <c r="AA499" t="s">
        <v>5971</v>
      </c>
    </row>
    <row r="500" spans="1:27">
      <c r="A500" t="s">
        <v>6022</v>
      </c>
      <c r="B500" t="s">
        <v>6023</v>
      </c>
      <c r="C500" t="s">
        <v>6024</v>
      </c>
      <c r="D500" t="s">
        <v>12824</v>
      </c>
      <c r="E500" t="s">
        <v>12825</v>
      </c>
      <c r="F500" t="s">
        <v>12876</v>
      </c>
      <c r="G500" s="5">
        <f>(Table1[[#This Row],[actual_price]]-Table1[[#This Row],[discounted_price]])/Table1[[#This Row],[actual_price]]*100</f>
        <v>55.055055055055057</v>
      </c>
      <c r="H500" t="s">
        <v>12939</v>
      </c>
      <c r="I500" s="9">
        <v>449</v>
      </c>
      <c r="J500" s="9" t="str">
        <f t="shared" si="16"/>
        <v>₹200 - ₹500</v>
      </c>
      <c r="K500" s="9">
        <v>999</v>
      </c>
      <c r="L500" s="1">
        <v>0.55000000000000004</v>
      </c>
      <c r="M500" s="1" t="str">
        <f t="shared" si="17"/>
        <v>50% or More</v>
      </c>
      <c r="N500" s="13">
        <f>AVERAGE(O1353:O1664,P500:P781)</f>
        <v>12613.095744680852</v>
      </c>
      <c r="O500">
        <v>4.4000000000000004</v>
      </c>
      <c r="P500" s="2">
        <v>9940</v>
      </c>
      <c r="Q500" s="2">
        <f>[Average Rating]+(P500:P527/1000)</f>
        <v>12623.035744680852</v>
      </c>
      <c r="R500" s="2">
        <f>([actual_price]*[rating_count])</f>
        <v>9930060</v>
      </c>
      <c r="S500" s="10"/>
      <c r="T500" t="s">
        <v>6025</v>
      </c>
      <c r="U500" t="s">
        <v>6026</v>
      </c>
      <c r="V500" t="s">
        <v>6027</v>
      </c>
      <c r="W500" t="s">
        <v>6028</v>
      </c>
      <c r="X500" t="s">
        <v>6029</v>
      </c>
      <c r="Y500" t="s">
        <v>6030</v>
      </c>
      <c r="Z500" t="s">
        <v>6031</v>
      </c>
      <c r="AA500" t="s">
        <v>6032</v>
      </c>
    </row>
    <row r="501" spans="1:27">
      <c r="A501" t="s">
        <v>6033</v>
      </c>
      <c r="B501" t="s">
        <v>6034</v>
      </c>
      <c r="C501" t="s">
        <v>6035</v>
      </c>
      <c r="D501" t="s">
        <v>12824</v>
      </c>
      <c r="E501" t="s">
        <v>12878</v>
      </c>
      <c r="F501" t="s">
        <v>12940</v>
      </c>
      <c r="G501" s="5">
        <f>(Table1[[#This Row],[actual_price]]-Table1[[#This Row],[discounted_price]])/Table1[[#This Row],[actual_price]]*100</f>
        <v>45.045045045045043</v>
      </c>
      <c r="H501"/>
      <c r="I501" s="9">
        <v>549</v>
      </c>
      <c r="J501" s="9" t="str">
        <f t="shared" si="16"/>
        <v>&gt;₹500</v>
      </c>
      <c r="K501" s="9">
        <v>999</v>
      </c>
      <c r="L501" s="1">
        <v>0.45</v>
      </c>
      <c r="M501" s="1" t="str">
        <f t="shared" si="17"/>
        <v>&lt;50%</v>
      </c>
      <c r="N501" s="13">
        <f>AVERAGE(O1353:O1665,P501:P782)</f>
        <v>12586.2695035461</v>
      </c>
      <c r="O501">
        <v>4.3</v>
      </c>
      <c r="P501" s="2">
        <v>7758</v>
      </c>
      <c r="Q501" s="2">
        <f>[Average Rating]+(P501:P528/1000)</f>
        <v>12594.0275035461</v>
      </c>
      <c r="R501" s="2">
        <f>([actual_price]*[rating_count])</f>
        <v>7750242</v>
      </c>
      <c r="S501" s="10"/>
      <c r="T501" t="s">
        <v>6036</v>
      </c>
      <c r="U501" t="s">
        <v>6037</v>
      </c>
      <c r="V501" t="s">
        <v>6038</v>
      </c>
      <c r="W501" t="s">
        <v>6039</v>
      </c>
      <c r="X501" t="s">
        <v>6040</v>
      </c>
      <c r="Y501" t="s">
        <v>6041</v>
      </c>
      <c r="Z501" t="s">
        <v>6042</v>
      </c>
      <c r="AA501" t="s">
        <v>6043</v>
      </c>
    </row>
    <row r="502" spans="1:27">
      <c r="A502" t="s">
        <v>6044</v>
      </c>
      <c r="B502" t="s">
        <v>6045</v>
      </c>
      <c r="C502" t="s">
        <v>5308</v>
      </c>
      <c r="D502" t="s">
        <v>12824</v>
      </c>
      <c r="E502" t="s">
        <v>12828</v>
      </c>
      <c r="F502" t="s">
        <v>12919</v>
      </c>
      <c r="G502" s="5">
        <f>(Table1[[#This Row],[actual_price]]-Table1[[#This Row],[discounted_price]])/Table1[[#This Row],[actual_price]]*100</f>
        <v>36.265110462692789</v>
      </c>
      <c r="H502"/>
      <c r="I502" s="9">
        <v>1529</v>
      </c>
      <c r="J502" s="9" t="str">
        <f t="shared" si="16"/>
        <v>&gt;₹500</v>
      </c>
      <c r="K502" s="9">
        <v>2399</v>
      </c>
      <c r="L502" s="1">
        <v>0.36</v>
      </c>
      <c r="M502" s="1" t="str">
        <f t="shared" si="17"/>
        <v>&lt;50%</v>
      </c>
      <c r="N502" s="13">
        <f>AVERAGE(O1353:O1666,P502:P783)</f>
        <v>12592.187943262412</v>
      </c>
      <c r="O502">
        <v>4.3</v>
      </c>
      <c r="P502" s="2">
        <v>68409</v>
      </c>
      <c r="Q502" s="2">
        <f>[Average Rating]+(P502:P529/1000)</f>
        <v>12660.596943262412</v>
      </c>
      <c r="R502" s="2">
        <f>([actual_price]*[rating_count])</f>
        <v>164113191</v>
      </c>
      <c r="S502" s="10"/>
      <c r="T502" t="s">
        <v>6046</v>
      </c>
      <c r="U502" t="s">
        <v>6047</v>
      </c>
      <c r="V502" t="s">
        <v>6048</v>
      </c>
      <c r="W502" t="s">
        <v>6049</v>
      </c>
      <c r="X502" t="s">
        <v>6050</v>
      </c>
      <c r="Y502" t="s">
        <v>6051</v>
      </c>
      <c r="Z502" t="s">
        <v>6052</v>
      </c>
      <c r="AA502" t="s">
        <v>6053</v>
      </c>
    </row>
    <row r="503" spans="1:27">
      <c r="A503" t="s">
        <v>5874</v>
      </c>
      <c r="B503" t="s">
        <v>5875</v>
      </c>
      <c r="C503" t="s">
        <v>4801</v>
      </c>
      <c r="D503" t="s">
        <v>12824</v>
      </c>
      <c r="E503" t="s">
        <v>12825</v>
      </c>
      <c r="F503" t="s">
        <v>12876</v>
      </c>
      <c r="G503" s="5">
        <f>(Table1[[#This Row],[actual_price]]-Table1[[#This Row],[discounted_price]])/Table1[[#This Row],[actual_price]]*100</f>
        <v>83.016603320664132</v>
      </c>
      <c r="H503" t="s">
        <v>12883</v>
      </c>
      <c r="I503" s="9">
        <v>849</v>
      </c>
      <c r="J503" s="9" t="str">
        <f t="shared" si="16"/>
        <v>&gt;₹500</v>
      </c>
      <c r="K503" s="9">
        <v>4999</v>
      </c>
      <c r="L503" s="1">
        <v>0.83</v>
      </c>
      <c r="M503" s="1" t="str">
        <f t="shared" si="17"/>
        <v>50% or More</v>
      </c>
      <c r="N503" s="13">
        <f>AVERAGE(O1353:O1667,P503:P784)</f>
        <v>12352.053191489362</v>
      </c>
      <c r="O503">
        <v>4</v>
      </c>
      <c r="P503" s="2">
        <v>20457</v>
      </c>
      <c r="Q503" s="2">
        <f>[Average Rating]+(P503:P530/1000)</f>
        <v>12372.510191489362</v>
      </c>
      <c r="R503" s="2">
        <f>([actual_price]*[rating_count])</f>
        <v>102264543</v>
      </c>
      <c r="S503" s="10"/>
      <c r="T503" t="s">
        <v>5876</v>
      </c>
      <c r="U503" t="s">
        <v>5877</v>
      </c>
      <c r="V503" t="s">
        <v>5878</v>
      </c>
      <c r="W503" t="s">
        <v>5879</v>
      </c>
      <c r="X503" t="s">
        <v>5880</v>
      </c>
      <c r="Y503" t="s">
        <v>5881</v>
      </c>
      <c r="Z503" t="s">
        <v>5882</v>
      </c>
      <c r="AA503" t="s">
        <v>5883</v>
      </c>
    </row>
    <row r="504" spans="1:27">
      <c r="A504" t="s">
        <v>5992</v>
      </c>
      <c r="B504" t="s">
        <v>5993</v>
      </c>
      <c r="C504" t="s">
        <v>3024</v>
      </c>
      <c r="D504" t="s">
        <v>12831</v>
      </c>
      <c r="E504" t="s">
        <v>12833</v>
      </c>
      <c r="F504" t="s">
        <v>12859</v>
      </c>
      <c r="G504" s="5">
        <f>(Table1[[#This Row],[actual_price]]-Table1[[#This Row],[discounted_price]])/Table1[[#This Row],[actual_price]]*100</f>
        <v>54.172413793103445</v>
      </c>
      <c r="H504" t="s">
        <v>12860</v>
      </c>
      <c r="I504" s="9">
        <v>1329</v>
      </c>
      <c r="J504" s="9" t="str">
        <f t="shared" si="16"/>
        <v>&gt;₹500</v>
      </c>
      <c r="K504" s="9">
        <v>2900</v>
      </c>
      <c r="L504" s="1">
        <v>0.54</v>
      </c>
      <c r="M504" s="1" t="str">
        <f t="shared" si="17"/>
        <v>50% or More</v>
      </c>
      <c r="N504" s="13">
        <f>AVERAGE(O1353:O1668,P504:P785)</f>
        <v>12327.63829787234</v>
      </c>
      <c r="O504">
        <v>4.5</v>
      </c>
      <c r="P504" s="2">
        <v>19624</v>
      </c>
      <c r="Q504" s="2">
        <f>[Average Rating]+(P504:P531/1000)</f>
        <v>12347.262297872339</v>
      </c>
      <c r="R504" s="2">
        <f>([actual_price]*[rating_count])</f>
        <v>56909600</v>
      </c>
      <c r="S504" s="10"/>
      <c r="T504" t="s">
        <v>5994</v>
      </c>
      <c r="U504" t="s">
        <v>5995</v>
      </c>
      <c r="V504" t="s">
        <v>5996</v>
      </c>
      <c r="W504" t="s">
        <v>5997</v>
      </c>
      <c r="X504" t="s">
        <v>5998</v>
      </c>
      <c r="Y504" t="s">
        <v>5999</v>
      </c>
      <c r="Z504" t="s">
        <v>6000</v>
      </c>
      <c r="AA504" t="s">
        <v>6001</v>
      </c>
    </row>
    <row r="505" spans="1:27">
      <c r="A505" t="s">
        <v>5864</v>
      </c>
      <c r="B505" t="s">
        <v>5865</v>
      </c>
      <c r="C505" t="s">
        <v>4997</v>
      </c>
      <c r="D505" t="s">
        <v>12824</v>
      </c>
      <c r="E505" t="s">
        <v>12825</v>
      </c>
      <c r="F505" t="s">
        <v>12880</v>
      </c>
      <c r="G505" s="5">
        <f>(Table1[[#This Row],[actual_price]]-Table1[[#This Row],[discounted_price]])/Table1[[#This Row],[actual_price]]*100</f>
        <v>25.062656641604008</v>
      </c>
      <c r="H505" t="s">
        <v>12899</v>
      </c>
      <c r="I505" s="9">
        <v>1495</v>
      </c>
      <c r="J505" s="9" t="str">
        <f t="shared" si="16"/>
        <v>&gt;₹500</v>
      </c>
      <c r="K505" s="9">
        <v>1995</v>
      </c>
      <c r="L505" s="1">
        <v>0.25</v>
      </c>
      <c r="M505" s="1" t="str">
        <f t="shared" si="17"/>
        <v>&lt;50%</v>
      </c>
      <c r="N505" s="13">
        <f>AVERAGE(O1353:O1669,P505:P786)</f>
        <v>12276.035460992907</v>
      </c>
      <c r="O505">
        <v>4.3</v>
      </c>
      <c r="P505" s="2">
        <v>7241</v>
      </c>
      <c r="Q505" s="2">
        <f>[Average Rating]+(P505:P532/1000)</f>
        <v>12283.276460992907</v>
      </c>
      <c r="R505" s="2">
        <f>([actual_price]*[rating_count])</f>
        <v>14445795</v>
      </c>
      <c r="S505" s="10"/>
      <c r="T505" t="s">
        <v>5866</v>
      </c>
      <c r="U505" t="s">
        <v>5867</v>
      </c>
      <c r="V505" t="s">
        <v>5868</v>
      </c>
      <c r="W505" t="s">
        <v>5869</v>
      </c>
      <c r="X505" t="s">
        <v>5870</v>
      </c>
      <c r="Y505" t="s">
        <v>5871</v>
      </c>
      <c r="Z505" t="s">
        <v>5872</v>
      </c>
      <c r="AA505" t="s">
        <v>5873</v>
      </c>
    </row>
    <row r="506" spans="1:27">
      <c r="A506" t="s">
        <v>5951</v>
      </c>
      <c r="B506" t="s">
        <v>5952</v>
      </c>
      <c r="C506" t="s">
        <v>5204</v>
      </c>
      <c r="D506" t="s">
        <v>12824</v>
      </c>
      <c r="E506" t="s">
        <v>12825</v>
      </c>
      <c r="F506" t="s">
        <v>12912</v>
      </c>
      <c r="G506" s="5">
        <f>(Table1[[#This Row],[actual_price]]-Table1[[#This Row],[discounted_price]])/Table1[[#This Row],[actual_price]]*100</f>
        <v>25.031289111389238</v>
      </c>
      <c r="H506" t="s">
        <v>12913</v>
      </c>
      <c r="I506" s="9">
        <v>599</v>
      </c>
      <c r="J506" s="9" t="str">
        <f t="shared" si="16"/>
        <v>&gt;₹500</v>
      </c>
      <c r="K506" s="9">
        <v>799</v>
      </c>
      <c r="L506" s="1">
        <v>0.25</v>
      </c>
      <c r="M506" s="1" t="str">
        <f t="shared" si="17"/>
        <v>&lt;50%</v>
      </c>
      <c r="N506" s="13">
        <f>AVERAGE(O1353:O1670,P506:P787)</f>
        <v>12271.581560283688</v>
      </c>
      <c r="O506">
        <v>4.3</v>
      </c>
      <c r="P506" s="2">
        <v>15790</v>
      </c>
      <c r="Q506" s="2">
        <f>[Average Rating]+(P506:P533/1000)</f>
        <v>12287.371560283689</v>
      </c>
      <c r="R506" s="2">
        <f>([actual_price]*[rating_count])</f>
        <v>12616210</v>
      </c>
      <c r="S506" s="10"/>
      <c r="T506" t="s">
        <v>5953</v>
      </c>
      <c r="U506" t="s">
        <v>5954</v>
      </c>
      <c r="V506" t="s">
        <v>5955</v>
      </c>
      <c r="W506" t="s">
        <v>5956</v>
      </c>
      <c r="X506" t="s">
        <v>5957</v>
      </c>
      <c r="Y506" t="s">
        <v>5958</v>
      </c>
      <c r="Z506" t="s">
        <v>5959</v>
      </c>
      <c r="AA506" t="s">
        <v>5960</v>
      </c>
    </row>
    <row r="507" spans="1:27">
      <c r="A507" t="s">
        <v>6002</v>
      </c>
      <c r="B507" t="s">
        <v>6003</v>
      </c>
      <c r="C507" t="s">
        <v>5927</v>
      </c>
      <c r="D507" t="s">
        <v>12824</v>
      </c>
      <c r="E507" t="s">
        <v>12825</v>
      </c>
      <c r="F507" t="s">
        <v>12935</v>
      </c>
      <c r="G507" s="5">
        <f>(Table1[[#This Row],[actual_price]]-Table1[[#This Row],[discounted_price]])/Table1[[#This Row],[actual_price]]*100</f>
        <v>42.942942942942942</v>
      </c>
      <c r="H507"/>
      <c r="I507" s="9">
        <v>570</v>
      </c>
      <c r="J507" s="9" t="str">
        <f t="shared" si="16"/>
        <v>&gt;₹500</v>
      </c>
      <c r="K507" s="9">
        <v>999</v>
      </c>
      <c r="L507" s="1">
        <v>0.43</v>
      </c>
      <c r="M507" s="1" t="str">
        <f t="shared" si="17"/>
        <v>&lt;50%</v>
      </c>
      <c r="N507" s="13">
        <f>AVERAGE(O1353:O1671,P507:P788)</f>
        <v>12224.578014184397</v>
      </c>
      <c r="O507">
        <v>4.2</v>
      </c>
      <c r="P507" s="2">
        <v>3201</v>
      </c>
      <c r="Q507" s="2">
        <f>[Average Rating]+(P507:P534/1000)</f>
        <v>12227.779014184396</v>
      </c>
      <c r="R507" s="2">
        <f>([actual_price]*[rating_count])</f>
        <v>3197799</v>
      </c>
      <c r="S507" s="10"/>
      <c r="T507" t="s">
        <v>6004</v>
      </c>
      <c r="U507" t="s">
        <v>6005</v>
      </c>
      <c r="V507" t="s">
        <v>6006</v>
      </c>
      <c r="W507" t="s">
        <v>6007</v>
      </c>
      <c r="X507" t="s">
        <v>6008</v>
      </c>
      <c r="Y507" t="s">
        <v>12800</v>
      </c>
      <c r="Z507" t="s">
        <v>6009</v>
      </c>
      <c r="AA507" t="s">
        <v>6010</v>
      </c>
    </row>
    <row r="508" spans="1:27">
      <c r="A508" t="s">
        <v>5941</v>
      </c>
      <c r="B508" t="s">
        <v>5942</v>
      </c>
      <c r="C508" t="s">
        <v>3066</v>
      </c>
      <c r="D508" t="s">
        <v>12831</v>
      </c>
      <c r="E508" t="s">
        <v>12862</v>
      </c>
      <c r="F508" t="s">
        <v>12863</v>
      </c>
      <c r="G508" s="5">
        <f>(Table1[[#This Row],[actual_price]]-Table1[[#This Row],[discounted_price]])/Table1[[#This Row],[actual_price]]*100</f>
        <v>42.918454935622321</v>
      </c>
      <c r="H508" t="s">
        <v>12864</v>
      </c>
      <c r="I508" s="9">
        <v>399</v>
      </c>
      <c r="J508" s="9" t="str">
        <f t="shared" si="16"/>
        <v>₹200 - ₹500</v>
      </c>
      <c r="K508" s="9">
        <v>699</v>
      </c>
      <c r="L508" s="1">
        <v>0.43</v>
      </c>
      <c r="M508" s="1" t="str">
        <f t="shared" si="17"/>
        <v>&lt;50%</v>
      </c>
      <c r="N508" s="13">
        <f>AVERAGE(O1353:O1672,P508:P789)</f>
        <v>12270.609929078015</v>
      </c>
      <c r="O508">
        <v>3.4</v>
      </c>
      <c r="P508" s="2">
        <v>3454</v>
      </c>
      <c r="Q508" s="2">
        <f>[Average Rating]+(P508:P535/1000)</f>
        <v>12274.063929078015</v>
      </c>
      <c r="R508" s="2">
        <f>([actual_price]*[rating_count])</f>
        <v>2414346</v>
      </c>
      <c r="S508" s="10"/>
      <c r="T508" t="s">
        <v>5943</v>
      </c>
      <c r="U508" t="s">
        <v>5944</v>
      </c>
      <c r="V508" t="s">
        <v>5945</v>
      </c>
      <c r="W508" t="s">
        <v>5946</v>
      </c>
      <c r="X508" t="s">
        <v>5947</v>
      </c>
      <c r="Y508" t="s">
        <v>5948</v>
      </c>
      <c r="Z508" t="s">
        <v>5949</v>
      </c>
      <c r="AA508" t="s">
        <v>5950</v>
      </c>
    </row>
    <row r="509" spans="1:27">
      <c r="A509" t="s">
        <v>6065</v>
      </c>
      <c r="B509" t="s">
        <v>6066</v>
      </c>
      <c r="C509" t="s">
        <v>4822</v>
      </c>
      <c r="D509" t="s">
        <v>12824</v>
      </c>
      <c r="E509" t="s">
        <v>12825</v>
      </c>
      <c r="F509" t="s">
        <v>12876</v>
      </c>
      <c r="G509" s="5">
        <f>(Table1[[#This Row],[actual_price]]-Table1[[#This Row],[discounted_price]])/Table1[[#This Row],[actual_price]]*100</f>
        <v>80.053368912608406</v>
      </c>
      <c r="H509" t="s">
        <v>12884</v>
      </c>
      <c r="I509" s="9">
        <v>299</v>
      </c>
      <c r="J509" s="9" t="str">
        <f t="shared" si="16"/>
        <v>₹200 - ₹500</v>
      </c>
      <c r="K509" s="9">
        <v>1499</v>
      </c>
      <c r="L509" s="1">
        <v>0.8</v>
      </c>
      <c r="M509" s="1" t="str">
        <f t="shared" si="17"/>
        <v>50% or More</v>
      </c>
      <c r="N509" s="13">
        <f>AVERAGE(O1353:O1673,P509:P790)</f>
        <v>12267.528368794327</v>
      </c>
      <c r="O509">
        <v>4.2</v>
      </c>
      <c r="P509" s="2">
        <v>903</v>
      </c>
      <c r="Q509" s="2">
        <f>[Average Rating]+(P509:P536/1000)</f>
        <v>12268.431368794327</v>
      </c>
      <c r="R509" s="2">
        <f>([actual_price]*[rating_count])</f>
        <v>1353597</v>
      </c>
      <c r="S509" s="10"/>
      <c r="T509" t="s">
        <v>6067</v>
      </c>
      <c r="U509" t="s">
        <v>6068</v>
      </c>
      <c r="V509" t="s">
        <v>6069</v>
      </c>
      <c r="W509" t="s">
        <v>6070</v>
      </c>
      <c r="X509" t="s">
        <v>6071</v>
      </c>
      <c r="Y509" t="s">
        <v>6072</v>
      </c>
      <c r="Z509" t="s">
        <v>6073</v>
      </c>
      <c r="AA509" t="s">
        <v>6074</v>
      </c>
    </row>
    <row r="510" spans="1:27">
      <c r="A510" t="s">
        <v>1581</v>
      </c>
      <c r="B510" t="s">
        <v>1582</v>
      </c>
      <c r="C510" t="s">
        <v>18</v>
      </c>
      <c r="D510" t="s">
        <v>12824</v>
      </c>
      <c r="E510" t="s">
        <v>12825</v>
      </c>
      <c r="F510" t="s">
        <v>12826</v>
      </c>
      <c r="G510" s="5">
        <f>(Table1[[#This Row],[actual_price]]-Table1[[#This Row],[discounted_price]])/Table1[[#This Row],[actual_price]]*100</f>
        <v>70.909547738693476</v>
      </c>
      <c r="H510" t="s">
        <v>12827</v>
      </c>
      <c r="I510" s="9">
        <v>57.89</v>
      </c>
      <c r="J510" s="9" t="str">
        <f t="shared" si="16"/>
        <v>&lt;₹200</v>
      </c>
      <c r="K510" s="9">
        <v>199</v>
      </c>
      <c r="L510" s="1">
        <v>0.71</v>
      </c>
      <c r="M510" s="1" t="str">
        <f t="shared" si="17"/>
        <v>50% or More</v>
      </c>
      <c r="N510" s="13">
        <f>AVERAGE(O1353:O1674,P510:P791)</f>
        <v>12272.485815602837</v>
      </c>
      <c r="O510">
        <v>4</v>
      </c>
      <c r="P510" s="2">
        <v>9378</v>
      </c>
      <c r="Q510" s="2">
        <f>[Average Rating]+(P510:P537/1000)</f>
        <v>12281.863815602837</v>
      </c>
      <c r="R510" s="2">
        <f>([actual_price]*[rating_count])</f>
        <v>1866222</v>
      </c>
      <c r="S510" s="10">
        <f>K510*P510</f>
        <v>1866222</v>
      </c>
      <c r="T510" t="s">
        <v>1583</v>
      </c>
      <c r="U510" t="s">
        <v>236</v>
      </c>
      <c r="V510" t="s">
        <v>237</v>
      </c>
      <c r="W510" t="s">
        <v>238</v>
      </c>
      <c r="X510" t="s">
        <v>239</v>
      </c>
      <c r="Y510" t="s">
        <v>240</v>
      </c>
      <c r="Z510" t="s">
        <v>1584</v>
      </c>
      <c r="AA510" t="s">
        <v>1585</v>
      </c>
    </row>
    <row r="511" spans="1:27">
      <c r="A511" t="s">
        <v>5982</v>
      </c>
      <c r="B511" t="s">
        <v>5983</v>
      </c>
      <c r="C511" t="s">
        <v>4944</v>
      </c>
      <c r="D511" t="s">
        <v>12831</v>
      </c>
      <c r="E511" t="s">
        <v>12889</v>
      </c>
      <c r="F511" t="s">
        <v>12890</v>
      </c>
      <c r="G511" s="5">
        <f>(Table1[[#This Row],[actual_price]]-Table1[[#This Row],[discounted_price]])/Table1[[#This Row],[actual_price]]*100</f>
        <v>11.666666666666666</v>
      </c>
      <c r="H511"/>
      <c r="I511" s="9">
        <v>159</v>
      </c>
      <c r="J511" s="9" t="str">
        <f t="shared" si="16"/>
        <v>&lt;₹200</v>
      </c>
      <c r="K511" s="9">
        <v>180</v>
      </c>
      <c r="L511" s="1">
        <v>0.12</v>
      </c>
      <c r="M511" s="1" t="str">
        <f t="shared" si="17"/>
        <v>&lt;50%</v>
      </c>
      <c r="N511" s="13">
        <f>AVERAGE(O1353:O1675,P511:P792)</f>
        <v>12325.290780141844</v>
      </c>
      <c r="O511">
        <v>4.3</v>
      </c>
      <c r="P511" s="2">
        <v>989</v>
      </c>
      <c r="Q511" s="2">
        <f>[Average Rating]+(P511:P538/1000)</f>
        <v>12326.279780141844</v>
      </c>
      <c r="R511" s="2">
        <f>([actual_price]*[rating_count])</f>
        <v>178020</v>
      </c>
      <c r="S511" s="10"/>
      <c r="T511" t="s">
        <v>5984</v>
      </c>
      <c r="U511" t="s">
        <v>5985</v>
      </c>
      <c r="V511" t="s">
        <v>5986</v>
      </c>
      <c r="W511" t="s">
        <v>5987</v>
      </c>
      <c r="X511" t="s">
        <v>5988</v>
      </c>
      <c r="Y511" t="s">
        <v>5989</v>
      </c>
      <c r="Z511" t="s">
        <v>5990</v>
      </c>
      <c r="AA511" t="s">
        <v>5991</v>
      </c>
    </row>
    <row r="512" spans="1:27">
      <c r="A512" t="s">
        <v>1586</v>
      </c>
      <c r="B512" t="s">
        <v>1587</v>
      </c>
      <c r="C512" t="s">
        <v>462</v>
      </c>
      <c r="D512" t="s">
        <v>12831</v>
      </c>
      <c r="E512" t="s">
        <v>12832</v>
      </c>
      <c r="F512" t="s">
        <v>12833</v>
      </c>
      <c r="G512" s="5">
        <f>(Table1[[#This Row],[actual_price]]-Table1[[#This Row],[discounted_price]])/Table1[[#This Row],[actual_price]]*100</f>
        <v>60.030015007503756</v>
      </c>
      <c r="H512" t="s">
        <v>12836</v>
      </c>
      <c r="I512" s="9">
        <v>799</v>
      </c>
      <c r="J512" s="9" t="str">
        <f t="shared" si="16"/>
        <v>&gt;₹500</v>
      </c>
      <c r="K512" s="9">
        <v>1999</v>
      </c>
      <c r="L512" s="1">
        <v>0.6</v>
      </c>
      <c r="M512" s="1" t="str">
        <f t="shared" si="17"/>
        <v>50% or More</v>
      </c>
      <c r="N512" s="13">
        <f>AVERAGE(O1353:O1676,P512:P793)</f>
        <v>12322.049645390071</v>
      </c>
      <c r="O512">
        <v>3.3</v>
      </c>
      <c r="P512" s="2">
        <v>576</v>
      </c>
      <c r="Q512" s="2">
        <f>[Average Rating]+(P512:P539/1000)</f>
        <v>12322.62564539007</v>
      </c>
      <c r="R512" s="2">
        <f>([actual_price]*[rating_count])</f>
        <v>1151424</v>
      </c>
      <c r="S512" s="10">
        <f>K512*P512</f>
        <v>1151424</v>
      </c>
      <c r="T512" t="s">
        <v>1588</v>
      </c>
      <c r="U512" t="s">
        <v>1589</v>
      </c>
      <c r="V512" t="s">
        <v>1590</v>
      </c>
      <c r="W512" t="s">
        <v>1591</v>
      </c>
      <c r="X512" t="s">
        <v>1592</v>
      </c>
      <c r="Y512" t="s">
        <v>1593</v>
      </c>
      <c r="Z512" t="s">
        <v>1594</v>
      </c>
      <c r="AA512" t="s">
        <v>1595</v>
      </c>
    </row>
    <row r="513" spans="1:27">
      <c r="A513" t="s">
        <v>1570</v>
      </c>
      <c r="B513" t="s">
        <v>1571</v>
      </c>
      <c r="C513" t="s">
        <v>18</v>
      </c>
      <c r="D513" t="s">
        <v>12824</v>
      </c>
      <c r="E513" t="s">
        <v>12825</v>
      </c>
      <c r="F513" t="s">
        <v>12826</v>
      </c>
      <c r="G513" s="5">
        <f>(Table1[[#This Row],[actual_price]]-Table1[[#This Row],[discounted_price]])/Table1[[#This Row],[actual_price]]*100</f>
        <v>70.568561872909697</v>
      </c>
      <c r="H513" t="s">
        <v>12827</v>
      </c>
      <c r="I513" s="9">
        <v>88</v>
      </c>
      <c r="J513" s="9" t="str">
        <f t="shared" si="16"/>
        <v>&lt;₹200</v>
      </c>
      <c r="K513" s="9">
        <v>299</v>
      </c>
      <c r="L513" s="1">
        <v>0.71</v>
      </c>
      <c r="M513" s="1" t="str">
        <f t="shared" si="17"/>
        <v>50% or More</v>
      </c>
      <c r="N513" s="13">
        <f>AVERAGE(O1353:O1677,P513:P794)</f>
        <v>12476.014184397163</v>
      </c>
      <c r="O513">
        <v>4</v>
      </c>
      <c r="P513" s="2">
        <v>9378</v>
      </c>
      <c r="Q513" s="2">
        <f>[Average Rating]+(P513:P540/1000)</f>
        <v>12485.392184397164</v>
      </c>
      <c r="R513" s="2">
        <f>([actual_price]*[rating_count])</f>
        <v>2804022</v>
      </c>
      <c r="S513" s="10">
        <f>K513*P513</f>
        <v>2804022</v>
      </c>
      <c r="T513" t="s">
        <v>1572</v>
      </c>
      <c r="U513" t="s">
        <v>236</v>
      </c>
      <c r="V513" t="s">
        <v>237</v>
      </c>
      <c r="W513" t="s">
        <v>238</v>
      </c>
      <c r="X513" t="s">
        <v>239</v>
      </c>
      <c r="Y513" t="s">
        <v>1573</v>
      </c>
      <c r="Z513" t="s">
        <v>1574</v>
      </c>
      <c r="AA513" t="s">
        <v>1575</v>
      </c>
    </row>
    <row r="514" spans="1:27">
      <c r="A514" t="s">
        <v>1576</v>
      </c>
      <c r="B514" t="s">
        <v>1577</v>
      </c>
      <c r="C514" t="s">
        <v>18</v>
      </c>
      <c r="D514" t="s">
        <v>12824</v>
      </c>
      <c r="E514" t="s">
        <v>12825</v>
      </c>
      <c r="F514" t="s">
        <v>12826</v>
      </c>
      <c r="G514" s="5">
        <f>(Table1[[#This Row],[actual_price]]-Table1[[#This Row],[discounted_price]])/Table1[[#This Row],[actual_price]]*100</f>
        <v>63.694267515923563</v>
      </c>
      <c r="H514" t="s">
        <v>12827</v>
      </c>
      <c r="I514" s="9">
        <v>399</v>
      </c>
      <c r="J514" s="9" t="str">
        <f t="shared" ref="J514:J577" si="18">IF(I514&lt;200,"&lt;₹200",IF(OR(I514=200,I514&lt;=500),"₹200 - ₹500","&gt;₹500"))</f>
        <v>₹200 - ₹500</v>
      </c>
      <c r="K514" s="9">
        <v>1099</v>
      </c>
      <c r="L514" s="1">
        <v>0.64</v>
      </c>
      <c r="M514" s="1" t="str">
        <f t="shared" ref="M514:M577" si="19">IF(L514&gt;=50%,"50% or More","&lt;50%")</f>
        <v>50% or More</v>
      </c>
      <c r="N514" s="13">
        <f>AVERAGE(O1353:O1678,P514:P795)</f>
        <v>12453.070921985816</v>
      </c>
      <c r="O514">
        <v>4.0999999999999996</v>
      </c>
      <c r="P514" s="2">
        <v>2685</v>
      </c>
      <c r="Q514" s="2">
        <f>[Average Rating]+(P514:P541/1000)</f>
        <v>12455.755921985816</v>
      </c>
      <c r="R514" s="2">
        <f>([actual_price]*[rating_count])</f>
        <v>2950815</v>
      </c>
      <c r="S514" s="10">
        <f>K514*P514</f>
        <v>2950815</v>
      </c>
      <c r="T514" t="s">
        <v>1578</v>
      </c>
      <c r="U514" t="s">
        <v>1265</v>
      </c>
      <c r="V514" t="s">
        <v>1266</v>
      </c>
      <c r="W514" t="s">
        <v>1267</v>
      </c>
      <c r="X514" t="s">
        <v>1268</v>
      </c>
      <c r="Y514" t="s">
        <v>1269</v>
      </c>
      <c r="Z514" t="s">
        <v>1579</v>
      </c>
      <c r="AA514" t="s">
        <v>1580</v>
      </c>
    </row>
    <row r="515" spans="1:27">
      <c r="A515" t="s">
        <v>6054</v>
      </c>
      <c r="B515" t="s">
        <v>6055</v>
      </c>
      <c r="C515" t="s">
        <v>6056</v>
      </c>
      <c r="D515" t="s">
        <v>12891</v>
      </c>
      <c r="E515" t="s">
        <v>12892</v>
      </c>
      <c r="F515" t="s">
        <v>12893</v>
      </c>
      <c r="G515" s="5">
        <f>(Table1[[#This Row],[actual_price]]-Table1[[#This Row],[discounted_price]])/Table1[[#This Row],[actual_price]]*100</f>
        <v>0</v>
      </c>
      <c r="H515" t="s">
        <v>12894</v>
      </c>
      <c r="I515" s="9">
        <v>100</v>
      </c>
      <c r="J515" s="9" t="str">
        <f t="shared" si="18"/>
        <v>&lt;₹200</v>
      </c>
      <c r="K515" s="9">
        <v>100</v>
      </c>
      <c r="L515" s="1">
        <v>0</v>
      </c>
      <c r="M515" s="1" t="str">
        <f t="shared" si="19"/>
        <v>&lt;50%</v>
      </c>
      <c r="N515" s="13">
        <f>AVERAGE(O1353:O1679,P515:P796)</f>
        <v>12533.131205673759</v>
      </c>
      <c r="O515">
        <v>4.3</v>
      </c>
      <c r="P515" s="2">
        <v>3095</v>
      </c>
      <c r="Q515" s="2">
        <f>[Average Rating]+(P515:P542/1000)</f>
        <v>12536.226205673758</v>
      </c>
      <c r="R515" s="2">
        <f>([actual_price]*[rating_count])</f>
        <v>309500</v>
      </c>
      <c r="S515" s="10"/>
      <c r="T515" t="s">
        <v>6057</v>
      </c>
      <c r="U515" t="s">
        <v>6058</v>
      </c>
      <c r="V515" t="s">
        <v>6059</v>
      </c>
      <c r="W515" t="s">
        <v>6060</v>
      </c>
      <c r="X515" t="s">
        <v>6061</v>
      </c>
      <c r="Y515" t="s">
        <v>6062</v>
      </c>
      <c r="Z515" t="s">
        <v>6063</v>
      </c>
      <c r="AA515" t="s">
        <v>6064</v>
      </c>
    </row>
    <row r="516" spans="1:27">
      <c r="A516" t="s">
        <v>1560</v>
      </c>
      <c r="B516" t="s">
        <v>1561</v>
      </c>
      <c r="C516" t="s">
        <v>98</v>
      </c>
      <c r="D516" t="s">
        <v>12824</v>
      </c>
      <c r="E516" t="s">
        <v>12828</v>
      </c>
      <c r="F516" t="s">
        <v>12829</v>
      </c>
      <c r="G516" s="5">
        <f>(Table1[[#This Row],[actual_price]]-Table1[[#This Row],[discounted_price]])/Table1[[#This Row],[actual_price]]*100</f>
        <v>60.120240480961925</v>
      </c>
      <c r="H516" t="s">
        <v>12830</v>
      </c>
      <c r="I516" s="9">
        <v>199</v>
      </c>
      <c r="J516" s="9" t="str">
        <f t="shared" si="18"/>
        <v>&lt;₹200</v>
      </c>
      <c r="K516" s="9">
        <v>499</v>
      </c>
      <c r="L516" s="1">
        <v>0.6</v>
      </c>
      <c r="M516" s="1" t="str">
        <f t="shared" si="19"/>
        <v>50% or More</v>
      </c>
      <c r="N516" s="13">
        <f>AVERAGE(O1353:O1680,P516:P797)</f>
        <v>12550.2695035461</v>
      </c>
      <c r="O516">
        <v>3.7</v>
      </c>
      <c r="P516" s="2">
        <v>612</v>
      </c>
      <c r="Q516" s="2">
        <f>[Average Rating]+(P516:P543/1000)</f>
        <v>12550.881503546099</v>
      </c>
      <c r="R516" s="2">
        <f>([actual_price]*[rating_count])</f>
        <v>305388</v>
      </c>
      <c r="S516" s="10">
        <f>K516*P516</f>
        <v>305388</v>
      </c>
      <c r="T516" t="s">
        <v>1562</v>
      </c>
      <c r="U516" t="s">
        <v>1563</v>
      </c>
      <c r="V516" t="s">
        <v>1564</v>
      </c>
      <c r="W516" t="s">
        <v>1565</v>
      </c>
      <c r="X516" t="s">
        <v>1566</v>
      </c>
      <c r="Y516" t="s">
        <v>1567</v>
      </c>
      <c r="Z516" t="s">
        <v>1568</v>
      </c>
      <c r="AA516" t="s">
        <v>1569</v>
      </c>
    </row>
    <row r="517" spans="1:27">
      <c r="A517" t="s">
        <v>6329</v>
      </c>
      <c r="B517" t="s">
        <v>6330</v>
      </c>
      <c r="C517" t="s">
        <v>6331</v>
      </c>
      <c r="D517" t="s">
        <v>12831</v>
      </c>
      <c r="E517" t="s">
        <v>12833</v>
      </c>
      <c r="F517" t="s">
        <v>12859</v>
      </c>
      <c r="G517" s="5">
        <f>(Table1[[#This Row],[actual_price]]-Table1[[#This Row],[discounted_price]])/Table1[[#This Row],[actual_price]]*100</f>
        <v>43.875</v>
      </c>
      <c r="H517" t="s">
        <v>12945</v>
      </c>
      <c r="I517" s="9">
        <v>449</v>
      </c>
      <c r="J517" s="9" t="str">
        <f t="shared" si="18"/>
        <v>₹200 - ₹500</v>
      </c>
      <c r="K517" s="9">
        <v>800</v>
      </c>
      <c r="L517" s="1">
        <v>0.44</v>
      </c>
      <c r="M517" s="1" t="str">
        <f t="shared" si="19"/>
        <v>&lt;50%</v>
      </c>
      <c r="N517" s="13">
        <f>AVERAGE(O1353:O1681,P517:P798)</f>
        <v>12882.719858156028</v>
      </c>
      <c r="O517">
        <v>4.4000000000000004</v>
      </c>
      <c r="P517" s="2">
        <v>69585</v>
      </c>
      <c r="Q517" s="2">
        <f>[Average Rating]+(P517:P544/1000)</f>
        <v>12952.304858156027</v>
      </c>
      <c r="R517" s="2">
        <f>([actual_price]*[rating_count])</f>
        <v>55668000</v>
      </c>
      <c r="S517" s="10"/>
      <c r="T517" t="s">
        <v>6332</v>
      </c>
      <c r="U517" t="s">
        <v>6333</v>
      </c>
      <c r="V517" t="s">
        <v>6334</v>
      </c>
      <c r="W517" t="s">
        <v>6335</v>
      </c>
      <c r="X517" t="s">
        <v>6336</v>
      </c>
      <c r="Y517" t="s">
        <v>6337</v>
      </c>
      <c r="Z517" t="s">
        <v>6338</v>
      </c>
      <c r="AA517" t="s">
        <v>6339</v>
      </c>
    </row>
    <row r="518" spans="1:27">
      <c r="A518" t="s">
        <v>6318</v>
      </c>
      <c r="B518" t="s">
        <v>6319</v>
      </c>
      <c r="C518" t="s">
        <v>6320</v>
      </c>
      <c r="D518" t="s">
        <v>12831</v>
      </c>
      <c r="E518" t="s">
        <v>12862</v>
      </c>
      <c r="F518" t="s">
        <v>12944</v>
      </c>
      <c r="G518" s="5">
        <f>(Table1[[#This Row],[actual_price]]-Table1[[#This Row],[discounted_price]])/Table1[[#This Row],[actual_price]]*100</f>
        <v>76.152304609218433</v>
      </c>
      <c r="H518"/>
      <c r="I518" s="9">
        <v>119</v>
      </c>
      <c r="J518" s="9" t="str">
        <f t="shared" si="18"/>
        <v>&lt;₹200</v>
      </c>
      <c r="K518" s="9">
        <v>499</v>
      </c>
      <c r="L518" s="1">
        <v>0.76</v>
      </c>
      <c r="M518" s="1" t="str">
        <f t="shared" si="19"/>
        <v>50% or More</v>
      </c>
      <c r="N518" s="13">
        <f>AVERAGE(O1353:O1682,P518:P799)</f>
        <v>12660.741134751774</v>
      </c>
      <c r="O518">
        <v>4.3</v>
      </c>
      <c r="P518" s="2">
        <v>15032</v>
      </c>
      <c r="Q518" s="2">
        <f>[Average Rating]+(P518:P545/1000)</f>
        <v>12675.773134751773</v>
      </c>
      <c r="R518" s="2">
        <f>([actual_price]*[rating_count])</f>
        <v>7500968</v>
      </c>
      <c r="S518" s="10"/>
      <c r="T518" t="s">
        <v>6321</v>
      </c>
      <c r="U518" t="s">
        <v>6322</v>
      </c>
      <c r="V518" t="s">
        <v>6323</v>
      </c>
      <c r="W518" t="s">
        <v>6324</v>
      </c>
      <c r="X518" t="s">
        <v>6325</v>
      </c>
      <c r="Y518" t="s">
        <v>6326</v>
      </c>
      <c r="Z518" t="s">
        <v>6327</v>
      </c>
      <c r="AA518" t="s">
        <v>6328</v>
      </c>
    </row>
    <row r="519" spans="1:27">
      <c r="A519" t="s">
        <v>6308</v>
      </c>
      <c r="B519" t="s">
        <v>6309</v>
      </c>
      <c r="C519" t="s">
        <v>5226</v>
      </c>
      <c r="D519" t="s">
        <v>12824</v>
      </c>
      <c r="E519" t="s">
        <v>12825</v>
      </c>
      <c r="F519" t="s">
        <v>12880</v>
      </c>
      <c r="G519" s="5">
        <f>(Table1[[#This Row],[actual_price]]-Table1[[#This Row],[discounted_price]])/Table1[[#This Row],[actual_price]]*100</f>
        <v>76.976976976976971</v>
      </c>
      <c r="H519" t="s">
        <v>12911</v>
      </c>
      <c r="I519" s="9">
        <v>230</v>
      </c>
      <c r="J519" s="9" t="str">
        <f t="shared" si="18"/>
        <v>₹200 - ₹500</v>
      </c>
      <c r="K519" s="9">
        <v>999</v>
      </c>
      <c r="L519" s="1">
        <v>0.77</v>
      </c>
      <c r="M519" s="1" t="str">
        <f t="shared" si="19"/>
        <v>50% or More</v>
      </c>
      <c r="N519" s="13">
        <f>AVERAGE(O1353:O1683,P519:P800)</f>
        <v>12612.939716312057</v>
      </c>
      <c r="O519">
        <v>4.2</v>
      </c>
      <c r="P519" s="2">
        <v>1528</v>
      </c>
      <c r="Q519" s="2">
        <f>[Average Rating]+(P519:P546/1000)</f>
        <v>12614.467716312058</v>
      </c>
      <c r="R519" s="2">
        <f>([actual_price]*[rating_count])</f>
        <v>1526472</v>
      </c>
      <c r="S519" s="10"/>
      <c r="T519" t="s">
        <v>6310</v>
      </c>
      <c r="U519" t="s">
        <v>6311</v>
      </c>
      <c r="V519" t="s">
        <v>6312</v>
      </c>
      <c r="W519" t="s">
        <v>6313</v>
      </c>
      <c r="X519" t="s">
        <v>6314</v>
      </c>
      <c r="Y519" t="s">
        <v>6315</v>
      </c>
      <c r="Z519" t="s">
        <v>6316</v>
      </c>
      <c r="AA519" t="s">
        <v>6317</v>
      </c>
    </row>
    <row r="520" spans="1:27">
      <c r="A520" t="s">
        <v>6258</v>
      </c>
      <c r="B520" t="s">
        <v>6259</v>
      </c>
      <c r="C520" t="s">
        <v>3066</v>
      </c>
      <c r="D520" t="s">
        <v>12831</v>
      </c>
      <c r="E520" t="s">
        <v>12862</v>
      </c>
      <c r="F520" t="s">
        <v>12863</v>
      </c>
      <c r="G520" s="5">
        <f>(Table1[[#This Row],[actual_price]]-Table1[[#This Row],[discounted_price]])/Table1[[#This Row],[actual_price]]*100</f>
        <v>85.010626328291039</v>
      </c>
      <c r="H520" t="s">
        <v>12864</v>
      </c>
      <c r="I520" s="9">
        <v>1199</v>
      </c>
      <c r="J520" s="9" t="str">
        <f t="shared" si="18"/>
        <v>&gt;₹500</v>
      </c>
      <c r="K520" s="9">
        <v>7999</v>
      </c>
      <c r="L520" s="1">
        <v>0.85</v>
      </c>
      <c r="M520" s="1" t="str">
        <f t="shared" si="19"/>
        <v>50% or More</v>
      </c>
      <c r="N520" s="13">
        <f>AVERAGE(O1353:O1684,P520:P801)</f>
        <v>12609.003546099291</v>
      </c>
      <c r="O520">
        <v>3.6</v>
      </c>
      <c r="P520" s="2">
        <v>25910</v>
      </c>
      <c r="Q520" s="2">
        <f>[Average Rating]+(P520:P547/1000)</f>
        <v>12634.913546099291</v>
      </c>
      <c r="R520" s="2">
        <f>([actual_price]*[rating_count])</f>
        <v>207254090</v>
      </c>
      <c r="S520" s="10"/>
      <c r="T520" t="s">
        <v>6260</v>
      </c>
      <c r="U520" t="s">
        <v>6261</v>
      </c>
      <c r="V520" t="s">
        <v>6262</v>
      </c>
      <c r="W520" t="s">
        <v>6263</v>
      </c>
      <c r="X520" t="s">
        <v>6264</v>
      </c>
      <c r="Y520" t="s">
        <v>6265</v>
      </c>
      <c r="Z520" t="s">
        <v>6266</v>
      </c>
      <c r="AA520" t="s">
        <v>6267</v>
      </c>
    </row>
    <row r="521" spans="1:27">
      <c r="A521" t="s">
        <v>6298</v>
      </c>
      <c r="B521" t="s">
        <v>6299</v>
      </c>
      <c r="C521" t="s">
        <v>3066</v>
      </c>
      <c r="D521" t="s">
        <v>12831</v>
      </c>
      <c r="E521" t="s">
        <v>12862</v>
      </c>
      <c r="F521" t="s">
        <v>12863</v>
      </c>
      <c r="G521" s="5">
        <f>(Table1[[#This Row],[actual_price]]-Table1[[#This Row],[discounted_price]])/Table1[[#This Row],[actual_price]]*100</f>
        <v>56.685561853951313</v>
      </c>
      <c r="H521" t="s">
        <v>12864</v>
      </c>
      <c r="I521" s="9">
        <v>1299</v>
      </c>
      <c r="J521" s="9" t="str">
        <f t="shared" si="18"/>
        <v>&gt;₹500</v>
      </c>
      <c r="K521" s="9">
        <v>2999</v>
      </c>
      <c r="L521" s="1">
        <v>0.56999999999999995</v>
      </c>
      <c r="M521" s="1" t="str">
        <f t="shared" si="19"/>
        <v>50% or More</v>
      </c>
      <c r="N521" s="13">
        <f>AVERAGE(O1353:O1685,P521:P802)</f>
        <v>12954.588652482269</v>
      </c>
      <c r="O521">
        <v>3.8</v>
      </c>
      <c r="P521" s="2">
        <v>14629</v>
      </c>
      <c r="Q521" s="2">
        <f>[Average Rating]+(P521:P548/1000)</f>
        <v>12969.21765248227</v>
      </c>
      <c r="R521" s="2">
        <f>([actual_price]*[rating_count])</f>
        <v>43872371</v>
      </c>
      <c r="S521" s="10"/>
      <c r="T521" t="s">
        <v>6300</v>
      </c>
      <c r="U521" t="s">
        <v>6301</v>
      </c>
      <c r="V521" t="s">
        <v>6302</v>
      </c>
      <c r="W521" t="s">
        <v>6303</v>
      </c>
      <c r="X521" t="s">
        <v>6304</v>
      </c>
      <c r="Y521" t="s">
        <v>6305</v>
      </c>
      <c r="Z521" t="s">
        <v>6306</v>
      </c>
      <c r="AA521" t="s">
        <v>6307</v>
      </c>
    </row>
    <row r="522" spans="1:27">
      <c r="A522" t="s">
        <v>6278</v>
      </c>
      <c r="B522" t="s">
        <v>6279</v>
      </c>
      <c r="C522" t="s">
        <v>4801</v>
      </c>
      <c r="D522" t="s">
        <v>12824</v>
      </c>
      <c r="E522" t="s">
        <v>12825</v>
      </c>
      <c r="F522" t="s">
        <v>12876</v>
      </c>
      <c r="G522" s="5">
        <f>(Table1[[#This Row],[actual_price]]-Table1[[#This Row],[discounted_price]])/Table1[[#This Row],[actual_price]]*100</f>
        <v>72.536268134067043</v>
      </c>
      <c r="H522" t="s">
        <v>12883</v>
      </c>
      <c r="I522" s="9">
        <v>549</v>
      </c>
      <c r="J522" s="9" t="str">
        <f t="shared" si="18"/>
        <v>&gt;₹500</v>
      </c>
      <c r="K522" s="9">
        <v>1999</v>
      </c>
      <c r="L522" s="1">
        <v>0.73</v>
      </c>
      <c r="M522" s="1" t="str">
        <f t="shared" si="19"/>
        <v>50% or More</v>
      </c>
      <c r="N522" s="13">
        <f>AVERAGE(O1353:O1686,P522:P803)</f>
        <v>12962.659574468085</v>
      </c>
      <c r="O522">
        <v>3.6</v>
      </c>
      <c r="P522" s="2">
        <v>6422</v>
      </c>
      <c r="Q522" s="2">
        <f>[Average Rating]+(P522:P549/1000)</f>
        <v>12969.081574468086</v>
      </c>
      <c r="R522" s="2">
        <f>([actual_price]*[rating_count])</f>
        <v>12837578</v>
      </c>
      <c r="S522" s="10"/>
      <c r="T522" t="s">
        <v>6280</v>
      </c>
      <c r="U522" t="s">
        <v>6281</v>
      </c>
      <c r="V522" t="s">
        <v>6282</v>
      </c>
      <c r="W522" t="s">
        <v>6283</v>
      </c>
      <c r="X522" t="s">
        <v>6284</v>
      </c>
      <c r="Y522" t="s">
        <v>6285</v>
      </c>
      <c r="Z522" t="s">
        <v>6286</v>
      </c>
      <c r="AA522" t="s">
        <v>6287</v>
      </c>
    </row>
    <row r="523" spans="1:27">
      <c r="A523" t="s">
        <v>6238</v>
      </c>
      <c r="B523" t="s">
        <v>6239</v>
      </c>
      <c r="C523" t="s">
        <v>6097</v>
      </c>
      <c r="D523" t="s">
        <v>12891</v>
      </c>
      <c r="E523" t="s">
        <v>12892</v>
      </c>
      <c r="F523" t="s">
        <v>12893</v>
      </c>
      <c r="G523" s="5">
        <f>(Table1[[#This Row],[actual_price]]-Table1[[#This Row],[discounted_price]])/Table1[[#This Row],[actual_price]]*100</f>
        <v>30.555555555555557</v>
      </c>
      <c r="H523" t="s">
        <v>12894</v>
      </c>
      <c r="I523" s="9">
        <v>125</v>
      </c>
      <c r="J523" s="9" t="str">
        <f t="shared" si="18"/>
        <v>&lt;₹200</v>
      </c>
      <c r="K523" s="9">
        <v>180</v>
      </c>
      <c r="L523" s="1">
        <v>0.31</v>
      </c>
      <c r="M523" s="1" t="str">
        <f t="shared" si="19"/>
        <v>&lt;50%</v>
      </c>
      <c r="N523" s="13">
        <f>AVERAGE(O1353:O1687,P523:P804)</f>
        <v>13028.081560283688</v>
      </c>
      <c r="O523">
        <v>4.4000000000000004</v>
      </c>
      <c r="P523" s="2">
        <v>8053</v>
      </c>
      <c r="Q523" s="2">
        <f>[Average Rating]+(P523:P550/1000)</f>
        <v>13036.134560283688</v>
      </c>
      <c r="R523" s="2">
        <f>([actual_price]*[rating_count])</f>
        <v>1449540</v>
      </c>
      <c r="S523" s="10"/>
      <c r="T523" t="s">
        <v>6240</v>
      </c>
      <c r="U523" t="s">
        <v>6241</v>
      </c>
      <c r="V523" t="s">
        <v>6242</v>
      </c>
      <c r="W523" t="s">
        <v>6243</v>
      </c>
      <c r="X523" t="s">
        <v>6244</v>
      </c>
      <c r="Y523" t="s">
        <v>6245</v>
      </c>
      <c r="Z523" t="s">
        <v>6246</v>
      </c>
      <c r="AA523" t="s">
        <v>6247</v>
      </c>
    </row>
    <row r="524" spans="1:27">
      <c r="A524" t="s">
        <v>6288</v>
      </c>
      <c r="B524" t="s">
        <v>6289</v>
      </c>
      <c r="C524" t="s">
        <v>5666</v>
      </c>
      <c r="D524" t="s">
        <v>12824</v>
      </c>
      <c r="E524" t="s">
        <v>12825</v>
      </c>
      <c r="F524" t="s">
        <v>12927</v>
      </c>
      <c r="G524" s="5">
        <f>(Table1[[#This Row],[actual_price]]-Table1[[#This Row],[discounted_price]])/Table1[[#This Row],[actual_price]]*100</f>
        <v>10.1010101010101</v>
      </c>
      <c r="H524" t="s">
        <v>12928</v>
      </c>
      <c r="I524" s="9">
        <v>89</v>
      </c>
      <c r="J524" s="9" t="str">
        <f t="shared" si="18"/>
        <v>&lt;₹200</v>
      </c>
      <c r="K524" s="9">
        <v>99</v>
      </c>
      <c r="L524" s="1">
        <v>0.1</v>
      </c>
      <c r="M524" s="1" t="str">
        <f t="shared" si="19"/>
        <v>&lt;50%</v>
      </c>
      <c r="N524" s="13">
        <f>AVERAGE(O1353:O1688,P524:P805)</f>
        <v>13053.382978723404</v>
      </c>
      <c r="O524">
        <v>4.2</v>
      </c>
      <c r="P524" s="2">
        <v>241</v>
      </c>
      <c r="Q524" s="2">
        <f>[Average Rating]+(P524:P551/1000)</f>
        <v>13053.623978723404</v>
      </c>
      <c r="R524" s="2">
        <f>([actual_price]*[rating_count])</f>
        <v>23859</v>
      </c>
      <c r="S524" s="10"/>
      <c r="T524" t="s">
        <v>6290</v>
      </c>
      <c r="U524" t="s">
        <v>6291</v>
      </c>
      <c r="V524" t="s">
        <v>6292</v>
      </c>
      <c r="W524" t="s">
        <v>6293</v>
      </c>
      <c r="X524" t="s">
        <v>6294</v>
      </c>
      <c r="Y524" t="s">
        <v>6295</v>
      </c>
      <c r="Z524" t="s">
        <v>6296</v>
      </c>
      <c r="AA524" t="s">
        <v>6297</v>
      </c>
    </row>
    <row r="525" spans="1:27">
      <c r="A525" t="s">
        <v>6248</v>
      </c>
      <c r="B525" t="s">
        <v>6249</v>
      </c>
      <c r="C525" t="s">
        <v>4770</v>
      </c>
      <c r="D525" t="s">
        <v>12824</v>
      </c>
      <c r="E525" t="s">
        <v>12825</v>
      </c>
      <c r="F525" t="s">
        <v>12880</v>
      </c>
      <c r="G525" s="5">
        <f>(Table1[[#This Row],[actual_price]]-Table1[[#This Row],[discounted_price]])/Table1[[#This Row],[actual_price]]*100</f>
        <v>66.470588235294116</v>
      </c>
      <c r="H525" t="s">
        <v>12881</v>
      </c>
      <c r="I525" s="9">
        <v>399</v>
      </c>
      <c r="J525" s="9" t="str">
        <f t="shared" si="18"/>
        <v>₹200 - ₹500</v>
      </c>
      <c r="K525" s="9">
        <v>1190</v>
      </c>
      <c r="L525" s="1">
        <v>0.66</v>
      </c>
      <c r="M525" s="1" t="str">
        <f t="shared" si="19"/>
        <v>50% or More</v>
      </c>
      <c r="N525" s="13">
        <f>AVERAGE(O1353:O1689,P525:P806)</f>
        <v>13160.368794326241</v>
      </c>
      <c r="O525">
        <v>4.0999999999999996</v>
      </c>
      <c r="P525" s="2">
        <v>2809</v>
      </c>
      <c r="Q525" s="2">
        <f>[Average Rating]+(P525:P552/1000)</f>
        <v>13163.17779432624</v>
      </c>
      <c r="R525" s="2">
        <f>([actual_price]*[rating_count])</f>
        <v>3342710</v>
      </c>
      <c r="S525" s="10"/>
      <c r="T525" t="s">
        <v>6250</v>
      </c>
      <c r="U525" t="s">
        <v>6251</v>
      </c>
      <c r="V525" t="s">
        <v>6252</v>
      </c>
      <c r="W525" t="s">
        <v>6253</v>
      </c>
      <c r="X525" t="s">
        <v>6254</v>
      </c>
      <c r="Y525" t="s">
        <v>6255</v>
      </c>
      <c r="Z525" t="s">
        <v>6256</v>
      </c>
      <c r="AA525" t="s">
        <v>6257</v>
      </c>
    </row>
    <row r="526" spans="1:27">
      <c r="A526" t="s">
        <v>6116</v>
      </c>
      <c r="B526" t="s">
        <v>6117</v>
      </c>
      <c r="C526" t="s">
        <v>4997</v>
      </c>
      <c r="D526" t="s">
        <v>12824</v>
      </c>
      <c r="E526" t="s">
        <v>12825</v>
      </c>
      <c r="F526" t="s">
        <v>12880</v>
      </c>
      <c r="G526" s="5">
        <f>(Table1[[#This Row],[actual_price]]-Table1[[#This Row],[discounted_price]])/Table1[[#This Row],[actual_price]]*100</f>
        <v>18.761726078799249</v>
      </c>
      <c r="H526" t="s">
        <v>12899</v>
      </c>
      <c r="I526" s="9">
        <v>1299</v>
      </c>
      <c r="J526" s="9" t="str">
        <f t="shared" si="18"/>
        <v>&gt;₹500</v>
      </c>
      <c r="K526" s="9">
        <v>1599</v>
      </c>
      <c r="L526" s="1">
        <v>0.19</v>
      </c>
      <c r="M526" s="1" t="str">
        <f t="shared" si="19"/>
        <v>&lt;50%</v>
      </c>
      <c r="N526" s="13">
        <f>AVERAGE(O1353:O1690,P526:P807)</f>
        <v>13787.609929078015</v>
      </c>
      <c r="O526">
        <v>4.3</v>
      </c>
      <c r="P526" s="2">
        <v>27223</v>
      </c>
      <c r="Q526" s="2">
        <f>[Average Rating]+(P526:P553/1000)</f>
        <v>13814.832929078015</v>
      </c>
      <c r="R526" s="2">
        <f>([actual_price]*[rating_count])</f>
        <v>43529577</v>
      </c>
      <c r="S526" s="10"/>
      <c r="T526" t="s">
        <v>6118</v>
      </c>
      <c r="U526" t="s">
        <v>6119</v>
      </c>
      <c r="V526" t="s">
        <v>6120</v>
      </c>
      <c r="W526" t="s">
        <v>6121</v>
      </c>
      <c r="X526" t="s">
        <v>6122</v>
      </c>
      <c r="Y526" t="s">
        <v>6123</v>
      </c>
      <c r="Z526" t="s">
        <v>6124</v>
      </c>
      <c r="AA526" t="s">
        <v>6125</v>
      </c>
    </row>
    <row r="527" spans="1:27">
      <c r="A527" t="s">
        <v>6268</v>
      </c>
      <c r="B527" t="s">
        <v>6269</v>
      </c>
      <c r="C527" t="s">
        <v>4781</v>
      </c>
      <c r="D527" t="s">
        <v>12824</v>
      </c>
      <c r="E527" t="s">
        <v>12825</v>
      </c>
      <c r="F527" t="s">
        <v>12880</v>
      </c>
      <c r="G527" s="5">
        <f>(Table1[[#This Row],[actual_price]]-Table1[[#This Row],[discounted_price]])/Table1[[#This Row],[actual_price]]*100</f>
        <v>85.30331457160726</v>
      </c>
      <c r="H527" t="s">
        <v>12882</v>
      </c>
      <c r="I527" s="9">
        <v>235</v>
      </c>
      <c r="J527" s="9" t="str">
        <f t="shared" si="18"/>
        <v>₹200 - ₹500</v>
      </c>
      <c r="K527" s="9">
        <v>1599</v>
      </c>
      <c r="L527" s="1">
        <v>0.85</v>
      </c>
      <c r="M527" s="1" t="str">
        <f t="shared" si="19"/>
        <v>50% or More</v>
      </c>
      <c r="N527" s="13">
        <f>AVERAGE(O1353:O1691,P527:P808)</f>
        <v>13738.237588652482</v>
      </c>
      <c r="O527">
        <v>3.8</v>
      </c>
      <c r="P527" s="2">
        <v>1173</v>
      </c>
      <c r="Q527" s="2">
        <f>[Average Rating]+(P527:P554/1000)</f>
        <v>13739.410588652483</v>
      </c>
      <c r="R527" s="2">
        <f>([actual_price]*[rating_count])</f>
        <v>1875627</v>
      </c>
      <c r="S527" s="10"/>
      <c r="T527" t="s">
        <v>6270</v>
      </c>
      <c r="U527" t="s">
        <v>6271</v>
      </c>
      <c r="V527" t="s">
        <v>6272</v>
      </c>
      <c r="W527" t="s">
        <v>6273</v>
      </c>
      <c r="X527" t="s">
        <v>6274</v>
      </c>
      <c r="Y527" t="s">
        <v>6275</v>
      </c>
      <c r="Z527" t="s">
        <v>6276</v>
      </c>
      <c r="AA527" t="s">
        <v>6277</v>
      </c>
    </row>
    <row r="528" spans="1:27">
      <c r="A528" t="s">
        <v>6227</v>
      </c>
      <c r="B528" t="s">
        <v>6228</v>
      </c>
      <c r="C528" t="s">
        <v>6229</v>
      </c>
      <c r="D528" t="s">
        <v>12824</v>
      </c>
      <c r="E528" t="s">
        <v>12825</v>
      </c>
      <c r="F528" t="s">
        <v>12943</v>
      </c>
      <c r="G528" s="5">
        <f>(Table1[[#This Row],[actual_price]]-Table1[[#This Row],[discounted_price]])/Table1[[#This Row],[actual_price]]*100</f>
        <v>19.536585365853661</v>
      </c>
      <c r="H528"/>
      <c r="I528" s="9">
        <v>3299</v>
      </c>
      <c r="J528" s="9" t="str">
        <f t="shared" si="18"/>
        <v>&gt;₹500</v>
      </c>
      <c r="K528" s="9">
        <v>4100</v>
      </c>
      <c r="L528" s="1">
        <v>0.2</v>
      </c>
      <c r="M528" s="1" t="str">
        <f t="shared" si="19"/>
        <v>&lt;50%</v>
      </c>
      <c r="N528" s="13">
        <f>AVERAGE(O1353:O1692,P528:P809)</f>
        <v>13799.833333333334</v>
      </c>
      <c r="O528">
        <v>3.9</v>
      </c>
      <c r="P528" s="2">
        <v>15783</v>
      </c>
      <c r="Q528" s="2">
        <f>[Average Rating]+(P528:P555/1000)</f>
        <v>13815.616333333333</v>
      </c>
      <c r="R528" s="2">
        <f>([actual_price]*[rating_count])</f>
        <v>64710300</v>
      </c>
      <c r="S528" s="10"/>
      <c r="T528" t="s">
        <v>6230</v>
      </c>
      <c r="U528" t="s">
        <v>6231</v>
      </c>
      <c r="V528" t="s">
        <v>6232</v>
      </c>
      <c r="W528" t="s">
        <v>6233</v>
      </c>
      <c r="X528" t="s">
        <v>6234</v>
      </c>
      <c r="Y528" t="s">
        <v>6235</v>
      </c>
      <c r="Z528" t="s">
        <v>6236</v>
      </c>
      <c r="AA528" t="s">
        <v>6237</v>
      </c>
    </row>
    <row r="529" spans="1:27">
      <c r="A529" t="s">
        <v>6126</v>
      </c>
      <c r="B529" t="s">
        <v>6127</v>
      </c>
      <c r="C529" t="s">
        <v>4759</v>
      </c>
      <c r="D529" t="s">
        <v>12824</v>
      </c>
      <c r="E529" t="s">
        <v>12878</v>
      </c>
      <c r="F529" t="s">
        <v>12879</v>
      </c>
      <c r="G529" s="5">
        <f>(Table1[[#This Row],[actual_price]]-Table1[[#This Row],[discounted_price]])/Table1[[#This Row],[actual_price]]*100</f>
        <v>55.81818181818182</v>
      </c>
      <c r="H529"/>
      <c r="I529" s="9">
        <v>729</v>
      </c>
      <c r="J529" s="9" t="str">
        <f t="shared" si="18"/>
        <v>&gt;₹500</v>
      </c>
      <c r="K529" s="9">
        <v>1650</v>
      </c>
      <c r="L529" s="1">
        <v>0.56000000000000005</v>
      </c>
      <c r="M529" s="1" t="str">
        <f t="shared" si="19"/>
        <v>50% or More</v>
      </c>
      <c r="N529" s="13">
        <f>AVERAGE(O1353:O1693,P529:P810)</f>
        <v>13903.418439716312</v>
      </c>
      <c r="O529">
        <v>4.3</v>
      </c>
      <c r="P529" s="2">
        <v>82356</v>
      </c>
      <c r="Q529" s="2">
        <f>[Average Rating]+(P529:P556/1000)</f>
        <v>13985.774439716311</v>
      </c>
      <c r="R529" s="2">
        <f>([actual_price]*[rating_count])</f>
        <v>135887400</v>
      </c>
      <c r="S529" s="10"/>
      <c r="T529" t="s">
        <v>6128</v>
      </c>
      <c r="U529" t="s">
        <v>6129</v>
      </c>
      <c r="V529" t="s">
        <v>6130</v>
      </c>
      <c r="W529" t="s">
        <v>6131</v>
      </c>
      <c r="X529" t="s">
        <v>6132</v>
      </c>
      <c r="Y529" t="s">
        <v>6133</v>
      </c>
      <c r="Z529" t="s">
        <v>6134</v>
      </c>
      <c r="AA529" t="s">
        <v>6135</v>
      </c>
    </row>
    <row r="530" spans="1:27">
      <c r="A530" t="s">
        <v>6216</v>
      </c>
      <c r="B530" t="s">
        <v>6217</v>
      </c>
      <c r="C530" t="s">
        <v>6218</v>
      </c>
      <c r="D530" t="s">
        <v>12824</v>
      </c>
      <c r="E530" t="s">
        <v>12941</v>
      </c>
      <c r="F530" t="s">
        <v>12942</v>
      </c>
      <c r="G530" s="5">
        <f>(Table1[[#This Row],[actual_price]]-Table1[[#This Row],[discounted_price]])/Table1[[#This Row],[actual_price]]*100</f>
        <v>48.8</v>
      </c>
      <c r="H530"/>
      <c r="I530" s="9">
        <v>1792</v>
      </c>
      <c r="J530" s="9" t="str">
        <f t="shared" si="18"/>
        <v>&gt;₹500</v>
      </c>
      <c r="K530" s="9">
        <v>3500</v>
      </c>
      <c r="L530" s="1">
        <v>0.49</v>
      </c>
      <c r="M530" s="1" t="str">
        <f t="shared" si="19"/>
        <v>&lt;50%</v>
      </c>
      <c r="N530" s="13">
        <f>AVERAGE(O1353:O1694,P530:P811)</f>
        <v>13617.687943262412</v>
      </c>
      <c r="O530">
        <v>4.5</v>
      </c>
      <c r="P530" s="2">
        <v>26194</v>
      </c>
      <c r="Q530" s="2">
        <f>[Average Rating]+(P530:P557/1000)</f>
        <v>13643.881943262411</v>
      </c>
      <c r="R530" s="2">
        <f>([actual_price]*[rating_count])</f>
        <v>91679000</v>
      </c>
      <c r="S530" s="10"/>
      <c r="T530" t="s">
        <v>6219</v>
      </c>
      <c r="U530" t="s">
        <v>6220</v>
      </c>
      <c r="V530" t="s">
        <v>6221</v>
      </c>
      <c r="W530" t="s">
        <v>6222</v>
      </c>
      <c r="X530" t="s">
        <v>6223</v>
      </c>
      <c r="Y530" t="s">
        <v>6224</v>
      </c>
      <c r="Z530" t="s">
        <v>6225</v>
      </c>
      <c r="AA530" t="s">
        <v>6226</v>
      </c>
    </row>
    <row r="531" spans="1:27">
      <c r="A531" t="s">
        <v>6106</v>
      </c>
      <c r="B531" t="s">
        <v>6107</v>
      </c>
      <c r="C531" t="s">
        <v>4944</v>
      </c>
      <c r="D531" t="s">
        <v>12831</v>
      </c>
      <c r="E531" t="s">
        <v>12889</v>
      </c>
      <c r="F531" t="s">
        <v>12890</v>
      </c>
      <c r="G531" s="5">
        <f>(Table1[[#This Row],[actual_price]]-Table1[[#This Row],[discounted_price]])/Table1[[#This Row],[actual_price]]*100</f>
        <v>13.636363636363635</v>
      </c>
      <c r="H531"/>
      <c r="I531" s="9">
        <v>190</v>
      </c>
      <c r="J531" s="9" t="str">
        <f t="shared" si="18"/>
        <v>&lt;₹200</v>
      </c>
      <c r="K531" s="9">
        <v>220</v>
      </c>
      <c r="L531" s="1">
        <v>0.14000000000000001</v>
      </c>
      <c r="M531" s="1" t="str">
        <f t="shared" si="19"/>
        <v>&lt;50%</v>
      </c>
      <c r="N531" s="13">
        <f>AVERAGE(O1353:O1695,P531:P812)</f>
        <v>13532.003546099291</v>
      </c>
      <c r="O531">
        <v>4.4000000000000004</v>
      </c>
      <c r="P531" s="2">
        <v>2866</v>
      </c>
      <c r="Q531" s="2">
        <f>[Average Rating]+(P531:P558/1000)</f>
        <v>13534.869546099291</v>
      </c>
      <c r="R531" s="2">
        <f>([actual_price]*[rating_count])</f>
        <v>630520</v>
      </c>
      <c r="S531" s="10"/>
      <c r="T531" t="s">
        <v>6108</v>
      </c>
      <c r="U531" t="s">
        <v>6109</v>
      </c>
      <c r="V531" t="s">
        <v>6110</v>
      </c>
      <c r="W531" t="s">
        <v>6111</v>
      </c>
      <c r="X531" t="s">
        <v>6112</v>
      </c>
      <c r="Y531" t="s">
        <v>6113</v>
      </c>
      <c r="Z531" t="s">
        <v>6114</v>
      </c>
      <c r="AA531" t="s">
        <v>6115</v>
      </c>
    </row>
    <row r="532" spans="1:27">
      <c r="A532" t="s">
        <v>6095</v>
      </c>
      <c r="B532" t="s">
        <v>6096</v>
      </c>
      <c r="C532" t="s">
        <v>6097</v>
      </c>
      <c r="D532" t="s">
        <v>12891</v>
      </c>
      <c r="E532" t="s">
        <v>12892</v>
      </c>
      <c r="F532" t="s">
        <v>12893</v>
      </c>
      <c r="G532" s="5">
        <f>(Table1[[#This Row],[actual_price]]-Table1[[#This Row],[discounted_price]])/Table1[[#This Row],[actual_price]]*100</f>
        <v>20</v>
      </c>
      <c r="H532" t="s">
        <v>12894</v>
      </c>
      <c r="I532" s="9">
        <v>252</v>
      </c>
      <c r="J532" s="9" t="str">
        <f t="shared" si="18"/>
        <v>₹200 - ₹500</v>
      </c>
      <c r="K532" s="9">
        <v>315</v>
      </c>
      <c r="L532" s="1">
        <v>0.2</v>
      </c>
      <c r="M532" s="1" t="str">
        <f t="shared" si="19"/>
        <v>&lt;50%</v>
      </c>
      <c r="N532" s="13">
        <f>AVERAGE(O1353:O1696,P532:P813)</f>
        <v>13595.776595744681</v>
      </c>
      <c r="O532">
        <v>4.5</v>
      </c>
      <c r="P532" s="2">
        <v>3785</v>
      </c>
      <c r="Q532" s="2">
        <f>[Average Rating]+(P532:P559/1000)</f>
        <v>13599.561595744681</v>
      </c>
      <c r="R532" s="2">
        <f>([actual_price]*[rating_count])</f>
        <v>1192275</v>
      </c>
      <c r="S532" s="10"/>
      <c r="T532" t="s">
        <v>6098</v>
      </c>
      <c r="U532" t="s">
        <v>6099</v>
      </c>
      <c r="V532" t="s">
        <v>6100</v>
      </c>
      <c r="W532" t="s">
        <v>6101</v>
      </c>
      <c r="X532" t="s">
        <v>6102</v>
      </c>
      <c r="Y532" t="s">
        <v>6103</v>
      </c>
      <c r="Z532" t="s">
        <v>6104</v>
      </c>
      <c r="AA532" t="s">
        <v>6105</v>
      </c>
    </row>
    <row r="533" spans="1:27">
      <c r="A533" t="s">
        <v>6206</v>
      </c>
      <c r="B533" t="s">
        <v>6207</v>
      </c>
      <c r="C533" t="s">
        <v>4770</v>
      </c>
      <c r="D533" t="s">
        <v>12824</v>
      </c>
      <c r="E533" t="s">
        <v>12825</v>
      </c>
      <c r="F533" t="s">
        <v>12880</v>
      </c>
      <c r="G533" s="5">
        <f>(Table1[[#This Row],[actual_price]]-Table1[[#This Row],[discounted_price]])/Table1[[#This Row],[actual_price]]*100</f>
        <v>50.1</v>
      </c>
      <c r="H533" t="s">
        <v>12881</v>
      </c>
      <c r="I533" s="9">
        <v>499</v>
      </c>
      <c r="J533" s="9" t="str">
        <f t="shared" si="18"/>
        <v>₹200 - ₹500</v>
      </c>
      <c r="K533" s="9">
        <v>1000</v>
      </c>
      <c r="L533" s="1">
        <v>0.5</v>
      </c>
      <c r="M533" s="1" t="str">
        <f t="shared" si="19"/>
        <v>50% or More</v>
      </c>
      <c r="N533" s="13">
        <f>AVERAGE(O1353:O1697,P533:P814)</f>
        <v>13595.04255319149</v>
      </c>
      <c r="O533">
        <v>5</v>
      </c>
      <c r="P533" s="2">
        <v>23</v>
      </c>
      <c r="Q533" s="2">
        <f>[Average Rating]+(P533:P560/1000)</f>
        <v>13595.065553191489</v>
      </c>
      <c r="R533" s="2">
        <f>([actual_price]*[rating_count])</f>
        <v>23000</v>
      </c>
      <c r="S533" s="10"/>
      <c r="T533" t="s">
        <v>6208</v>
      </c>
      <c r="U533" t="s">
        <v>6209</v>
      </c>
      <c r="V533" t="s">
        <v>6210</v>
      </c>
      <c r="W533" t="s">
        <v>6211</v>
      </c>
      <c r="X533" t="s">
        <v>6212</v>
      </c>
      <c r="Y533" t="s">
        <v>6213</v>
      </c>
      <c r="Z533" t="s">
        <v>6214</v>
      </c>
      <c r="AA533" t="s">
        <v>6215</v>
      </c>
    </row>
    <row r="534" spans="1:27">
      <c r="A534" t="s">
        <v>1535</v>
      </c>
      <c r="B534" t="s">
        <v>1536</v>
      </c>
      <c r="C534" t="s">
        <v>18</v>
      </c>
      <c r="D534" t="s">
        <v>12824</v>
      </c>
      <c r="E534" t="s">
        <v>12825</v>
      </c>
      <c r="F534" t="s">
        <v>12826</v>
      </c>
      <c r="G534" s="5">
        <f>(Table1[[#This Row],[actual_price]]-Table1[[#This Row],[discounted_price]])/Table1[[#This Row],[actual_price]]*100</f>
        <v>62.656641604010019</v>
      </c>
      <c r="H534" t="s">
        <v>12827</v>
      </c>
      <c r="I534" s="9">
        <v>149</v>
      </c>
      <c r="J534" s="9" t="str">
        <f t="shared" si="18"/>
        <v>&lt;₹200</v>
      </c>
      <c r="K534" s="9">
        <v>399</v>
      </c>
      <c r="L534" s="1">
        <v>0.63</v>
      </c>
      <c r="M534" s="1" t="str">
        <f t="shared" si="19"/>
        <v>50% or More</v>
      </c>
      <c r="N534" s="13">
        <f>AVERAGE(O1353:O1698,P534:P815)</f>
        <v>13598.631205673759</v>
      </c>
      <c r="O534">
        <v>4</v>
      </c>
      <c r="P534" s="2">
        <v>1423</v>
      </c>
      <c r="Q534" s="2">
        <f>[Average Rating]+(P534:P561/1000)</f>
        <v>13600.054205673759</v>
      </c>
      <c r="R534" s="2">
        <f>([actual_price]*[rating_count])</f>
        <v>567777</v>
      </c>
      <c r="S534" s="10">
        <f>K534*P534</f>
        <v>567777</v>
      </c>
      <c r="T534" t="s">
        <v>1537</v>
      </c>
      <c r="U534" t="s">
        <v>720</v>
      </c>
      <c r="V534" t="s">
        <v>721</v>
      </c>
      <c r="W534" t="s">
        <v>722</v>
      </c>
      <c r="X534" t="s">
        <v>723</v>
      </c>
      <c r="Y534" t="s">
        <v>12777</v>
      </c>
      <c r="Z534" t="s">
        <v>1538</v>
      </c>
      <c r="AA534" t="s">
        <v>1539</v>
      </c>
    </row>
    <row r="535" spans="1:27">
      <c r="A535" t="s">
        <v>1550</v>
      </c>
      <c r="B535" t="s">
        <v>1551</v>
      </c>
      <c r="C535" t="s">
        <v>18</v>
      </c>
      <c r="D535" t="s">
        <v>12824</v>
      </c>
      <c r="E535" t="s">
        <v>12825</v>
      </c>
      <c r="F535" t="s">
        <v>12826</v>
      </c>
      <c r="G535" s="5">
        <f>(Table1[[#This Row],[actual_price]]-Table1[[#This Row],[discounted_price]])/Table1[[#This Row],[actual_price]]*100</f>
        <v>80.040020010004994</v>
      </c>
      <c r="H535" t="s">
        <v>12827</v>
      </c>
      <c r="I535" s="9">
        <v>399</v>
      </c>
      <c r="J535" s="9" t="str">
        <f t="shared" si="18"/>
        <v>₹200 - ₹500</v>
      </c>
      <c r="K535" s="9">
        <v>1999</v>
      </c>
      <c r="L535" s="1">
        <v>0.8</v>
      </c>
      <c r="M535" s="1" t="str">
        <f t="shared" si="19"/>
        <v>50% or More</v>
      </c>
      <c r="N535" s="13">
        <f>AVERAGE(O1353:O1699,P535:P816)</f>
        <v>13749.59219858156</v>
      </c>
      <c r="O535">
        <v>5</v>
      </c>
      <c r="P535" s="2">
        <v>5</v>
      </c>
      <c r="Q535" s="2">
        <f>[Average Rating]+(P535:P562/1000)</f>
        <v>13749.597198581559</v>
      </c>
      <c r="R535" s="2">
        <f>([actual_price]*[rating_count])</f>
        <v>9995</v>
      </c>
      <c r="S535" s="10">
        <f>K535*P535</f>
        <v>9995</v>
      </c>
      <c r="T535" t="s">
        <v>1552</v>
      </c>
      <c r="U535" t="s">
        <v>1553</v>
      </c>
      <c r="V535" t="s">
        <v>1554</v>
      </c>
      <c r="W535" t="s">
        <v>1555</v>
      </c>
      <c r="X535" t="s">
        <v>1556</v>
      </c>
      <c r="Y535" t="s">
        <v>1557</v>
      </c>
      <c r="Z535" t="s">
        <v>1558</v>
      </c>
      <c r="AA535" t="s">
        <v>1559</v>
      </c>
    </row>
    <row r="536" spans="1:27">
      <c r="A536" t="s">
        <v>6197</v>
      </c>
      <c r="B536" t="s">
        <v>6198</v>
      </c>
      <c r="C536" t="s">
        <v>3476</v>
      </c>
      <c r="D536" t="s">
        <v>12831</v>
      </c>
      <c r="E536" t="s">
        <v>12854</v>
      </c>
      <c r="F536" t="s">
        <v>12855</v>
      </c>
      <c r="G536" s="5">
        <f>(Table1[[#This Row],[actual_price]]-Table1[[#This Row],[discounted_price]])/Table1[[#This Row],[actual_price]]*100</f>
        <v>80.160320641282567</v>
      </c>
      <c r="H536" t="s">
        <v>12868</v>
      </c>
      <c r="I536" s="9">
        <v>99</v>
      </c>
      <c r="J536" s="9" t="str">
        <f t="shared" si="18"/>
        <v>&lt;₹200</v>
      </c>
      <c r="K536" s="9">
        <v>499</v>
      </c>
      <c r="L536" s="1">
        <v>0.8</v>
      </c>
      <c r="M536" s="1" t="str">
        <f t="shared" si="19"/>
        <v>50% or More</v>
      </c>
      <c r="N536" s="13">
        <f>AVERAGE(O1353:O1700,P536:P817)</f>
        <v>14709.017730496455</v>
      </c>
      <c r="O536">
        <v>4.0999999999999996</v>
      </c>
      <c r="P536" s="2">
        <v>2451</v>
      </c>
      <c r="Q536" s="2">
        <f>[Average Rating]+(P536:P563/1000)</f>
        <v>14711.468730496454</v>
      </c>
      <c r="R536" s="2">
        <f>([actual_price]*[rating_count])</f>
        <v>1223049</v>
      </c>
      <c r="S536" s="10"/>
      <c r="T536" t="s">
        <v>3477</v>
      </c>
      <c r="U536" t="s">
        <v>6199</v>
      </c>
      <c r="V536" t="s">
        <v>6200</v>
      </c>
      <c r="W536" t="s">
        <v>6201</v>
      </c>
      <c r="X536" t="s">
        <v>6202</v>
      </c>
      <c r="Y536" t="s">
        <v>6203</v>
      </c>
      <c r="Z536" t="s">
        <v>6204</v>
      </c>
      <c r="AA536" t="s">
        <v>6205</v>
      </c>
    </row>
    <row r="537" spans="1:27">
      <c r="A537" t="s">
        <v>1540</v>
      </c>
      <c r="B537" t="s">
        <v>1541</v>
      </c>
      <c r="C537" t="s">
        <v>18</v>
      </c>
      <c r="D537" t="s">
        <v>12824</v>
      </c>
      <c r="E537" t="s">
        <v>12825</v>
      </c>
      <c r="F537" t="s">
        <v>12826</v>
      </c>
      <c r="G537" s="5">
        <f>(Table1[[#This Row],[actual_price]]-Table1[[#This Row],[discounted_price]])/Table1[[#This Row],[actual_price]]*100</f>
        <v>67.467467467467472</v>
      </c>
      <c r="H537" t="s">
        <v>12827</v>
      </c>
      <c r="I537" s="9">
        <v>325</v>
      </c>
      <c r="J537" s="9" t="str">
        <f t="shared" si="18"/>
        <v>₹200 - ₹500</v>
      </c>
      <c r="K537" s="9">
        <v>999</v>
      </c>
      <c r="L537" s="1">
        <v>0.67</v>
      </c>
      <c r="M537" s="1" t="str">
        <f t="shared" si="19"/>
        <v>50% or More</v>
      </c>
      <c r="N537" s="13">
        <f>AVERAGE(O1353:O1701,P537:P818)</f>
        <v>14747.812056737588</v>
      </c>
      <c r="O537">
        <v>4.3</v>
      </c>
      <c r="P537" s="2">
        <v>2651</v>
      </c>
      <c r="Q537" s="2">
        <f>[Average Rating]+(P537:P564/1000)</f>
        <v>14750.463056737588</v>
      </c>
      <c r="R537" s="2">
        <f>([actual_price]*[rating_count])</f>
        <v>2648349</v>
      </c>
      <c r="S537" s="10">
        <f>K537*P537</f>
        <v>2648349</v>
      </c>
      <c r="T537" t="s">
        <v>1542</v>
      </c>
      <c r="U537" t="s">
        <v>1543</v>
      </c>
      <c r="V537" t="s">
        <v>1544</v>
      </c>
      <c r="W537" t="s">
        <v>1545</v>
      </c>
      <c r="X537" t="s">
        <v>1546</v>
      </c>
      <c r="Y537" t="s">
        <v>1547</v>
      </c>
      <c r="Z537" t="s">
        <v>1548</v>
      </c>
      <c r="AA537" t="s">
        <v>1549</v>
      </c>
    </row>
    <row r="538" spans="1:27">
      <c r="A538" t="s">
        <v>1531</v>
      </c>
      <c r="B538" t="s">
        <v>1532</v>
      </c>
      <c r="C538" t="s">
        <v>169</v>
      </c>
      <c r="D538" t="s">
        <v>12831</v>
      </c>
      <c r="E538" t="s">
        <v>12832</v>
      </c>
      <c r="F538" t="s">
        <v>12834</v>
      </c>
      <c r="G538" s="5">
        <f>(Table1[[#This Row],[actual_price]]-Table1[[#This Row],[discounted_price]])/Table1[[#This Row],[actual_price]]*100</f>
        <v>31.237757866222132</v>
      </c>
      <c r="H538" t="s">
        <v>12835</v>
      </c>
      <c r="I538" s="9">
        <v>32999</v>
      </c>
      <c r="J538" s="9" t="str">
        <f t="shared" si="18"/>
        <v>&gt;₹500</v>
      </c>
      <c r="K538" s="9">
        <v>47990</v>
      </c>
      <c r="L538" s="1">
        <v>0.31</v>
      </c>
      <c r="M538" s="1" t="str">
        <f t="shared" si="19"/>
        <v>&lt;50%</v>
      </c>
      <c r="N538" s="13">
        <f>AVERAGE(O1353:O1702,P538:P819)</f>
        <v>14826.606382978724</v>
      </c>
      <c r="O538">
        <v>4.3</v>
      </c>
      <c r="P538" s="2">
        <v>4703</v>
      </c>
      <c r="Q538" s="2">
        <f>[Average Rating]+(P538:P565/1000)</f>
        <v>14831.309382978723</v>
      </c>
      <c r="R538" s="2">
        <f>([actual_price]*[rating_count])</f>
        <v>225696970</v>
      </c>
      <c r="S538" s="10">
        <f>K538*P538</f>
        <v>225696970</v>
      </c>
      <c r="T538" t="s">
        <v>805</v>
      </c>
      <c r="U538" t="s">
        <v>246</v>
      </c>
      <c r="V538" t="s">
        <v>247</v>
      </c>
      <c r="W538" t="s">
        <v>248</v>
      </c>
      <c r="X538" t="s">
        <v>249</v>
      </c>
      <c r="Y538" t="s">
        <v>12772</v>
      </c>
      <c r="Z538" t="s">
        <v>1533</v>
      </c>
      <c r="AA538" t="s">
        <v>1534</v>
      </c>
    </row>
    <row r="539" spans="1:27">
      <c r="A539" t="s">
        <v>1521</v>
      </c>
      <c r="B539" t="s">
        <v>1522</v>
      </c>
      <c r="C539" t="s">
        <v>98</v>
      </c>
      <c r="D539" t="s">
        <v>12824</v>
      </c>
      <c r="E539" t="s">
        <v>12828</v>
      </c>
      <c r="F539" t="s">
        <v>12829</v>
      </c>
      <c r="G539" s="5">
        <f>(Table1[[#This Row],[actual_price]]-Table1[[#This Row],[discounted_price]])/Table1[[#This Row],[actual_price]]*100</f>
        <v>44.017607042817126</v>
      </c>
      <c r="H539" t="s">
        <v>12830</v>
      </c>
      <c r="I539" s="9">
        <v>1399</v>
      </c>
      <c r="J539" s="9" t="str">
        <f t="shared" si="18"/>
        <v>&gt;₹500</v>
      </c>
      <c r="K539" s="9">
        <v>2499</v>
      </c>
      <c r="L539" s="1">
        <v>0.44</v>
      </c>
      <c r="M539" s="1" t="str">
        <f t="shared" si="19"/>
        <v>&lt;50%</v>
      </c>
      <c r="N539" s="13">
        <f>AVERAGE(O1353:O1703,P539:P820)</f>
        <v>15144.549645390071</v>
      </c>
      <c r="O539">
        <v>4.4000000000000004</v>
      </c>
      <c r="P539" s="2">
        <v>23169</v>
      </c>
      <c r="Q539" s="2">
        <f>[Average Rating]+(P539:P566/1000)</f>
        <v>15167.71864539007</v>
      </c>
      <c r="R539" s="2">
        <f>([actual_price]*[rating_count])</f>
        <v>57899331</v>
      </c>
      <c r="S539" s="10">
        <f>K539*P539</f>
        <v>57899331</v>
      </c>
      <c r="T539" t="s">
        <v>1523</v>
      </c>
      <c r="U539" t="s">
        <v>1524</v>
      </c>
      <c r="V539" t="s">
        <v>1525</v>
      </c>
      <c r="W539" t="s">
        <v>1526</v>
      </c>
      <c r="X539" t="s">
        <v>1527</v>
      </c>
      <c r="Y539" t="s">
        <v>1528</v>
      </c>
      <c r="Z539" t="s">
        <v>1529</v>
      </c>
      <c r="AA539" t="s">
        <v>1530</v>
      </c>
    </row>
    <row r="540" spans="1:27">
      <c r="A540" t="s">
        <v>1486</v>
      </c>
      <c r="B540" t="s">
        <v>1487</v>
      </c>
      <c r="C540" t="s">
        <v>18</v>
      </c>
      <c r="D540" t="s">
        <v>12824</v>
      </c>
      <c r="E540" t="s">
        <v>12825</v>
      </c>
      <c r="F540" t="s">
        <v>12826</v>
      </c>
      <c r="G540" s="5">
        <f>(Table1[[#This Row],[actual_price]]-Table1[[#This Row],[discounted_price]])/Table1[[#This Row],[actual_price]]*100</f>
        <v>69.284064665127019</v>
      </c>
      <c r="H540" t="s">
        <v>12827</v>
      </c>
      <c r="I540" s="9">
        <v>399</v>
      </c>
      <c r="J540" s="9" t="str">
        <f t="shared" si="18"/>
        <v>₹200 - ₹500</v>
      </c>
      <c r="K540" s="9">
        <v>1299</v>
      </c>
      <c r="L540" s="1">
        <v>0.69</v>
      </c>
      <c r="M540" s="1" t="str">
        <f t="shared" si="19"/>
        <v>50% or More</v>
      </c>
      <c r="N540" s="13">
        <f>AVERAGE(O1353:O1704,P540:P821)</f>
        <v>15071.54255319149</v>
      </c>
      <c r="O540">
        <v>4.2</v>
      </c>
      <c r="P540" s="2">
        <v>13120</v>
      </c>
      <c r="Q540" s="2">
        <f>[Average Rating]+(P540:P567/1000)</f>
        <v>15084.662553191491</v>
      </c>
      <c r="R540" s="2">
        <f>([actual_price]*[rating_count])</f>
        <v>17042880</v>
      </c>
      <c r="S540" s="10">
        <f>K540*P540</f>
        <v>17042880</v>
      </c>
      <c r="T540" t="s">
        <v>1488</v>
      </c>
      <c r="U540" t="s">
        <v>954</v>
      </c>
      <c r="V540" t="s">
        <v>955</v>
      </c>
      <c r="W540" t="s">
        <v>956</v>
      </c>
      <c r="X540" t="s">
        <v>957</v>
      </c>
      <c r="Y540" t="s">
        <v>958</v>
      </c>
      <c r="Z540" t="s">
        <v>1489</v>
      </c>
      <c r="AA540" t="s">
        <v>1490</v>
      </c>
    </row>
    <row r="541" spans="1:27">
      <c r="A541" t="s">
        <v>6361</v>
      </c>
      <c r="B541" t="s">
        <v>6362</v>
      </c>
      <c r="C541" t="s">
        <v>4770</v>
      </c>
      <c r="D541" t="s">
        <v>12824</v>
      </c>
      <c r="E541" t="s">
        <v>12825</v>
      </c>
      <c r="F541" t="s">
        <v>12880</v>
      </c>
      <c r="G541" s="5">
        <f>(Table1[[#This Row],[actual_price]]-Table1[[#This Row],[discounted_price]])/Table1[[#This Row],[actual_price]]*100</f>
        <v>51.016949152542367</v>
      </c>
      <c r="H541" t="s">
        <v>12881</v>
      </c>
      <c r="I541" s="9">
        <v>289</v>
      </c>
      <c r="J541" s="9" t="str">
        <f t="shared" si="18"/>
        <v>₹200 - ₹500</v>
      </c>
      <c r="K541" s="9">
        <v>590</v>
      </c>
      <c r="L541" s="1">
        <v>0.51</v>
      </c>
      <c r="M541" s="1" t="str">
        <f t="shared" si="19"/>
        <v>50% or More</v>
      </c>
      <c r="N541" s="13">
        <f>AVERAGE(O1353:O1705,P541:P822)</f>
        <v>15037.737588652482</v>
      </c>
      <c r="O541">
        <v>4.4000000000000004</v>
      </c>
      <c r="P541" s="2">
        <v>25886</v>
      </c>
      <c r="Q541" s="2">
        <f>[Average Rating]+(P541:P568/1000)</f>
        <v>15063.623588652483</v>
      </c>
      <c r="R541" s="2">
        <f>([actual_price]*[rating_count])</f>
        <v>15272740</v>
      </c>
      <c r="S541" s="10"/>
      <c r="T541" t="s">
        <v>6363</v>
      </c>
      <c r="U541" t="s">
        <v>6364</v>
      </c>
      <c r="V541" t="s">
        <v>6365</v>
      </c>
      <c r="W541" t="s">
        <v>6366</v>
      </c>
      <c r="X541" t="s">
        <v>6367</v>
      </c>
      <c r="Y541" t="s">
        <v>6368</v>
      </c>
      <c r="Z541" t="s">
        <v>6369</v>
      </c>
      <c r="AA541" t="s">
        <v>6370</v>
      </c>
    </row>
    <row r="542" spans="1:27">
      <c r="A542" t="s">
        <v>6340</v>
      </c>
      <c r="B542" t="s">
        <v>6341</v>
      </c>
      <c r="C542" t="s">
        <v>6342</v>
      </c>
      <c r="D542" t="s">
        <v>12831</v>
      </c>
      <c r="E542" t="s">
        <v>12854</v>
      </c>
      <c r="F542" t="s">
        <v>12855</v>
      </c>
      <c r="G542" s="5">
        <f>(Table1[[#This Row],[actual_price]]-Table1[[#This Row],[discounted_price]])/Table1[[#This Row],[actual_price]]*100</f>
        <v>51.387696709585114</v>
      </c>
      <c r="H542" t="s">
        <v>12867</v>
      </c>
      <c r="I542" s="9">
        <v>1699</v>
      </c>
      <c r="J542" s="9" t="str">
        <f t="shared" si="18"/>
        <v>&gt;₹500</v>
      </c>
      <c r="K542" s="9">
        <v>3495</v>
      </c>
      <c r="L542" s="1">
        <v>0.51</v>
      </c>
      <c r="M542" s="1" t="str">
        <f t="shared" si="19"/>
        <v>50% or More</v>
      </c>
      <c r="N542" s="13">
        <f>AVERAGE(O1353:O1706,P542:P823)</f>
        <v>15032.003546099291</v>
      </c>
      <c r="O542">
        <v>4.0999999999999996</v>
      </c>
      <c r="P542" s="2">
        <v>14371</v>
      </c>
      <c r="Q542" s="2">
        <f>[Average Rating]+(P542:P569/1000)</f>
        <v>15046.37454609929</v>
      </c>
      <c r="R542" s="2">
        <f>([actual_price]*[rating_count])</f>
        <v>50226645</v>
      </c>
      <c r="S542" s="10"/>
      <c r="T542" t="s">
        <v>6343</v>
      </c>
      <c r="U542" t="s">
        <v>6344</v>
      </c>
      <c r="V542" t="s">
        <v>6345</v>
      </c>
      <c r="W542" t="s">
        <v>6346</v>
      </c>
      <c r="X542" t="s">
        <v>6347</v>
      </c>
      <c r="Y542" t="s">
        <v>6348</v>
      </c>
      <c r="Z542" t="s">
        <v>6349</v>
      </c>
      <c r="AA542" t="s">
        <v>6350</v>
      </c>
    </row>
    <row r="543" spans="1:27">
      <c r="A543" t="s">
        <v>1511</v>
      </c>
      <c r="B543" t="s">
        <v>1512</v>
      </c>
      <c r="C543" t="s">
        <v>18</v>
      </c>
      <c r="D543" t="s">
        <v>12824</v>
      </c>
      <c r="E543" t="s">
        <v>12825</v>
      </c>
      <c r="F543" t="s">
        <v>12826</v>
      </c>
      <c r="G543" s="5">
        <f>(Table1[[#This Row],[actual_price]]-Table1[[#This Row],[discounted_price]])/Table1[[#This Row],[actual_price]]*100</f>
        <v>37.593984962406012</v>
      </c>
      <c r="H543" t="s">
        <v>12827</v>
      </c>
      <c r="I543" s="9">
        <v>249</v>
      </c>
      <c r="J543" s="9" t="str">
        <f t="shared" si="18"/>
        <v>₹200 - ₹500</v>
      </c>
      <c r="K543" s="9">
        <v>399</v>
      </c>
      <c r="L543" s="1">
        <v>0.38</v>
      </c>
      <c r="M543" s="1" t="str">
        <f t="shared" si="19"/>
        <v>&lt;50%</v>
      </c>
      <c r="N543" s="13">
        <f>AVERAGE(O1353:O1707,P543:P824)</f>
        <v>14983.758865248226</v>
      </c>
      <c r="O543">
        <v>4</v>
      </c>
      <c r="P543" s="2">
        <v>6558</v>
      </c>
      <c r="Q543" s="2">
        <f>[Average Rating]+(P543:P570/1000)</f>
        <v>14990.316865248227</v>
      </c>
      <c r="R543" s="2">
        <f>([actual_price]*[rating_count])</f>
        <v>2616642</v>
      </c>
      <c r="S543" s="10">
        <f>K543*P543</f>
        <v>2616642</v>
      </c>
      <c r="T543" t="s">
        <v>1513</v>
      </c>
      <c r="U543" t="s">
        <v>1514</v>
      </c>
      <c r="V543" t="s">
        <v>1515</v>
      </c>
      <c r="W543" t="s">
        <v>1516</v>
      </c>
      <c r="X543" t="s">
        <v>1517</v>
      </c>
      <c r="Y543" t="s">
        <v>1518</v>
      </c>
      <c r="Z543" t="s">
        <v>1519</v>
      </c>
      <c r="AA543" t="s">
        <v>1520</v>
      </c>
    </row>
    <row r="544" spans="1:27">
      <c r="A544" t="s">
        <v>1491</v>
      </c>
      <c r="B544" t="s">
        <v>1492</v>
      </c>
      <c r="C544" t="s">
        <v>462</v>
      </c>
      <c r="D544" t="s">
        <v>12831</v>
      </c>
      <c r="E544" t="s">
        <v>12832</v>
      </c>
      <c r="F544" t="s">
        <v>12833</v>
      </c>
      <c r="G544" s="5">
        <f>(Table1[[#This Row],[actual_price]]-Table1[[#This Row],[discounted_price]])/Table1[[#This Row],[actual_price]]*100</f>
        <v>83.041520760380195</v>
      </c>
      <c r="H544" t="s">
        <v>12836</v>
      </c>
      <c r="I544" s="9">
        <v>339</v>
      </c>
      <c r="J544" s="9" t="str">
        <f t="shared" si="18"/>
        <v>₹200 - ₹500</v>
      </c>
      <c r="K544" s="9">
        <v>1999</v>
      </c>
      <c r="L544" s="1">
        <v>0.83</v>
      </c>
      <c r="M544" s="1" t="str">
        <f t="shared" si="19"/>
        <v>50% or More</v>
      </c>
      <c r="N544" s="13">
        <f>AVERAGE(O1353:O1708,P544:P825)</f>
        <v>16474.592198581558</v>
      </c>
      <c r="O544">
        <v>4</v>
      </c>
      <c r="P544" s="2">
        <v>343</v>
      </c>
      <c r="Q544" s="2">
        <f>[Average Rating]+(P544:P571/1000)</f>
        <v>16474.935198581559</v>
      </c>
      <c r="R544" s="2">
        <f>([actual_price]*[rating_count])</f>
        <v>685657</v>
      </c>
      <c r="S544" s="10">
        <f>K544*P544</f>
        <v>685657</v>
      </c>
      <c r="T544" t="s">
        <v>1493</v>
      </c>
      <c r="U544" t="s">
        <v>1494</v>
      </c>
      <c r="V544" t="s">
        <v>1495</v>
      </c>
      <c r="W544" t="s">
        <v>1496</v>
      </c>
      <c r="X544" t="s">
        <v>1497</v>
      </c>
      <c r="Y544" t="s">
        <v>1498</v>
      </c>
      <c r="Z544" t="s">
        <v>1499</v>
      </c>
      <c r="AA544" t="s">
        <v>1500</v>
      </c>
    </row>
    <row r="545" spans="1:27">
      <c r="A545" t="s">
        <v>1501</v>
      </c>
      <c r="B545" t="s">
        <v>1502</v>
      </c>
      <c r="C545" t="s">
        <v>169</v>
      </c>
      <c r="D545" t="s">
        <v>12831</v>
      </c>
      <c r="E545" t="s">
        <v>12832</v>
      </c>
      <c r="F545" t="s">
        <v>12834</v>
      </c>
      <c r="G545" s="5">
        <f>(Table1[[#This Row],[actual_price]]-Table1[[#This Row],[discounted_price]])/Table1[[#This Row],[actual_price]]*100</f>
        <v>45.632883862548937</v>
      </c>
      <c r="H545" t="s">
        <v>12835</v>
      </c>
      <c r="I545" s="9">
        <v>12499</v>
      </c>
      <c r="J545" s="9" t="str">
        <f t="shared" si="18"/>
        <v>&gt;₹500</v>
      </c>
      <c r="K545" s="9">
        <v>22990</v>
      </c>
      <c r="L545" s="1">
        <v>0.46</v>
      </c>
      <c r="M545" s="1" t="str">
        <f t="shared" si="19"/>
        <v>&lt;50%</v>
      </c>
      <c r="N545" s="13">
        <f>AVERAGE(O1353:O1709,P545:P826)</f>
        <v>16589.829787234041</v>
      </c>
      <c r="O545">
        <v>4.3</v>
      </c>
      <c r="P545" s="2">
        <v>1611</v>
      </c>
      <c r="Q545" s="2">
        <f>[Average Rating]+(P545:P572/1000)</f>
        <v>16591.440787234042</v>
      </c>
      <c r="R545" s="2">
        <f>([actual_price]*[rating_count])</f>
        <v>37036890</v>
      </c>
      <c r="S545" s="10">
        <f>K545*P545</f>
        <v>37036890</v>
      </c>
      <c r="T545" t="s">
        <v>1503</v>
      </c>
      <c r="U545" t="s">
        <v>1504</v>
      </c>
      <c r="V545" t="s">
        <v>1505</v>
      </c>
      <c r="W545" t="s">
        <v>1506</v>
      </c>
      <c r="X545" t="s">
        <v>1507</v>
      </c>
      <c r="Y545" t="s">
        <v>1508</v>
      </c>
      <c r="Z545" t="s">
        <v>1509</v>
      </c>
      <c r="AA545" t="s">
        <v>1510</v>
      </c>
    </row>
    <row r="546" spans="1:27">
      <c r="A546" t="s">
        <v>1476</v>
      </c>
      <c r="B546" t="s">
        <v>1477</v>
      </c>
      <c r="C546" t="s">
        <v>462</v>
      </c>
      <c r="D546" t="s">
        <v>12831</v>
      </c>
      <c r="E546" t="s">
        <v>12832</v>
      </c>
      <c r="F546" t="s">
        <v>12833</v>
      </c>
      <c r="G546" s="5">
        <f>(Table1[[#This Row],[actual_price]]-Table1[[#This Row],[discounted_price]])/Table1[[#This Row],[actual_price]]*100</f>
        <v>75.062552126772303</v>
      </c>
      <c r="H546" t="s">
        <v>12836</v>
      </c>
      <c r="I546" s="9">
        <v>299</v>
      </c>
      <c r="J546" s="9" t="str">
        <f t="shared" si="18"/>
        <v>₹200 - ₹500</v>
      </c>
      <c r="K546" s="9">
        <v>1199</v>
      </c>
      <c r="L546" s="1">
        <v>0.75</v>
      </c>
      <c r="M546" s="1" t="str">
        <f t="shared" si="19"/>
        <v>50% or More</v>
      </c>
      <c r="N546" s="13">
        <f>AVERAGE(O1353:O1710,P546:P827)</f>
        <v>16594.067375886523</v>
      </c>
      <c r="O546">
        <v>3.9</v>
      </c>
      <c r="P546" s="2">
        <v>1193</v>
      </c>
      <c r="Q546" s="2">
        <f>[Average Rating]+(P546:P573/1000)</f>
        <v>16595.260375886523</v>
      </c>
      <c r="R546" s="2">
        <f>([actual_price]*[rating_count])</f>
        <v>1430407</v>
      </c>
      <c r="S546" s="10">
        <f>K546*P546</f>
        <v>1430407</v>
      </c>
      <c r="T546" t="s">
        <v>1478</v>
      </c>
      <c r="U546" t="s">
        <v>1479</v>
      </c>
      <c r="V546" t="s">
        <v>1480</v>
      </c>
      <c r="W546" t="s">
        <v>1481</v>
      </c>
      <c r="X546" t="s">
        <v>1482</v>
      </c>
      <c r="Y546" t="s">
        <v>1483</v>
      </c>
      <c r="Z546" t="s">
        <v>1484</v>
      </c>
      <c r="AA546" t="s">
        <v>1485</v>
      </c>
    </row>
    <row r="547" spans="1:27">
      <c r="A547" t="s">
        <v>6351</v>
      </c>
      <c r="B547" t="s">
        <v>6352</v>
      </c>
      <c r="C547" t="s">
        <v>6097</v>
      </c>
      <c r="D547" t="s">
        <v>12891</v>
      </c>
      <c r="E547" t="s">
        <v>12892</v>
      </c>
      <c r="F547" t="s">
        <v>12893</v>
      </c>
      <c r="G547" s="5">
        <f>(Table1[[#This Row],[actual_price]]-Table1[[#This Row],[discounted_price]])/Table1[[#This Row],[actual_price]]*100</f>
        <v>22.083333333333332</v>
      </c>
      <c r="H547" t="s">
        <v>12894</v>
      </c>
      <c r="I547" s="9">
        <v>561</v>
      </c>
      <c r="J547" s="9" t="str">
        <f t="shared" si="18"/>
        <v>&gt;₹500</v>
      </c>
      <c r="K547" s="9">
        <v>720</v>
      </c>
      <c r="L547" s="1">
        <v>0.22</v>
      </c>
      <c r="M547" s="1" t="str">
        <f t="shared" si="19"/>
        <v>&lt;50%</v>
      </c>
      <c r="N547" s="13">
        <f>AVERAGE(O1353:O1711,P547:P828)</f>
        <v>16675.897163120568</v>
      </c>
      <c r="O547">
        <v>4.4000000000000004</v>
      </c>
      <c r="P547" s="2">
        <v>3182</v>
      </c>
      <c r="Q547" s="2">
        <f>[Average Rating]+(P547:P574/1000)</f>
        <v>16679.079163120568</v>
      </c>
      <c r="R547" s="2">
        <f>([actual_price]*[rating_count])</f>
        <v>2291040</v>
      </c>
      <c r="S547" s="10"/>
      <c r="T547" t="s">
        <v>6353</v>
      </c>
      <c r="U547" t="s">
        <v>6354</v>
      </c>
      <c r="V547" t="s">
        <v>6355</v>
      </c>
      <c r="W547" t="s">
        <v>6356</v>
      </c>
      <c r="X547" t="s">
        <v>6357</v>
      </c>
      <c r="Y547" t="s">
        <v>6358</v>
      </c>
      <c r="Z547" t="s">
        <v>6359</v>
      </c>
      <c r="AA547" t="s">
        <v>6360</v>
      </c>
    </row>
    <row r="548" spans="1:27">
      <c r="A548" t="s">
        <v>6188</v>
      </c>
      <c r="B548" t="s">
        <v>6189</v>
      </c>
      <c r="C548" t="s">
        <v>3066</v>
      </c>
      <c r="D548" t="s">
        <v>12831</v>
      </c>
      <c r="E548" t="s">
        <v>12862</v>
      </c>
      <c r="F548" t="s">
        <v>12863</v>
      </c>
      <c r="G548" s="5">
        <f>(Table1[[#This Row],[actual_price]]-Table1[[#This Row],[discounted_price]])/Table1[[#This Row],[actual_price]]*100</f>
        <v>80.008000800079998</v>
      </c>
      <c r="H548" t="s">
        <v>12864</v>
      </c>
      <c r="I548" s="9">
        <v>1999</v>
      </c>
      <c r="J548" s="9" t="str">
        <f t="shared" si="18"/>
        <v>&gt;₹500</v>
      </c>
      <c r="K548" s="9">
        <v>9999</v>
      </c>
      <c r="L548" s="1">
        <v>0.8</v>
      </c>
      <c r="M548" s="1" t="str">
        <f t="shared" si="19"/>
        <v>50% or More</v>
      </c>
      <c r="N548" s="13">
        <f>AVERAGE(O1353:O1712,P548:P829)</f>
        <v>16788.368794326241</v>
      </c>
      <c r="O548">
        <v>3.7</v>
      </c>
      <c r="P548" s="2">
        <v>1986</v>
      </c>
      <c r="Q548" s="2">
        <f>[Average Rating]+(P548:P575/1000)</f>
        <v>16790.354794326242</v>
      </c>
      <c r="R548" s="2">
        <f>([actual_price]*[rating_count])</f>
        <v>19858014</v>
      </c>
      <c r="S548" s="10"/>
      <c r="T548" t="s">
        <v>5164</v>
      </c>
      <c r="U548" t="s">
        <v>6190</v>
      </c>
      <c r="V548" t="s">
        <v>6191</v>
      </c>
      <c r="W548" t="s">
        <v>6192</v>
      </c>
      <c r="X548" t="s">
        <v>6193</v>
      </c>
      <c r="Y548" t="s">
        <v>6194</v>
      </c>
      <c r="Z548" t="s">
        <v>6195</v>
      </c>
      <c r="AA548" t="s">
        <v>6196</v>
      </c>
    </row>
    <row r="549" spans="1:27">
      <c r="A549" t="s">
        <v>1466</v>
      </c>
      <c r="B549" t="s">
        <v>1467</v>
      </c>
      <c r="C549" t="s">
        <v>18</v>
      </c>
      <c r="D549" t="s">
        <v>12824</v>
      </c>
      <c r="E549" t="s">
        <v>12825</v>
      </c>
      <c r="F549" t="s">
        <v>12826</v>
      </c>
      <c r="G549" s="5">
        <f>(Table1[[#This Row],[actual_price]]-Table1[[#This Row],[discounted_price]])/Table1[[#This Row],[actual_price]]*100</f>
        <v>29.446407538280329</v>
      </c>
      <c r="H549" t="s">
        <v>12827</v>
      </c>
      <c r="I549" s="9">
        <v>599</v>
      </c>
      <c r="J549" s="9" t="str">
        <f t="shared" si="18"/>
        <v>&gt;₹500</v>
      </c>
      <c r="K549" s="9">
        <v>849</v>
      </c>
      <c r="L549" s="1">
        <v>0.28999999999999998</v>
      </c>
      <c r="M549" s="1" t="str">
        <f t="shared" si="19"/>
        <v>&lt;50%</v>
      </c>
      <c r="N549" s="13">
        <f>AVERAGE(O1353:O1713,P549:P830)</f>
        <v>16786.957446808512</v>
      </c>
      <c r="O549">
        <v>4.5</v>
      </c>
      <c r="P549" s="2">
        <v>577</v>
      </c>
      <c r="Q549" s="2">
        <f>[Average Rating]+(P549:P576/1000)</f>
        <v>16787.534446808513</v>
      </c>
      <c r="R549" s="2">
        <f>([actual_price]*[rating_count])</f>
        <v>489873</v>
      </c>
      <c r="S549" s="10">
        <f>K549*P549</f>
        <v>489873</v>
      </c>
      <c r="T549" t="s">
        <v>1468</v>
      </c>
      <c r="U549" t="s">
        <v>1469</v>
      </c>
      <c r="V549" t="s">
        <v>1470</v>
      </c>
      <c r="W549" t="s">
        <v>1471</v>
      </c>
      <c r="X549" t="s">
        <v>1472</v>
      </c>
      <c r="Y549" t="s">
        <v>1473</v>
      </c>
      <c r="Z549" t="s">
        <v>1474</v>
      </c>
      <c r="AA549" t="s">
        <v>1475</v>
      </c>
    </row>
    <row r="550" spans="1:27">
      <c r="A550" t="s">
        <v>6381</v>
      </c>
      <c r="B550" t="s">
        <v>6382</v>
      </c>
      <c r="C550" t="s">
        <v>5008</v>
      </c>
      <c r="D550" t="s">
        <v>12824</v>
      </c>
      <c r="E550" t="s">
        <v>12878</v>
      </c>
      <c r="F550" t="s">
        <v>12900</v>
      </c>
      <c r="G550" s="5">
        <f>(Table1[[#This Row],[actual_price]]-Table1[[#This Row],[discounted_price]])/Table1[[#This Row],[actual_price]]*100</f>
        <v>23.823129251700681</v>
      </c>
      <c r="H550"/>
      <c r="I550" s="9">
        <v>5599</v>
      </c>
      <c r="J550" s="9" t="str">
        <f t="shared" si="18"/>
        <v>&gt;₹500</v>
      </c>
      <c r="K550" s="9">
        <v>7350</v>
      </c>
      <c r="L550" s="1">
        <v>0.24</v>
      </c>
      <c r="M550" s="1" t="str">
        <f t="shared" si="19"/>
        <v>&lt;50%</v>
      </c>
      <c r="N550" s="13">
        <f>AVERAGE(O1353:O1714,P550:P831)</f>
        <v>16820.847517730497</v>
      </c>
      <c r="O550">
        <v>4.4000000000000004</v>
      </c>
      <c r="P550" s="2">
        <v>73005</v>
      </c>
      <c r="Q550" s="2">
        <f>[Average Rating]+(P550:P577/1000)</f>
        <v>16893.852517730498</v>
      </c>
      <c r="R550" s="2">
        <f>([actual_price]*[rating_count])</f>
        <v>536586750</v>
      </c>
      <c r="S550" s="10"/>
      <c r="T550" t="s">
        <v>6383</v>
      </c>
      <c r="U550" t="s">
        <v>6384</v>
      </c>
      <c r="V550" t="s">
        <v>6385</v>
      </c>
      <c r="W550" t="s">
        <v>6386</v>
      </c>
      <c r="X550" t="s">
        <v>6387</v>
      </c>
      <c r="Y550" t="s">
        <v>6388</v>
      </c>
      <c r="Z550" t="s">
        <v>6389</v>
      </c>
      <c r="AA550" t="s">
        <v>6390</v>
      </c>
    </row>
    <row r="551" spans="1:27">
      <c r="A551" t="s">
        <v>6371</v>
      </c>
      <c r="B551" t="s">
        <v>6372</v>
      </c>
      <c r="C551" t="s">
        <v>4822</v>
      </c>
      <c r="D551" t="s">
        <v>12824</v>
      </c>
      <c r="E551" t="s">
        <v>12825</v>
      </c>
      <c r="F551" t="s">
        <v>12876</v>
      </c>
      <c r="G551" s="5">
        <f>(Table1[[#This Row],[actual_price]]-Table1[[#This Row],[discounted_price]])/Table1[[#This Row],[actual_price]]*100</f>
        <v>70.035017508754379</v>
      </c>
      <c r="H551" t="s">
        <v>12884</v>
      </c>
      <c r="I551" s="9">
        <v>599</v>
      </c>
      <c r="J551" s="9" t="str">
        <f t="shared" si="18"/>
        <v>&gt;₹500</v>
      </c>
      <c r="K551" s="9">
        <v>1999</v>
      </c>
      <c r="L551" s="1">
        <v>0.7</v>
      </c>
      <c r="M551" s="1" t="str">
        <f t="shared" si="19"/>
        <v>50% or More</v>
      </c>
      <c r="N551" s="13">
        <f>AVERAGE(O1353:O1715,P551:P832)</f>
        <v>16608.489361702126</v>
      </c>
      <c r="O551">
        <v>4.4000000000000004</v>
      </c>
      <c r="P551" s="2">
        <v>4736</v>
      </c>
      <c r="Q551" s="2">
        <f>[Average Rating]+(P551:P578/1000)</f>
        <v>16613.225361702127</v>
      </c>
      <c r="R551" s="2">
        <f>([actual_price]*[rating_count])</f>
        <v>9467264</v>
      </c>
      <c r="S551" s="10"/>
      <c r="T551" t="s">
        <v>6373</v>
      </c>
      <c r="U551" t="s">
        <v>6374</v>
      </c>
      <c r="V551" t="s">
        <v>6375</v>
      </c>
      <c r="W551" t="s">
        <v>6376</v>
      </c>
      <c r="X551" t="s">
        <v>6377</v>
      </c>
      <c r="Y551" t="s">
        <v>6378</v>
      </c>
      <c r="Z551" t="s">
        <v>6379</v>
      </c>
      <c r="AA551" t="s">
        <v>6380</v>
      </c>
    </row>
    <row r="552" spans="1:27">
      <c r="A552" t="s">
        <v>1457</v>
      </c>
      <c r="B552" t="s">
        <v>1458</v>
      </c>
      <c r="C552" t="s">
        <v>18</v>
      </c>
      <c r="D552" t="s">
        <v>12824</v>
      </c>
      <c r="E552" t="s">
        <v>12825</v>
      </c>
      <c r="F552" t="s">
        <v>12826</v>
      </c>
      <c r="G552" s="5">
        <f>(Table1[[#This Row],[actual_price]]-Table1[[#This Row],[discounted_price]])/Table1[[#This Row],[actual_price]]*100</f>
        <v>62.656641604010019</v>
      </c>
      <c r="H552" t="s">
        <v>12827</v>
      </c>
      <c r="I552" s="9">
        <v>149</v>
      </c>
      <c r="J552" s="9" t="str">
        <f t="shared" si="18"/>
        <v>&lt;₹200</v>
      </c>
      <c r="K552" s="9">
        <v>399</v>
      </c>
      <c r="L552" s="1">
        <v>0.63</v>
      </c>
      <c r="M552" s="1" t="str">
        <f t="shared" si="19"/>
        <v>50% or More</v>
      </c>
      <c r="N552" s="13">
        <f>AVERAGE(O1353:O1716,P552:P833)</f>
        <v>16926.315602836879</v>
      </c>
      <c r="O552">
        <v>3.9</v>
      </c>
      <c r="P552" s="2">
        <v>57</v>
      </c>
      <c r="Q552" s="2">
        <f>[Average Rating]+(P552:P579/1000)</f>
        <v>16926.37260283688</v>
      </c>
      <c r="R552" s="2">
        <f>([actual_price]*[rating_count])</f>
        <v>22743</v>
      </c>
      <c r="S552" s="10">
        <f>K552*P552</f>
        <v>22743</v>
      </c>
      <c r="T552" t="s">
        <v>1459</v>
      </c>
      <c r="U552" t="s">
        <v>1460</v>
      </c>
      <c r="V552" t="s">
        <v>1461</v>
      </c>
      <c r="W552" t="s">
        <v>1462</v>
      </c>
      <c r="X552" t="s">
        <v>12779</v>
      </c>
      <c r="Y552" t="s">
        <v>1463</v>
      </c>
      <c r="Z552" t="s">
        <v>1464</v>
      </c>
      <c r="AA552" t="s">
        <v>1465</v>
      </c>
    </row>
    <row r="553" spans="1:27">
      <c r="A553" t="s">
        <v>6168</v>
      </c>
      <c r="B553" t="s">
        <v>6169</v>
      </c>
      <c r="C553" t="s">
        <v>4997</v>
      </c>
      <c r="D553" t="s">
        <v>12824</v>
      </c>
      <c r="E553" t="s">
        <v>12825</v>
      </c>
      <c r="F553" t="s">
        <v>12880</v>
      </c>
      <c r="G553" s="5">
        <f>(Table1[[#This Row],[actual_price]]-Table1[[#This Row],[discounted_price]])/Table1[[#This Row],[actual_price]]*100</f>
        <v>38.626023657870789</v>
      </c>
      <c r="H553" t="s">
        <v>12899</v>
      </c>
      <c r="I553" s="9">
        <v>1349</v>
      </c>
      <c r="J553" s="9" t="str">
        <f t="shared" si="18"/>
        <v>&gt;₹500</v>
      </c>
      <c r="K553" s="9">
        <v>2198</v>
      </c>
      <c r="L553" s="1">
        <v>0.39</v>
      </c>
      <c r="M553" s="1" t="str">
        <f t="shared" si="19"/>
        <v>&lt;50%</v>
      </c>
      <c r="N553" s="13">
        <f>AVERAGE(O1353:O1717,P553:P834)</f>
        <v>16949.329787234041</v>
      </c>
      <c r="O553">
        <v>4</v>
      </c>
      <c r="P553" s="2">
        <v>7113</v>
      </c>
      <c r="Q553" s="2">
        <f>[Average Rating]+(P553:P580/1000)</f>
        <v>16956.442787234042</v>
      </c>
      <c r="R553" s="2">
        <f>([actual_price]*[rating_count])</f>
        <v>15634374</v>
      </c>
      <c r="S553" s="10"/>
      <c r="T553" t="s">
        <v>6170</v>
      </c>
      <c r="U553" t="s">
        <v>6171</v>
      </c>
      <c r="V553" t="s">
        <v>6172</v>
      </c>
      <c r="W553" t="s">
        <v>6173</v>
      </c>
      <c r="X553" t="s">
        <v>6174</v>
      </c>
      <c r="Y553" t="s">
        <v>6175</v>
      </c>
      <c r="Z553" t="s">
        <v>6176</v>
      </c>
      <c r="AA553" t="s">
        <v>6177</v>
      </c>
    </row>
    <row r="554" spans="1:27">
      <c r="A554" t="s">
        <v>6178</v>
      </c>
      <c r="B554" t="s">
        <v>6179</v>
      </c>
      <c r="C554" t="s">
        <v>5963</v>
      </c>
      <c r="D554" t="s">
        <v>12824</v>
      </c>
      <c r="E554" t="s">
        <v>12825</v>
      </c>
      <c r="F554" t="s">
        <v>12936</v>
      </c>
      <c r="G554" s="5">
        <f>(Table1[[#This Row],[actual_price]]-Table1[[#This Row],[discounted_price]])/Table1[[#This Row],[actual_price]]*100</f>
        <v>60.120240480961925</v>
      </c>
      <c r="H554" t="s">
        <v>12937</v>
      </c>
      <c r="I554" s="9">
        <v>199</v>
      </c>
      <c r="J554" s="9" t="str">
        <f t="shared" si="18"/>
        <v>&lt;₹200</v>
      </c>
      <c r="K554" s="9">
        <v>499</v>
      </c>
      <c r="L554" s="1">
        <v>0.6</v>
      </c>
      <c r="M554" s="1" t="str">
        <f t="shared" si="19"/>
        <v>50% or More</v>
      </c>
      <c r="N554" s="13">
        <f>AVERAGE(O1353:O1718,P554:P835)</f>
        <v>16938.804964539006</v>
      </c>
      <c r="O554">
        <v>3.3</v>
      </c>
      <c r="P554" s="2">
        <v>2804</v>
      </c>
      <c r="Q554" s="2">
        <f>[Average Rating]+(P554:P581/1000)</f>
        <v>16941.608964539006</v>
      </c>
      <c r="R554" s="2">
        <f>([actual_price]*[rating_count])</f>
        <v>1399196</v>
      </c>
      <c r="S554" s="10"/>
      <c r="T554" t="s">
        <v>6180</v>
      </c>
      <c r="U554" t="s">
        <v>6181</v>
      </c>
      <c r="V554" t="s">
        <v>6182</v>
      </c>
      <c r="W554" t="s">
        <v>6183</v>
      </c>
      <c r="X554" t="s">
        <v>6184</v>
      </c>
      <c r="Y554" t="s">
        <v>6185</v>
      </c>
      <c r="Z554" t="s">
        <v>6186</v>
      </c>
      <c r="AA554" t="s">
        <v>6187</v>
      </c>
    </row>
    <row r="555" spans="1:27">
      <c r="A555" t="s">
        <v>1452</v>
      </c>
      <c r="B555" t="s">
        <v>1453</v>
      </c>
      <c r="C555" t="s">
        <v>18</v>
      </c>
      <c r="D555" t="s">
        <v>12824</v>
      </c>
      <c r="E555" t="s">
        <v>12825</v>
      </c>
      <c r="F555" t="s">
        <v>12826</v>
      </c>
      <c r="G555" s="5">
        <f>(Table1[[#This Row],[actual_price]]-Table1[[#This Row],[discounted_price]])/Table1[[#This Row],[actual_price]]*100</f>
        <v>70.140280561122253</v>
      </c>
      <c r="H555" t="s">
        <v>12827</v>
      </c>
      <c r="I555" s="9">
        <v>149</v>
      </c>
      <c r="J555" s="9" t="str">
        <f t="shared" si="18"/>
        <v>&lt;₹200</v>
      </c>
      <c r="K555" s="9">
        <v>499</v>
      </c>
      <c r="L555" s="1">
        <v>0.7</v>
      </c>
      <c r="M555" s="1" t="str">
        <f t="shared" si="19"/>
        <v>50% or More</v>
      </c>
      <c r="N555" s="13">
        <f>AVERAGE(O1353:O1719,P555:P836)</f>
        <v>17008.36524822695</v>
      </c>
      <c r="O555">
        <v>4</v>
      </c>
      <c r="P555" s="2">
        <v>7732</v>
      </c>
      <c r="Q555" s="2">
        <f>[Average Rating]+(P555:P582/1000)</f>
        <v>17016.09724822695</v>
      </c>
      <c r="R555" s="2">
        <f>([actual_price]*[rating_count])</f>
        <v>3858268</v>
      </c>
      <c r="S555" s="10">
        <f>K555*P555</f>
        <v>3858268</v>
      </c>
      <c r="T555" t="s">
        <v>1454</v>
      </c>
      <c r="U555" t="s">
        <v>690</v>
      </c>
      <c r="V555" t="s">
        <v>691</v>
      </c>
      <c r="W555" t="s">
        <v>692</v>
      </c>
      <c r="X555" t="s">
        <v>693</v>
      </c>
      <c r="Y555" t="s">
        <v>694</v>
      </c>
      <c r="Z555" t="s">
        <v>1455</v>
      </c>
      <c r="AA555" t="s">
        <v>1456</v>
      </c>
    </row>
    <row r="556" spans="1:27">
      <c r="A556" t="s">
        <v>1443</v>
      </c>
      <c r="B556" t="s">
        <v>1444</v>
      </c>
      <c r="C556" t="s">
        <v>18</v>
      </c>
      <c r="D556" t="s">
        <v>12824</v>
      </c>
      <c r="E556" t="s">
        <v>12825</v>
      </c>
      <c r="F556" t="s">
        <v>12826</v>
      </c>
      <c r="G556" s="5">
        <f>(Table1[[#This Row],[actual_price]]-Table1[[#This Row],[discounted_price]])/Table1[[#This Row],[actual_price]]*100</f>
        <v>66.066066066066071</v>
      </c>
      <c r="H556" t="s">
        <v>12827</v>
      </c>
      <c r="I556" s="9">
        <v>339</v>
      </c>
      <c r="J556" s="9" t="str">
        <f t="shared" si="18"/>
        <v>₹200 - ₹500</v>
      </c>
      <c r="K556" s="9">
        <v>999</v>
      </c>
      <c r="L556" s="1">
        <v>0.66</v>
      </c>
      <c r="M556" s="1" t="str">
        <f t="shared" si="19"/>
        <v>50% or More</v>
      </c>
      <c r="N556" s="13">
        <f>AVERAGE(O1353:O1720,P556:P837)</f>
        <v>16984.836879432623</v>
      </c>
      <c r="O556">
        <v>4.3</v>
      </c>
      <c r="P556" s="2">
        <v>6255</v>
      </c>
      <c r="Q556" s="2">
        <f>[Average Rating]+(P556:P583/1000)</f>
        <v>16991.091879432624</v>
      </c>
      <c r="R556" s="2">
        <f>([actual_price]*[rating_count])</f>
        <v>6248745</v>
      </c>
      <c r="S556" s="10">
        <f>K556*P556</f>
        <v>6248745</v>
      </c>
      <c r="T556" t="s">
        <v>1445</v>
      </c>
      <c r="U556" t="s">
        <v>1446</v>
      </c>
      <c r="V556" t="s">
        <v>1447</v>
      </c>
      <c r="W556" t="s">
        <v>1448</v>
      </c>
      <c r="X556" t="s">
        <v>1449</v>
      </c>
      <c r="Y556" t="s">
        <v>12778</v>
      </c>
      <c r="Z556" t="s">
        <v>1450</v>
      </c>
      <c r="AA556" t="s">
        <v>1451</v>
      </c>
    </row>
    <row r="557" spans="1:27">
      <c r="A557" t="s">
        <v>6157</v>
      </c>
      <c r="B557" t="s">
        <v>6158</v>
      </c>
      <c r="C557" t="s">
        <v>6159</v>
      </c>
      <c r="D557" t="s">
        <v>12824</v>
      </c>
      <c r="E557" t="s">
        <v>12825</v>
      </c>
      <c r="F557" t="s">
        <v>12826</v>
      </c>
      <c r="G557" s="5">
        <f>(Table1[[#This Row],[actual_price]]-Table1[[#This Row],[discounted_price]])/Table1[[#This Row],[actual_price]]*100</f>
        <v>65.951359084406292</v>
      </c>
      <c r="H557" t="s">
        <v>12827</v>
      </c>
      <c r="I557" s="9">
        <v>238</v>
      </c>
      <c r="J557" s="9" t="str">
        <f t="shared" si="18"/>
        <v>₹200 - ₹500</v>
      </c>
      <c r="K557" s="9">
        <v>699</v>
      </c>
      <c r="L557" s="1">
        <v>0.66</v>
      </c>
      <c r="M557" s="1" t="str">
        <f t="shared" si="19"/>
        <v>50% or More</v>
      </c>
      <c r="N557" s="13">
        <f>AVERAGE(O1353:O1721,P557:P838)</f>
        <v>16966.361702127659</v>
      </c>
      <c r="O557">
        <v>4.4000000000000004</v>
      </c>
      <c r="P557" s="2">
        <v>8372</v>
      </c>
      <c r="Q557" s="2">
        <f>[Average Rating]+(P557:P584/1000)</f>
        <v>16974.733702127658</v>
      </c>
      <c r="R557" s="2">
        <f>([actual_price]*[rating_count])</f>
        <v>5852028</v>
      </c>
      <c r="S557" s="10"/>
      <c r="T557" t="s">
        <v>6160</v>
      </c>
      <c r="U557" t="s">
        <v>6161</v>
      </c>
      <c r="V557" t="s">
        <v>6162</v>
      </c>
      <c r="W557" t="s">
        <v>6163</v>
      </c>
      <c r="X557" t="s">
        <v>6164</v>
      </c>
      <c r="Y557" t="s">
        <v>6165</v>
      </c>
      <c r="Z557" t="s">
        <v>6166</v>
      </c>
      <c r="AA557" t="s">
        <v>6167</v>
      </c>
    </row>
    <row r="558" spans="1:27">
      <c r="A558" t="s">
        <v>6147</v>
      </c>
      <c r="B558" t="s">
        <v>6148</v>
      </c>
      <c r="C558" t="s">
        <v>4801</v>
      </c>
      <c r="D558" t="s">
        <v>12824</v>
      </c>
      <c r="E558" t="s">
        <v>12825</v>
      </c>
      <c r="F558" t="s">
        <v>12876</v>
      </c>
      <c r="G558" s="5">
        <f>(Table1[[#This Row],[actual_price]]-Table1[[#This Row],[discounted_price]])/Table1[[#This Row],[actual_price]]*100</f>
        <v>60.024009603841534</v>
      </c>
      <c r="H558" t="s">
        <v>12883</v>
      </c>
      <c r="I558" s="9">
        <v>999</v>
      </c>
      <c r="J558" s="9" t="str">
        <f t="shared" si="18"/>
        <v>&gt;₹500</v>
      </c>
      <c r="K558" s="9">
        <v>2499</v>
      </c>
      <c r="L558" s="1">
        <v>0.6</v>
      </c>
      <c r="M558" s="1" t="str">
        <f t="shared" si="19"/>
        <v>50% or More</v>
      </c>
      <c r="N558" s="13">
        <f>AVERAGE(O1353:O1722,P558:P839)</f>
        <v>16940.5</v>
      </c>
      <c r="O558">
        <v>4.3</v>
      </c>
      <c r="P558" s="2">
        <v>1690</v>
      </c>
      <c r="Q558" s="2">
        <f>[Average Rating]+(P558:P585/1000)</f>
        <v>16942.189999999999</v>
      </c>
      <c r="R558" s="2">
        <f>([actual_price]*[rating_count])</f>
        <v>4223310</v>
      </c>
      <c r="S558" s="10"/>
      <c r="T558" t="s">
        <v>6149</v>
      </c>
      <c r="U558" t="s">
        <v>6150</v>
      </c>
      <c r="V558" t="s">
        <v>6151</v>
      </c>
      <c r="W558" t="s">
        <v>6152</v>
      </c>
      <c r="X558" t="s">
        <v>6153</v>
      </c>
      <c r="Y558" t="s">
        <v>6154</v>
      </c>
      <c r="Z558" t="s">
        <v>6155</v>
      </c>
      <c r="AA558" t="s">
        <v>6156</v>
      </c>
    </row>
    <row r="559" spans="1:27">
      <c r="A559" t="s">
        <v>1433</v>
      </c>
      <c r="B559" t="s">
        <v>1434</v>
      </c>
      <c r="C559" t="s">
        <v>1333</v>
      </c>
      <c r="D559" t="s">
        <v>12831</v>
      </c>
      <c r="E559" t="s">
        <v>12832</v>
      </c>
      <c r="F559" t="s">
        <v>12833</v>
      </c>
      <c r="G559" s="5">
        <f>(Table1[[#This Row],[actual_price]]-Table1[[#This Row],[discounted_price]])/Table1[[#This Row],[actual_price]]*100</f>
        <v>31.937500000000004</v>
      </c>
      <c r="H559" t="s">
        <v>12827</v>
      </c>
      <c r="I559" s="9">
        <v>1089</v>
      </c>
      <c r="J559" s="9" t="str">
        <f t="shared" si="18"/>
        <v>&gt;₹500</v>
      </c>
      <c r="K559" s="9">
        <v>1600</v>
      </c>
      <c r="L559" s="1">
        <v>0.32</v>
      </c>
      <c r="M559" s="1" t="str">
        <f t="shared" si="19"/>
        <v>&lt;50%</v>
      </c>
      <c r="N559" s="13">
        <f>AVERAGE(O1353:O1723,P559:P840)</f>
        <v>16941.517730496453</v>
      </c>
      <c r="O559">
        <v>4</v>
      </c>
      <c r="P559" s="2">
        <v>3565</v>
      </c>
      <c r="Q559" s="2">
        <f>[Average Rating]+(P559:P586/1000)</f>
        <v>16945.082730496451</v>
      </c>
      <c r="R559" s="2">
        <f>([actual_price]*[rating_count])</f>
        <v>5704000</v>
      </c>
      <c r="S559" s="10">
        <f>K559*P559</f>
        <v>5704000</v>
      </c>
      <c r="T559" t="s">
        <v>1435</v>
      </c>
      <c r="U559" t="s">
        <v>1436</v>
      </c>
      <c r="V559" t="s">
        <v>1437</v>
      </c>
      <c r="W559" t="s">
        <v>1438</v>
      </c>
      <c r="X559" t="s">
        <v>1439</v>
      </c>
      <c r="Y559" t="s">
        <v>1440</v>
      </c>
      <c r="Z559" t="s">
        <v>1441</v>
      </c>
      <c r="AA559" t="s">
        <v>1442</v>
      </c>
    </row>
    <row r="560" spans="1:27">
      <c r="A560" t="s">
        <v>6136</v>
      </c>
      <c r="B560" t="s">
        <v>6137</v>
      </c>
      <c r="C560" t="s">
        <v>6138</v>
      </c>
      <c r="D560" t="s">
        <v>12891</v>
      </c>
      <c r="E560" t="s">
        <v>12892</v>
      </c>
      <c r="F560" t="s">
        <v>12893</v>
      </c>
      <c r="G560" s="5">
        <f>(Table1[[#This Row],[actual_price]]-Table1[[#This Row],[discounted_price]])/Table1[[#This Row],[actual_price]]*100</f>
        <v>20</v>
      </c>
      <c r="H560" t="s">
        <v>12894</v>
      </c>
      <c r="I560" s="9">
        <v>480</v>
      </c>
      <c r="J560" s="9" t="str">
        <f t="shared" si="18"/>
        <v>₹200 - ₹500</v>
      </c>
      <c r="K560" s="9">
        <v>600</v>
      </c>
      <c r="L560" s="1">
        <v>0.2</v>
      </c>
      <c r="M560" s="1" t="str">
        <f t="shared" si="19"/>
        <v>&lt;50%</v>
      </c>
      <c r="N560" s="13">
        <f>AVERAGE(O1353:O1724,P560:P841)</f>
        <v>16952.489361702126</v>
      </c>
      <c r="O560">
        <v>4.3</v>
      </c>
      <c r="P560" s="2">
        <v>5719</v>
      </c>
      <c r="Q560" s="2">
        <f>[Average Rating]+(P560:P587/1000)</f>
        <v>16958.208361702127</v>
      </c>
      <c r="R560" s="2">
        <f>([actual_price]*[rating_count])</f>
        <v>3431400</v>
      </c>
      <c r="S560" s="10"/>
      <c r="T560" t="s">
        <v>6139</v>
      </c>
      <c r="U560" t="s">
        <v>6140</v>
      </c>
      <c r="V560" t="s">
        <v>6141</v>
      </c>
      <c r="W560" t="s">
        <v>6142</v>
      </c>
      <c r="X560" t="s">
        <v>6143</v>
      </c>
      <c r="Y560" t="s">
        <v>6144</v>
      </c>
      <c r="Z560" t="s">
        <v>6145</v>
      </c>
      <c r="AA560" t="s">
        <v>6146</v>
      </c>
    </row>
    <row r="561" spans="1:27">
      <c r="A561" t="s">
        <v>6391</v>
      </c>
      <c r="B561" t="s">
        <v>6392</v>
      </c>
      <c r="C561" t="s">
        <v>6393</v>
      </c>
      <c r="D561" t="s">
        <v>12824</v>
      </c>
      <c r="E561" t="s">
        <v>12825</v>
      </c>
      <c r="F561" t="s">
        <v>12936</v>
      </c>
      <c r="G561" s="5">
        <f>(Table1[[#This Row],[actual_price]]-Table1[[#This Row],[discounted_price]])/Table1[[#This Row],[actual_price]]*100</f>
        <v>23.314065510597302</v>
      </c>
      <c r="H561" t="s">
        <v>12946</v>
      </c>
      <c r="I561" s="9">
        <v>1990</v>
      </c>
      <c r="J561" s="9" t="str">
        <f t="shared" si="18"/>
        <v>&gt;₹500</v>
      </c>
      <c r="K561" s="9">
        <v>2595</v>
      </c>
      <c r="L561" s="1">
        <v>0.23</v>
      </c>
      <c r="M561" s="1" t="str">
        <f t="shared" si="19"/>
        <v>&lt;50%</v>
      </c>
      <c r="N561" s="13">
        <f>AVERAGE(O1353:O1725,P561:P842)</f>
        <v>16933.716312056738</v>
      </c>
      <c r="O561">
        <v>4.3</v>
      </c>
      <c r="P561" s="2">
        <v>20398</v>
      </c>
      <c r="Q561" s="2">
        <f>[Average Rating]+(P561:P588/1000)</f>
        <v>16954.114312056739</v>
      </c>
      <c r="R561" s="2">
        <f>([actual_price]*[rating_count])</f>
        <v>52932810</v>
      </c>
      <c r="S561" s="10"/>
      <c r="T561" t="s">
        <v>6394</v>
      </c>
      <c r="U561" t="s">
        <v>6395</v>
      </c>
      <c r="V561" t="s">
        <v>6396</v>
      </c>
      <c r="W561" t="s">
        <v>6397</v>
      </c>
      <c r="X561" t="s">
        <v>6398</v>
      </c>
      <c r="Y561" t="s">
        <v>12801</v>
      </c>
      <c r="Z561" t="s">
        <v>6399</v>
      </c>
      <c r="AA561" t="s">
        <v>6400</v>
      </c>
    </row>
    <row r="562" spans="1:27">
      <c r="A562" t="s">
        <v>6411</v>
      </c>
      <c r="B562" t="s">
        <v>6412</v>
      </c>
      <c r="C562" t="s">
        <v>6024</v>
      </c>
      <c r="D562" t="s">
        <v>12824</v>
      </c>
      <c r="E562" t="s">
        <v>12825</v>
      </c>
      <c r="F562" t="s">
        <v>12876</v>
      </c>
      <c r="G562" s="5">
        <f>(Table1[[#This Row],[actual_price]]-Table1[[#This Row],[discounted_price]])/Table1[[#This Row],[actual_price]]*100</f>
        <v>55.055055055055057</v>
      </c>
      <c r="H562" t="s">
        <v>12939</v>
      </c>
      <c r="I562" s="9">
        <v>449</v>
      </c>
      <c r="J562" s="9" t="str">
        <f t="shared" si="18"/>
        <v>₹200 - ₹500</v>
      </c>
      <c r="K562" s="9">
        <v>999</v>
      </c>
      <c r="L562" s="1">
        <v>0.55000000000000004</v>
      </c>
      <c r="M562" s="1" t="str">
        <f t="shared" si="19"/>
        <v>50% or More</v>
      </c>
      <c r="N562" s="13">
        <f>AVERAGE(O1353:O1726,P562:P843)</f>
        <v>16861.833333333332</v>
      </c>
      <c r="O562">
        <v>4.3</v>
      </c>
      <c r="P562" s="2">
        <v>11330</v>
      </c>
      <c r="Q562" s="2">
        <f>[Average Rating]+(P562:P589/1000)</f>
        <v>16873.163333333334</v>
      </c>
      <c r="R562" s="2">
        <f>([actual_price]*[rating_count])</f>
        <v>11318670</v>
      </c>
      <c r="S562" s="10"/>
      <c r="T562" t="s">
        <v>6413</v>
      </c>
      <c r="U562" t="s">
        <v>6414</v>
      </c>
      <c r="V562" t="s">
        <v>6415</v>
      </c>
      <c r="W562" t="s">
        <v>6416</v>
      </c>
      <c r="X562" t="s">
        <v>6417</v>
      </c>
      <c r="Y562" t="s">
        <v>6418</v>
      </c>
      <c r="Z562" t="s">
        <v>6031</v>
      </c>
      <c r="AA562" t="s">
        <v>6419</v>
      </c>
    </row>
    <row r="563" spans="1:27">
      <c r="A563" t="s">
        <v>6420</v>
      </c>
      <c r="B563" t="s">
        <v>6421</v>
      </c>
      <c r="C563" t="s">
        <v>6422</v>
      </c>
      <c r="D563" t="s">
        <v>12824</v>
      </c>
      <c r="E563" t="s">
        <v>12825</v>
      </c>
      <c r="F563" t="s">
        <v>12876</v>
      </c>
      <c r="G563" s="5">
        <f>(Table1[[#This Row],[actual_price]]-Table1[[#This Row],[discounted_price]])/Table1[[#This Row],[actual_price]]*100</f>
        <v>50.025012506253134</v>
      </c>
      <c r="H563" t="s">
        <v>12947</v>
      </c>
      <c r="I563" s="9">
        <v>999</v>
      </c>
      <c r="J563" s="9" t="str">
        <f t="shared" si="18"/>
        <v>&gt;₹500</v>
      </c>
      <c r="K563" s="9">
        <v>1999</v>
      </c>
      <c r="L563" s="1">
        <v>0.5</v>
      </c>
      <c r="M563" s="1" t="str">
        <f t="shared" si="19"/>
        <v>50% or More</v>
      </c>
      <c r="N563" s="13">
        <f>AVERAGE(O1353:O1727,P563:P844)</f>
        <v>16934.361702127659</v>
      </c>
      <c r="O563">
        <v>4.2</v>
      </c>
      <c r="P563" s="2">
        <v>27441</v>
      </c>
      <c r="Q563" s="2">
        <f>[Average Rating]+(P563:P590/1000)</f>
        <v>16961.802702127658</v>
      </c>
      <c r="R563" s="2">
        <f>([actual_price]*[rating_count])</f>
        <v>54854559</v>
      </c>
      <c r="S563" s="10"/>
      <c r="T563" t="s">
        <v>6423</v>
      </c>
      <c r="U563" t="s">
        <v>6424</v>
      </c>
      <c r="V563" t="s">
        <v>6425</v>
      </c>
      <c r="W563" t="s">
        <v>6426</v>
      </c>
      <c r="X563" t="s">
        <v>6427</v>
      </c>
      <c r="Y563" t="s">
        <v>6428</v>
      </c>
      <c r="Z563" t="s">
        <v>6429</v>
      </c>
      <c r="AA563" t="s">
        <v>6430</v>
      </c>
    </row>
    <row r="564" spans="1:27">
      <c r="A564" t="s">
        <v>6401</v>
      </c>
      <c r="B564" t="s">
        <v>6402</v>
      </c>
      <c r="C564" t="s">
        <v>5927</v>
      </c>
      <c r="D564" t="s">
        <v>12824</v>
      </c>
      <c r="E564" t="s">
        <v>12825</v>
      </c>
      <c r="F564" t="s">
        <v>12935</v>
      </c>
      <c r="G564" s="5">
        <f>(Table1[[#This Row],[actual_price]]-Table1[[#This Row],[discounted_price]])/Table1[[#This Row],[actual_price]]*100</f>
        <v>37.546933667083856</v>
      </c>
      <c r="H564"/>
      <c r="I564" s="9">
        <v>499</v>
      </c>
      <c r="J564" s="9" t="str">
        <f t="shared" si="18"/>
        <v>₹200 - ₹500</v>
      </c>
      <c r="K564" s="9">
        <v>799</v>
      </c>
      <c r="L564" s="1">
        <v>0.38</v>
      </c>
      <c r="M564" s="1" t="str">
        <f t="shared" si="19"/>
        <v>&lt;50%</v>
      </c>
      <c r="N564" s="13">
        <f>AVERAGE(O1353:O1728,P564:P845)</f>
        <v>16845.074468085106</v>
      </c>
      <c r="O564">
        <v>4.3</v>
      </c>
      <c r="P564" s="2">
        <v>2125</v>
      </c>
      <c r="Q564" s="2">
        <f>[Average Rating]+(P564:P591/1000)</f>
        <v>16847.199468085106</v>
      </c>
      <c r="R564" s="2">
        <f>([actual_price]*[rating_count])</f>
        <v>1697875</v>
      </c>
      <c r="S564" s="10"/>
      <c r="T564" t="s">
        <v>6403</v>
      </c>
      <c r="U564" t="s">
        <v>6404</v>
      </c>
      <c r="V564" t="s">
        <v>6405</v>
      </c>
      <c r="W564" t="s">
        <v>6406</v>
      </c>
      <c r="X564" t="s">
        <v>6407</v>
      </c>
      <c r="Y564" t="s">
        <v>6408</v>
      </c>
      <c r="Z564" t="s">
        <v>6409</v>
      </c>
      <c r="AA564" t="s">
        <v>6410</v>
      </c>
    </row>
    <row r="565" spans="1:27">
      <c r="A565" t="s">
        <v>1423</v>
      </c>
      <c r="B565" t="s">
        <v>1424</v>
      </c>
      <c r="C565" t="s">
        <v>462</v>
      </c>
      <c r="D565" t="s">
        <v>12831</v>
      </c>
      <c r="E565" t="s">
        <v>12832</v>
      </c>
      <c r="F565" t="s">
        <v>12833</v>
      </c>
      <c r="G565" s="5">
        <f>(Table1[[#This Row],[actual_price]]-Table1[[#This Row],[discounted_price]])/Table1[[#This Row],[actual_price]]*100</f>
        <v>55.617352614015573</v>
      </c>
      <c r="H565" t="s">
        <v>12836</v>
      </c>
      <c r="I565" s="9">
        <v>399</v>
      </c>
      <c r="J565" s="9" t="str">
        <f t="shared" si="18"/>
        <v>₹200 - ₹500</v>
      </c>
      <c r="K565" s="9">
        <v>899</v>
      </c>
      <c r="L565" s="1">
        <v>0.56000000000000005</v>
      </c>
      <c r="M565" s="1" t="str">
        <f t="shared" si="19"/>
        <v>50% or More</v>
      </c>
      <c r="N565" s="13">
        <f>AVERAGE(O1353:O1729,P565:P846)</f>
        <v>16854.446808510638</v>
      </c>
      <c r="O565">
        <v>3.9</v>
      </c>
      <c r="P565" s="2">
        <v>254</v>
      </c>
      <c r="Q565" s="2">
        <f>[Average Rating]+(P565:P592/1000)</f>
        <v>16854.700808510639</v>
      </c>
      <c r="R565" s="2">
        <f>([actual_price]*[rating_count])</f>
        <v>228346</v>
      </c>
      <c r="S565" s="10">
        <f>K565*P565</f>
        <v>228346</v>
      </c>
      <c r="T565" t="s">
        <v>1425</v>
      </c>
      <c r="U565" t="s">
        <v>1426</v>
      </c>
      <c r="V565" t="s">
        <v>1427</v>
      </c>
      <c r="W565" t="s">
        <v>1428</v>
      </c>
      <c r="X565" t="s">
        <v>1429</v>
      </c>
      <c r="Y565" t="s">
        <v>1430</v>
      </c>
      <c r="Z565" t="s">
        <v>1431</v>
      </c>
      <c r="AA565" t="s">
        <v>1432</v>
      </c>
    </row>
    <row r="566" spans="1:27">
      <c r="A566" t="s">
        <v>1402</v>
      </c>
      <c r="B566" t="s">
        <v>1403</v>
      </c>
      <c r="C566" t="s">
        <v>1404</v>
      </c>
      <c r="D566" t="s">
        <v>12831</v>
      </c>
      <c r="E566" t="s">
        <v>12832</v>
      </c>
      <c r="F566" t="s">
        <v>12842</v>
      </c>
      <c r="G566" s="5">
        <f>(Table1[[#This Row],[actual_price]]-Table1[[#This Row],[discounted_price]])/Table1[[#This Row],[actual_price]]*100</f>
        <v>40.650406504065039</v>
      </c>
      <c r="H566"/>
      <c r="I566" s="9">
        <v>9490</v>
      </c>
      <c r="J566" s="9" t="str">
        <f t="shared" si="18"/>
        <v>&gt;₹500</v>
      </c>
      <c r="K566" s="9">
        <v>15990</v>
      </c>
      <c r="L566" s="1">
        <v>0.41</v>
      </c>
      <c r="M566" s="1" t="str">
        <f t="shared" si="19"/>
        <v>&lt;50%</v>
      </c>
      <c r="N566" s="13">
        <f>AVERAGE(O1353:O1730,P566:P847)</f>
        <v>16920.060283687944</v>
      </c>
      <c r="O566">
        <v>3.9</v>
      </c>
      <c r="P566" s="2">
        <v>10480</v>
      </c>
      <c r="Q566" s="2">
        <f>[Average Rating]+(P566:P593/1000)</f>
        <v>16930.540283687944</v>
      </c>
      <c r="R566" s="2">
        <f>([actual_price]*[rating_count])</f>
        <v>167575200</v>
      </c>
      <c r="S566" s="10">
        <f>K566*P566</f>
        <v>167575200</v>
      </c>
      <c r="T566" t="s">
        <v>1405</v>
      </c>
      <c r="U566" t="s">
        <v>1406</v>
      </c>
      <c r="V566" t="s">
        <v>1407</v>
      </c>
      <c r="W566" t="s">
        <v>1408</v>
      </c>
      <c r="X566" t="s">
        <v>1409</v>
      </c>
      <c r="Y566" t="s">
        <v>1410</v>
      </c>
      <c r="Z566" t="s">
        <v>1411</v>
      </c>
      <c r="AA566" t="s">
        <v>1412</v>
      </c>
    </row>
    <row r="567" spans="1:27">
      <c r="A567" t="s">
        <v>1413</v>
      </c>
      <c r="B567" t="s">
        <v>1414</v>
      </c>
      <c r="C567" t="s">
        <v>129</v>
      </c>
      <c r="D567" t="s">
        <v>12831</v>
      </c>
      <c r="E567" t="s">
        <v>12832</v>
      </c>
      <c r="F567" t="s">
        <v>12833</v>
      </c>
      <c r="G567" s="5">
        <f>(Table1[[#This Row],[actual_price]]-Table1[[#This Row],[discounted_price]])/Table1[[#This Row],[actual_price]]*100</f>
        <v>57.505003335557035</v>
      </c>
      <c r="H567" t="s">
        <v>12827</v>
      </c>
      <c r="I567" s="9">
        <v>637</v>
      </c>
      <c r="J567" s="9" t="str">
        <f t="shared" si="18"/>
        <v>&gt;₹500</v>
      </c>
      <c r="K567" s="9">
        <v>1499</v>
      </c>
      <c r="L567" s="1">
        <v>0.57999999999999996</v>
      </c>
      <c r="M567" s="1" t="str">
        <f t="shared" si="19"/>
        <v>50% or More</v>
      </c>
      <c r="N567" s="13">
        <f>AVERAGE(O1353:O1731,P567:P848)</f>
        <v>16999.351063829788</v>
      </c>
      <c r="O567">
        <v>4.0999999999999996</v>
      </c>
      <c r="P567" s="2">
        <v>24</v>
      </c>
      <c r="Q567" s="2">
        <f>[Average Rating]+(P567:P594/1000)</f>
        <v>16999.37506382979</v>
      </c>
      <c r="R567" s="2">
        <f>([actual_price]*[rating_count])</f>
        <v>35976</v>
      </c>
      <c r="S567" s="10">
        <f>K567*P567</f>
        <v>35976</v>
      </c>
      <c r="T567" t="s">
        <v>1415</v>
      </c>
      <c r="U567" t="s">
        <v>1416</v>
      </c>
      <c r="V567" t="s">
        <v>1417</v>
      </c>
      <c r="W567" t="s">
        <v>1418</v>
      </c>
      <c r="X567" t="s">
        <v>1419</v>
      </c>
      <c r="Y567" t="s">
        <v>1420</v>
      </c>
      <c r="Z567" t="s">
        <v>1421</v>
      </c>
      <c r="AA567" t="s">
        <v>1422</v>
      </c>
    </row>
    <row r="568" spans="1:27">
      <c r="A568" t="s">
        <v>6441</v>
      </c>
      <c r="B568" t="s">
        <v>6442</v>
      </c>
      <c r="C568" t="s">
        <v>4770</v>
      </c>
      <c r="D568" t="s">
        <v>12824</v>
      </c>
      <c r="E568" t="s">
        <v>12825</v>
      </c>
      <c r="F568" t="s">
        <v>12880</v>
      </c>
      <c r="G568" s="5">
        <f>(Table1[[#This Row],[actual_price]]-Table1[[#This Row],[discounted_price]])/Table1[[#This Row],[actual_price]]*100</f>
        <v>40.026684456304203</v>
      </c>
      <c r="H568" t="s">
        <v>12881</v>
      </c>
      <c r="I568" s="9">
        <v>899</v>
      </c>
      <c r="J568" s="9" t="str">
        <f t="shared" si="18"/>
        <v>&gt;₹500</v>
      </c>
      <c r="K568" s="9">
        <v>1499</v>
      </c>
      <c r="L568" s="1">
        <v>0.4</v>
      </c>
      <c r="M568" s="1" t="str">
        <f t="shared" si="19"/>
        <v>&lt;50%</v>
      </c>
      <c r="N568" s="13">
        <f>AVERAGE(O1353:O1732,P568:P849)</f>
        <v>17223.911347517729</v>
      </c>
      <c r="O568">
        <v>4.2</v>
      </c>
      <c r="P568" s="2">
        <v>23174</v>
      </c>
      <c r="Q568" s="2">
        <f>[Average Rating]+(P568:P595/1000)</f>
        <v>17247.085347517728</v>
      </c>
      <c r="R568" s="2">
        <f>([actual_price]*[rating_count])</f>
        <v>34737826</v>
      </c>
      <c r="S568" s="10"/>
      <c r="T568" t="s">
        <v>6443</v>
      </c>
      <c r="U568" t="s">
        <v>6444</v>
      </c>
      <c r="V568" t="s">
        <v>6445</v>
      </c>
      <c r="W568" t="s">
        <v>6446</v>
      </c>
      <c r="X568" t="s">
        <v>6447</v>
      </c>
      <c r="Y568" t="s">
        <v>6448</v>
      </c>
      <c r="Z568" t="s">
        <v>6449</v>
      </c>
      <c r="AA568" t="s">
        <v>6450</v>
      </c>
    </row>
    <row r="569" spans="1:27">
      <c r="A569" t="s">
        <v>6431</v>
      </c>
      <c r="B569" t="s">
        <v>6432</v>
      </c>
      <c r="C569" t="s">
        <v>4389</v>
      </c>
      <c r="D569" t="s">
        <v>12824</v>
      </c>
      <c r="E569" t="s">
        <v>12825</v>
      </c>
      <c r="F569" t="s">
        <v>12876</v>
      </c>
      <c r="G569" s="5">
        <f>(Table1[[#This Row],[actual_price]]-Table1[[#This Row],[discounted_price]])/Table1[[#This Row],[actual_price]]*100</f>
        <v>76.923076923076934</v>
      </c>
      <c r="H569" t="s">
        <v>12877</v>
      </c>
      <c r="I569" s="9">
        <v>69</v>
      </c>
      <c r="J569" s="9" t="str">
        <f t="shared" si="18"/>
        <v>&lt;₹200</v>
      </c>
      <c r="K569" s="9">
        <v>299</v>
      </c>
      <c r="L569" s="1">
        <v>0.77</v>
      </c>
      <c r="M569" s="1" t="str">
        <f t="shared" si="19"/>
        <v>50% or More</v>
      </c>
      <c r="N569" s="13">
        <f>AVERAGE(O1353:O1733,P569:P850)</f>
        <v>17150.9609929078</v>
      </c>
      <c r="O569">
        <v>4.3</v>
      </c>
      <c r="P569" s="2">
        <v>255</v>
      </c>
      <c r="Q569" s="2">
        <f>[Average Rating]+(P569:P596/1000)</f>
        <v>17151.215992907801</v>
      </c>
      <c r="R569" s="2">
        <f>([actual_price]*[rating_count])</f>
        <v>76245</v>
      </c>
      <c r="S569" s="10"/>
      <c r="T569" t="s">
        <v>6433</v>
      </c>
      <c r="U569" t="s">
        <v>6434</v>
      </c>
      <c r="V569" t="s">
        <v>6435</v>
      </c>
      <c r="W569" t="s">
        <v>6436</v>
      </c>
      <c r="X569" t="s">
        <v>6437</v>
      </c>
      <c r="Y569" t="s">
        <v>6438</v>
      </c>
      <c r="Z569" t="s">
        <v>6439</v>
      </c>
      <c r="AA569" t="s">
        <v>6440</v>
      </c>
    </row>
    <row r="570" spans="1:27">
      <c r="A570" t="s">
        <v>6451</v>
      </c>
      <c r="B570" t="s">
        <v>6452</v>
      </c>
      <c r="C570" t="s">
        <v>4933</v>
      </c>
      <c r="D570" t="s">
        <v>12886</v>
      </c>
      <c r="E570" t="s">
        <v>12887</v>
      </c>
      <c r="F570" t="s">
        <v>12888</v>
      </c>
      <c r="G570" s="5">
        <f>(Table1[[#This Row],[actual_price]]-Table1[[#This Row],[discounted_price]])/Table1[[#This Row],[actual_price]]*100</f>
        <v>31.616595135908444</v>
      </c>
      <c r="H570"/>
      <c r="I570" s="9">
        <v>478</v>
      </c>
      <c r="J570" s="9" t="str">
        <f t="shared" si="18"/>
        <v>₹200 - ₹500</v>
      </c>
      <c r="K570" s="9">
        <v>699</v>
      </c>
      <c r="L570" s="1">
        <v>0.32</v>
      </c>
      <c r="M570" s="1" t="str">
        <f t="shared" si="19"/>
        <v>&lt;50%</v>
      </c>
      <c r="N570" s="13">
        <f>AVERAGE(O1353:O1734,P570:P851)</f>
        <v>17306.063829787236</v>
      </c>
      <c r="O570">
        <v>3.8</v>
      </c>
      <c r="P570" s="2">
        <v>20218</v>
      </c>
      <c r="Q570" s="2">
        <f>[Average Rating]+(P570:P597/1000)</f>
        <v>17326.281829787236</v>
      </c>
      <c r="R570" s="2">
        <f>([actual_price]*[rating_count])</f>
        <v>14132382</v>
      </c>
      <c r="S570" s="10"/>
      <c r="T570" t="s">
        <v>6453</v>
      </c>
      <c r="U570" t="s">
        <v>6454</v>
      </c>
      <c r="V570" t="s">
        <v>6455</v>
      </c>
      <c r="W570" t="s">
        <v>6456</v>
      </c>
      <c r="X570" t="s">
        <v>6457</v>
      </c>
      <c r="Y570" t="s">
        <v>6458</v>
      </c>
      <c r="Z570" t="s">
        <v>6459</v>
      </c>
      <c r="AA570" t="s">
        <v>6460</v>
      </c>
    </row>
    <row r="571" spans="1:27">
      <c r="A571" t="s">
        <v>6461</v>
      </c>
      <c r="B571" t="s">
        <v>6462</v>
      </c>
      <c r="C571" t="s">
        <v>6463</v>
      </c>
      <c r="D571" t="s">
        <v>12824</v>
      </c>
      <c r="E571" t="s">
        <v>12825</v>
      </c>
      <c r="F571" t="s">
        <v>12876</v>
      </c>
      <c r="G571" s="5">
        <f>(Table1[[#This Row],[actual_price]]-Table1[[#This Row],[discounted_price]])/Table1[[#This Row],[actual_price]]*100</f>
        <v>43.815261044176708</v>
      </c>
      <c r="H571"/>
      <c r="I571" s="9">
        <v>1399</v>
      </c>
      <c r="J571" s="9" t="str">
        <f t="shared" si="18"/>
        <v>&gt;₹500</v>
      </c>
      <c r="K571" s="9">
        <v>2490</v>
      </c>
      <c r="L571" s="1">
        <v>0.44</v>
      </c>
      <c r="M571" s="1" t="str">
        <f t="shared" si="19"/>
        <v>&lt;50%</v>
      </c>
      <c r="N571" s="13">
        <f>AVERAGE(O1353:O1735,P571:P852)</f>
        <v>17280.627659574468</v>
      </c>
      <c r="O571">
        <v>4.3</v>
      </c>
      <c r="P571" s="2">
        <v>11074</v>
      </c>
      <c r="Q571" s="2">
        <f>[Average Rating]+(P571:P598/1000)</f>
        <v>17291.701659574468</v>
      </c>
      <c r="R571" s="2">
        <f>([actual_price]*[rating_count])</f>
        <v>27574260</v>
      </c>
      <c r="S571" s="10"/>
      <c r="T571" t="s">
        <v>6464</v>
      </c>
      <c r="U571" t="s">
        <v>6465</v>
      </c>
      <c r="V571" t="s">
        <v>6466</v>
      </c>
      <c r="W571" t="s">
        <v>6467</v>
      </c>
      <c r="X571" t="s">
        <v>6468</v>
      </c>
      <c r="Y571" t="s">
        <v>6469</v>
      </c>
      <c r="Z571" t="s">
        <v>6470</v>
      </c>
      <c r="AA571" t="s">
        <v>6471</v>
      </c>
    </row>
    <row r="572" spans="1:27">
      <c r="A572" t="s">
        <v>6472</v>
      </c>
      <c r="B572" t="s">
        <v>6473</v>
      </c>
      <c r="C572" t="s">
        <v>6474</v>
      </c>
      <c r="D572" t="s">
        <v>12824</v>
      </c>
      <c r="E572" t="s">
        <v>12825</v>
      </c>
      <c r="F572" t="s">
        <v>12932</v>
      </c>
      <c r="G572" s="5">
        <f>(Table1[[#This Row],[actual_price]]-Table1[[#This Row],[discounted_price]])/Table1[[#This Row],[actual_price]]*100</f>
        <v>70.140280561122253</v>
      </c>
      <c r="H572" t="s">
        <v>12868</v>
      </c>
      <c r="I572" s="9">
        <v>149</v>
      </c>
      <c r="J572" s="9" t="str">
        <f t="shared" si="18"/>
        <v>&lt;₹200</v>
      </c>
      <c r="K572" s="9">
        <v>499</v>
      </c>
      <c r="L572" s="1">
        <v>0.7</v>
      </c>
      <c r="M572" s="1" t="str">
        <f t="shared" si="19"/>
        <v>50% or More</v>
      </c>
      <c r="N572" s="13">
        <f>AVERAGE(O1353:O1736,P572:P853)</f>
        <v>17244.248226950356</v>
      </c>
      <c r="O572">
        <v>4.0999999999999996</v>
      </c>
      <c r="P572" s="2">
        <v>25607</v>
      </c>
      <c r="Q572" s="2">
        <f>[Average Rating]+(P572:P599/1000)</f>
        <v>17269.855226950356</v>
      </c>
      <c r="R572" s="2">
        <f>([actual_price]*[rating_count])</f>
        <v>12777893</v>
      </c>
      <c r="S572" s="10"/>
      <c r="T572" t="s">
        <v>6475</v>
      </c>
      <c r="U572" t="s">
        <v>6476</v>
      </c>
      <c r="V572" t="s">
        <v>6477</v>
      </c>
      <c r="W572" t="s">
        <v>6478</v>
      </c>
      <c r="X572" t="s">
        <v>6479</v>
      </c>
      <c r="Y572" t="s">
        <v>6480</v>
      </c>
      <c r="Z572" t="s">
        <v>6481</v>
      </c>
      <c r="AA572" t="s">
        <v>6482</v>
      </c>
    </row>
    <row r="573" spans="1:27">
      <c r="A573" t="s">
        <v>6483</v>
      </c>
      <c r="B573" t="s">
        <v>6484</v>
      </c>
      <c r="C573" t="s">
        <v>5379</v>
      </c>
      <c r="D573" t="s">
        <v>12831</v>
      </c>
      <c r="E573" t="s">
        <v>12839</v>
      </c>
      <c r="F573" t="s">
        <v>12849</v>
      </c>
      <c r="G573" s="5">
        <f>(Table1[[#This Row],[actual_price]]-Table1[[#This Row],[discounted_price]])/Table1[[#This Row],[actual_price]]*100</f>
        <v>63.947895791583164</v>
      </c>
      <c r="H573" t="s">
        <v>12921</v>
      </c>
      <c r="I573" s="9">
        <v>1799</v>
      </c>
      <c r="J573" s="9" t="str">
        <f t="shared" si="18"/>
        <v>&gt;₹500</v>
      </c>
      <c r="K573" s="9">
        <v>4990</v>
      </c>
      <c r="L573" s="1">
        <v>0.64</v>
      </c>
      <c r="M573" s="1" t="str">
        <f t="shared" si="19"/>
        <v>50% or More</v>
      </c>
      <c r="N573" s="13">
        <f>AVERAGE(O1353:O1737,P573:P854)</f>
        <v>17195.911347517729</v>
      </c>
      <c r="O573">
        <v>4.2</v>
      </c>
      <c r="P573" s="2">
        <v>41226</v>
      </c>
      <c r="Q573" s="2">
        <f>[Average Rating]+(P573:P600/1000)</f>
        <v>17237.137347517728</v>
      </c>
      <c r="R573" s="2">
        <f>([actual_price]*[rating_count])</f>
        <v>205717740</v>
      </c>
      <c r="S573" s="10"/>
      <c r="T573" t="s">
        <v>6485</v>
      </c>
      <c r="U573" t="s">
        <v>6486</v>
      </c>
      <c r="V573" t="s">
        <v>6487</v>
      </c>
      <c r="W573" t="s">
        <v>6488</v>
      </c>
      <c r="X573" t="s">
        <v>6489</v>
      </c>
      <c r="Y573" t="s">
        <v>6490</v>
      </c>
      <c r="Z573" t="s">
        <v>6491</v>
      </c>
      <c r="AA573" t="s">
        <v>6492</v>
      </c>
    </row>
    <row r="574" spans="1:27">
      <c r="A574" t="s">
        <v>6545</v>
      </c>
      <c r="B574" t="s">
        <v>6546</v>
      </c>
      <c r="C574" t="s">
        <v>6547</v>
      </c>
      <c r="D574" t="s">
        <v>12824</v>
      </c>
      <c r="E574" t="s">
        <v>12941</v>
      </c>
      <c r="F574" t="s">
        <v>12952</v>
      </c>
      <c r="G574" s="5">
        <f>(Table1[[#This Row],[actual_price]]-Table1[[#This Row],[discounted_price]])/Table1[[#This Row],[actual_price]]*100</f>
        <v>41.451612903225801</v>
      </c>
      <c r="H574"/>
      <c r="I574" s="9">
        <v>1815</v>
      </c>
      <c r="J574" s="9" t="str">
        <f t="shared" si="18"/>
        <v>&gt;₹500</v>
      </c>
      <c r="K574" s="9">
        <v>3100</v>
      </c>
      <c r="L574" s="1">
        <v>0.41</v>
      </c>
      <c r="M574" s="1" t="str">
        <f t="shared" si="19"/>
        <v>&lt;50%</v>
      </c>
      <c r="N574" s="13">
        <f>AVERAGE(O1353:O1738,P574:P855)</f>
        <v>17088.592198581558</v>
      </c>
      <c r="O574">
        <v>4.5</v>
      </c>
      <c r="P574" s="2">
        <v>92925</v>
      </c>
      <c r="Q574" s="2">
        <f>[Average Rating]+(P574:P601/1000)</f>
        <v>17181.517198581558</v>
      </c>
      <c r="R574" s="2">
        <f>([actual_price]*[rating_count])</f>
        <v>288067500</v>
      </c>
      <c r="S574" s="10"/>
      <c r="T574" t="s">
        <v>6548</v>
      </c>
      <c r="U574" t="s">
        <v>6549</v>
      </c>
      <c r="V574" t="s">
        <v>6550</v>
      </c>
      <c r="W574" t="s">
        <v>6551</v>
      </c>
      <c r="X574" t="s">
        <v>6552</v>
      </c>
      <c r="Y574" t="s">
        <v>6553</v>
      </c>
      <c r="Z574" t="s">
        <v>6554</v>
      </c>
      <c r="AA574" t="s">
        <v>6555</v>
      </c>
    </row>
    <row r="575" spans="1:27">
      <c r="A575" t="s">
        <v>6535</v>
      </c>
      <c r="B575" t="s">
        <v>6536</v>
      </c>
      <c r="C575" t="s">
        <v>5308</v>
      </c>
      <c r="D575" t="s">
        <v>12824</v>
      </c>
      <c r="E575" t="s">
        <v>12828</v>
      </c>
      <c r="F575" t="s">
        <v>12919</v>
      </c>
      <c r="G575" s="5">
        <f>(Table1[[#This Row],[actual_price]]-Table1[[#This Row],[discounted_price]])/Table1[[#This Row],[actual_price]]*100</f>
        <v>50.016672224074689</v>
      </c>
      <c r="H575"/>
      <c r="I575" s="9">
        <v>1499</v>
      </c>
      <c r="J575" s="9" t="str">
        <f t="shared" si="18"/>
        <v>&gt;₹500</v>
      </c>
      <c r="K575" s="9">
        <v>2999</v>
      </c>
      <c r="L575" s="1">
        <v>0.5</v>
      </c>
      <c r="M575" s="1" t="str">
        <f t="shared" si="19"/>
        <v>50% or More</v>
      </c>
      <c r="N575" s="13">
        <f>AVERAGE(O1353:O1739,P575:P856)</f>
        <v>16816.868794326241</v>
      </c>
      <c r="O575">
        <v>4.5</v>
      </c>
      <c r="P575" s="2">
        <v>8656</v>
      </c>
      <c r="Q575" s="2">
        <f>[Average Rating]+(P575:P602/1000)</f>
        <v>16825.52479432624</v>
      </c>
      <c r="R575" s="2">
        <f>([actual_price]*[rating_count])</f>
        <v>25959344</v>
      </c>
      <c r="S575" s="10"/>
      <c r="T575" t="s">
        <v>6537</v>
      </c>
      <c r="U575" t="s">
        <v>6538</v>
      </c>
      <c r="V575" t="s">
        <v>6539</v>
      </c>
      <c r="W575" t="s">
        <v>6540</v>
      </c>
      <c r="X575" t="s">
        <v>6541</v>
      </c>
      <c r="Y575" t="s">
        <v>6542</v>
      </c>
      <c r="Z575" t="s">
        <v>6543</v>
      </c>
      <c r="AA575" t="s">
        <v>6544</v>
      </c>
    </row>
    <row r="576" spans="1:27">
      <c r="A576" t="s">
        <v>6504</v>
      </c>
      <c r="B576" t="s">
        <v>6505</v>
      </c>
      <c r="C576" t="s">
        <v>6013</v>
      </c>
      <c r="D576" t="s">
        <v>12831</v>
      </c>
      <c r="E576" t="s">
        <v>12839</v>
      </c>
      <c r="F576" t="s">
        <v>12849</v>
      </c>
      <c r="G576" s="5">
        <f>(Table1[[#This Row],[actual_price]]-Table1[[#This Row],[discounted_price]])/Table1[[#This Row],[actual_price]]*100</f>
        <v>59.879518072289159</v>
      </c>
      <c r="H576" t="s">
        <v>12938</v>
      </c>
      <c r="I576" s="9">
        <v>999</v>
      </c>
      <c r="J576" s="9" t="str">
        <f t="shared" si="18"/>
        <v>&gt;₹500</v>
      </c>
      <c r="K576" s="9">
        <v>2490</v>
      </c>
      <c r="L576" s="1">
        <v>0.6</v>
      </c>
      <c r="M576" s="1" t="str">
        <f t="shared" si="19"/>
        <v>50% or More</v>
      </c>
      <c r="N576" s="13">
        <f>AVERAGE(O1353:O1740,P576:P857)</f>
        <v>16819.429078014186</v>
      </c>
      <c r="O576">
        <v>4.0999999999999996</v>
      </c>
      <c r="P576" s="2">
        <v>18331</v>
      </c>
      <c r="Q576" s="2">
        <f>[Average Rating]+(P576:P603/1000)</f>
        <v>16837.760078014184</v>
      </c>
      <c r="R576" s="2">
        <f>([actual_price]*[rating_count])</f>
        <v>45644190</v>
      </c>
      <c r="S576" s="10"/>
      <c r="T576" t="s">
        <v>6506</v>
      </c>
      <c r="U576" t="s">
        <v>6507</v>
      </c>
      <c r="V576" t="s">
        <v>6508</v>
      </c>
      <c r="W576" t="s">
        <v>6509</v>
      </c>
      <c r="X576" t="s">
        <v>6510</v>
      </c>
      <c r="Y576" t="s">
        <v>6511</v>
      </c>
      <c r="Z576" t="s">
        <v>6512</v>
      </c>
      <c r="AA576" t="s">
        <v>6513</v>
      </c>
    </row>
    <row r="577" spans="1:27">
      <c r="A577" t="s">
        <v>6493</v>
      </c>
      <c r="B577" t="s">
        <v>6494</v>
      </c>
      <c r="C577" t="s">
        <v>6495</v>
      </c>
      <c r="D577" t="s">
        <v>12948</v>
      </c>
      <c r="E577" t="s">
        <v>12949</v>
      </c>
      <c r="F577" t="s">
        <v>12950</v>
      </c>
      <c r="G577" s="5">
        <f>(Table1[[#This Row],[actual_price]]-Table1[[#This Row],[discounted_price]])/Table1[[#This Row],[actual_price]]*100</f>
        <v>57.457457457457458</v>
      </c>
      <c r="H577"/>
      <c r="I577" s="9">
        <v>425</v>
      </c>
      <c r="J577" s="9" t="str">
        <f t="shared" si="18"/>
        <v>₹200 - ₹500</v>
      </c>
      <c r="K577" s="9">
        <v>999</v>
      </c>
      <c r="L577" s="1">
        <v>0.56999999999999995</v>
      </c>
      <c r="M577" s="1" t="str">
        <f t="shared" si="19"/>
        <v>50% or More</v>
      </c>
      <c r="N577" s="13">
        <f>AVERAGE(O1353:O1741,P577:P858)</f>
        <v>16771.102836879432</v>
      </c>
      <c r="O577">
        <v>4</v>
      </c>
      <c r="P577" s="2">
        <v>2581</v>
      </c>
      <c r="Q577" s="2">
        <f>[Average Rating]+(P577:P604/1000)</f>
        <v>16773.683836879431</v>
      </c>
      <c r="R577" s="2">
        <f>([actual_price]*[rating_count])</f>
        <v>2578419</v>
      </c>
      <c r="S577" s="10"/>
      <c r="T577" t="s">
        <v>6496</v>
      </c>
      <c r="U577" t="s">
        <v>6497</v>
      </c>
      <c r="V577" t="s">
        <v>6498</v>
      </c>
      <c r="W577" t="s">
        <v>6499</v>
      </c>
      <c r="X577" t="s">
        <v>6500</v>
      </c>
      <c r="Y577" t="s">
        <v>6501</v>
      </c>
      <c r="Z577" t="s">
        <v>6502</v>
      </c>
      <c r="AA577" t="s">
        <v>6503</v>
      </c>
    </row>
    <row r="578" spans="1:27">
      <c r="A578" t="s">
        <v>6596</v>
      </c>
      <c r="B578" t="s">
        <v>6597</v>
      </c>
      <c r="C578" t="s">
        <v>5008</v>
      </c>
      <c r="D578" t="s">
        <v>12824</v>
      </c>
      <c r="E578" t="s">
        <v>12878</v>
      </c>
      <c r="F578" t="s">
        <v>12900</v>
      </c>
      <c r="G578" s="5">
        <f>(Table1[[#This Row],[actual_price]]-Table1[[#This Row],[discounted_price]])/Table1[[#This Row],[actual_price]]*100</f>
        <v>27.503437929741221</v>
      </c>
      <c r="H578"/>
      <c r="I578" s="9">
        <v>5799</v>
      </c>
      <c r="J578" s="9" t="str">
        <f t="shared" ref="J578:J641" si="20">IF(I578&lt;200,"&lt;₹200",IF(OR(I578=200,I578&lt;=500),"₹200 - ₹500","&gt;₹500"))</f>
        <v>&gt;₹500</v>
      </c>
      <c r="K578" s="9">
        <v>7999</v>
      </c>
      <c r="L578" s="1">
        <v>0.28000000000000003</v>
      </c>
      <c r="M578" s="1" t="str">
        <f t="shared" ref="M578:M641" si="21">IF(L578&gt;=50%,"50% or More","&lt;50%")</f>
        <v>&lt;50%</v>
      </c>
      <c r="N578" s="13">
        <f>AVERAGE(O1353:O1742,P578:P859)</f>
        <v>16805.046099290779</v>
      </c>
      <c r="O578">
        <v>4.5</v>
      </c>
      <c r="P578" s="2">
        <v>50273</v>
      </c>
      <c r="Q578" s="2">
        <f>[Average Rating]+(P578:P605/1000)</f>
        <v>16855.31909929078</v>
      </c>
      <c r="R578" s="2">
        <f>([actual_price]*[rating_count])</f>
        <v>402133727</v>
      </c>
      <c r="S578" s="10"/>
      <c r="T578" t="s">
        <v>6598</v>
      </c>
      <c r="U578" t="s">
        <v>6599</v>
      </c>
      <c r="V578" t="s">
        <v>6600</v>
      </c>
      <c r="W578" t="s">
        <v>6601</v>
      </c>
      <c r="X578" t="s">
        <v>6602</v>
      </c>
      <c r="Y578" t="s">
        <v>6603</v>
      </c>
      <c r="Z578" t="s">
        <v>6604</v>
      </c>
      <c r="AA578" t="s">
        <v>6605</v>
      </c>
    </row>
    <row r="579" spans="1:27">
      <c r="A579" t="s">
        <v>6524</v>
      </c>
      <c r="B579" t="s">
        <v>6525</v>
      </c>
      <c r="C579" t="s">
        <v>6526</v>
      </c>
      <c r="D579" t="s">
        <v>12891</v>
      </c>
      <c r="E579" t="s">
        <v>12892</v>
      </c>
      <c r="F579" t="s">
        <v>12893</v>
      </c>
      <c r="G579" s="5">
        <f>(Table1[[#This Row],[actual_price]]-Table1[[#This Row],[discounted_price]])/Table1[[#This Row],[actual_price]]*100</f>
        <v>0</v>
      </c>
      <c r="H579" t="s">
        <v>12951</v>
      </c>
      <c r="I579" s="9">
        <v>99</v>
      </c>
      <c r="J579" s="9" t="str">
        <f t="shared" si="20"/>
        <v>&lt;₹200</v>
      </c>
      <c r="K579" s="9">
        <v>99</v>
      </c>
      <c r="L579" s="1">
        <v>0</v>
      </c>
      <c r="M579" s="1" t="str">
        <f t="shared" si="21"/>
        <v>&lt;50%</v>
      </c>
      <c r="N579" s="13">
        <f>AVERAGE(O1353:O1743,P579:P860)</f>
        <v>16818.375886524824</v>
      </c>
      <c r="O579">
        <v>4.3</v>
      </c>
      <c r="P579" s="2">
        <v>388</v>
      </c>
      <c r="Q579" s="2">
        <f>[Average Rating]+(P579:P606/1000)</f>
        <v>16818.763886524823</v>
      </c>
      <c r="R579" s="2">
        <f>([actual_price]*[rating_count])</f>
        <v>38412</v>
      </c>
      <c r="S579" s="10"/>
      <c r="T579" t="s">
        <v>6527</v>
      </c>
      <c r="U579" t="s">
        <v>6528</v>
      </c>
      <c r="V579" t="s">
        <v>6529</v>
      </c>
      <c r="W579" t="s">
        <v>6530</v>
      </c>
      <c r="X579" t="s">
        <v>6531</v>
      </c>
      <c r="Y579" t="s">
        <v>6532</v>
      </c>
      <c r="Z579" t="s">
        <v>6533</v>
      </c>
      <c r="AA579" t="s">
        <v>6534</v>
      </c>
    </row>
    <row r="580" spans="1:27">
      <c r="A580" t="s">
        <v>1397</v>
      </c>
      <c r="B580" t="s">
        <v>1398</v>
      </c>
      <c r="C580" t="s">
        <v>18</v>
      </c>
      <c r="D580" t="s">
        <v>12824</v>
      </c>
      <c r="E580" t="s">
        <v>12825</v>
      </c>
      <c r="F580" t="s">
        <v>12826</v>
      </c>
      <c r="G580" s="5">
        <f>(Table1[[#This Row],[actual_price]]-Table1[[#This Row],[discounted_price]])/Table1[[#This Row],[actual_price]]*100</f>
        <v>25.012506253126567</v>
      </c>
      <c r="H580" t="s">
        <v>12827</v>
      </c>
      <c r="I580" s="9">
        <v>1499</v>
      </c>
      <c r="J580" s="9" t="str">
        <f t="shared" si="20"/>
        <v>&gt;₹500</v>
      </c>
      <c r="K580" s="9">
        <v>1999</v>
      </c>
      <c r="L580" s="1">
        <v>0.25</v>
      </c>
      <c r="M580" s="1" t="str">
        <f t="shared" si="21"/>
        <v>&lt;50%</v>
      </c>
      <c r="N580" s="13">
        <f>AVERAGE(O1353:O1744,P580:P861)</f>
        <v>16940.755319148935</v>
      </c>
      <c r="O580">
        <v>4.4000000000000004</v>
      </c>
      <c r="P580" s="2">
        <v>1951</v>
      </c>
      <c r="Q580" s="2">
        <f>[Average Rating]+(P580:P607/1000)</f>
        <v>16942.706319148936</v>
      </c>
      <c r="R580" s="2">
        <f>([actual_price]*[rating_count])</f>
        <v>3900049</v>
      </c>
      <c r="S580" s="10">
        <f>K580*P580</f>
        <v>3900049</v>
      </c>
      <c r="T580" t="s">
        <v>1399</v>
      </c>
      <c r="U580" t="s">
        <v>1089</v>
      </c>
      <c r="V580" t="s">
        <v>1090</v>
      </c>
      <c r="W580" t="s">
        <v>1091</v>
      </c>
      <c r="X580" t="s">
        <v>1092</v>
      </c>
      <c r="Y580" t="s">
        <v>1093</v>
      </c>
      <c r="Z580" t="s">
        <v>1400</v>
      </c>
      <c r="AA580" t="s">
        <v>1401</v>
      </c>
    </row>
    <row r="581" spans="1:27">
      <c r="A581" t="s">
        <v>6627</v>
      </c>
      <c r="B581" t="s">
        <v>6628</v>
      </c>
      <c r="C581" t="s">
        <v>5008</v>
      </c>
      <c r="D581" t="s">
        <v>12824</v>
      </c>
      <c r="E581" t="s">
        <v>12878</v>
      </c>
      <c r="F581" t="s">
        <v>12900</v>
      </c>
      <c r="G581" s="5">
        <f>(Table1[[#This Row],[actual_price]]-Table1[[#This Row],[discounted_price]])/Table1[[#This Row],[actual_price]]*100</f>
        <v>22.410184862225321</v>
      </c>
      <c r="H581"/>
      <c r="I581" s="9">
        <v>4449</v>
      </c>
      <c r="J581" s="9" t="str">
        <f t="shared" si="20"/>
        <v>&gt;₹500</v>
      </c>
      <c r="K581" s="9">
        <v>5734</v>
      </c>
      <c r="L581" s="1">
        <v>0.22</v>
      </c>
      <c r="M581" s="1" t="str">
        <f t="shared" si="21"/>
        <v>&lt;50%</v>
      </c>
      <c r="N581" s="13">
        <f>AVERAGE(O1353:O1745,P581:P862)</f>
        <v>17007.773049645391</v>
      </c>
      <c r="O581">
        <v>4.4000000000000004</v>
      </c>
      <c r="P581" s="2">
        <v>25006</v>
      </c>
      <c r="Q581" s="2">
        <f>[Average Rating]+(P581:P608/1000)</f>
        <v>17032.779049645393</v>
      </c>
      <c r="R581" s="2">
        <f>([actual_price]*[rating_count])</f>
        <v>143384404</v>
      </c>
      <c r="S581" s="10"/>
      <c r="T581" t="s">
        <v>6629</v>
      </c>
      <c r="U581" t="s">
        <v>6630</v>
      </c>
      <c r="V581" t="s">
        <v>6631</v>
      </c>
      <c r="W581" t="s">
        <v>6632</v>
      </c>
      <c r="X581" t="s">
        <v>6633</v>
      </c>
      <c r="Y581" t="s">
        <v>12802</v>
      </c>
      <c r="Z581" t="s">
        <v>6634</v>
      </c>
      <c r="AA581" t="s">
        <v>6635</v>
      </c>
    </row>
    <row r="582" spans="1:27">
      <c r="A582" t="s">
        <v>6586</v>
      </c>
      <c r="B582" t="s">
        <v>6587</v>
      </c>
      <c r="C582" t="s">
        <v>5226</v>
      </c>
      <c r="D582" t="s">
        <v>12824</v>
      </c>
      <c r="E582" t="s">
        <v>12825</v>
      </c>
      <c r="F582" t="s">
        <v>12880</v>
      </c>
      <c r="G582" s="5">
        <f>(Table1[[#This Row],[actual_price]]-Table1[[#This Row],[discounted_price]])/Table1[[#This Row],[actual_price]]*100</f>
        <v>50.050050050050054</v>
      </c>
      <c r="H582" t="s">
        <v>12911</v>
      </c>
      <c r="I582" s="9">
        <v>499</v>
      </c>
      <c r="J582" s="9" t="str">
        <f t="shared" si="20"/>
        <v>₹200 - ₹500</v>
      </c>
      <c r="K582" s="9">
        <v>999</v>
      </c>
      <c r="L582" s="1">
        <v>0.5</v>
      </c>
      <c r="M582" s="1" t="str">
        <f t="shared" si="21"/>
        <v>50% or More</v>
      </c>
      <c r="N582" s="13">
        <f>AVERAGE(O1353:O1746,P582:P863)</f>
        <v>17184.971631205673</v>
      </c>
      <c r="O582">
        <v>4.4000000000000004</v>
      </c>
      <c r="P582" s="2">
        <v>1030</v>
      </c>
      <c r="Q582" s="2">
        <f>[Average Rating]+(P582:P609/1000)</f>
        <v>17186.001631205672</v>
      </c>
      <c r="R582" s="2">
        <f>([actual_price]*[rating_count])</f>
        <v>1028970</v>
      </c>
      <c r="S582" s="10"/>
      <c r="T582" t="s">
        <v>6588</v>
      </c>
      <c r="U582" t="s">
        <v>6589</v>
      </c>
      <c r="V582" t="s">
        <v>6590</v>
      </c>
      <c r="W582" t="s">
        <v>6591</v>
      </c>
      <c r="X582" t="s">
        <v>6592</v>
      </c>
      <c r="Y582" t="s">
        <v>6593</v>
      </c>
      <c r="Z582" t="s">
        <v>6594</v>
      </c>
      <c r="AA582" t="s">
        <v>6595</v>
      </c>
    </row>
    <row r="583" spans="1:27">
      <c r="A583" t="s">
        <v>6514</v>
      </c>
      <c r="B583" t="s">
        <v>6515</v>
      </c>
      <c r="C583" t="s">
        <v>4781</v>
      </c>
      <c r="D583" t="s">
        <v>12824</v>
      </c>
      <c r="E583" t="s">
        <v>12825</v>
      </c>
      <c r="F583" t="s">
        <v>12880</v>
      </c>
      <c r="G583" s="5">
        <f>(Table1[[#This Row],[actual_price]]-Table1[[#This Row],[discounted_price]])/Table1[[#This Row],[actual_price]]*100</f>
        <v>62.162162162162161</v>
      </c>
      <c r="H583" t="s">
        <v>12882</v>
      </c>
      <c r="I583" s="9">
        <v>378</v>
      </c>
      <c r="J583" s="9" t="str">
        <f t="shared" si="20"/>
        <v>₹200 - ₹500</v>
      </c>
      <c r="K583" s="9">
        <v>999</v>
      </c>
      <c r="L583" s="1">
        <v>0.62</v>
      </c>
      <c r="M583" s="1" t="str">
        <f t="shared" si="21"/>
        <v>50% or More</v>
      </c>
      <c r="N583" s="13">
        <f>AVERAGE(O1353:O1747,P583:P864)</f>
        <v>17181.971631205673</v>
      </c>
      <c r="O583">
        <v>4.0999999999999996</v>
      </c>
      <c r="P583" s="2">
        <v>1779</v>
      </c>
      <c r="Q583" s="2">
        <f>[Average Rating]+(P583:P610/1000)</f>
        <v>17183.750631205672</v>
      </c>
      <c r="R583" s="2">
        <f>([actual_price]*[rating_count])</f>
        <v>1777221</v>
      </c>
      <c r="S583" s="10"/>
      <c r="T583" t="s">
        <v>6516</v>
      </c>
      <c r="U583" t="s">
        <v>6517</v>
      </c>
      <c r="V583" t="s">
        <v>6518</v>
      </c>
      <c r="W583" t="s">
        <v>6519</v>
      </c>
      <c r="X583" t="s">
        <v>6520</v>
      </c>
      <c r="Y583" t="s">
        <v>6521</v>
      </c>
      <c r="Z583" t="s">
        <v>6522</v>
      </c>
      <c r="AA583" t="s">
        <v>6523</v>
      </c>
    </row>
    <row r="584" spans="1:27">
      <c r="A584" t="s">
        <v>6566</v>
      </c>
      <c r="B584" t="s">
        <v>6567</v>
      </c>
      <c r="C584" t="s">
        <v>4801</v>
      </c>
      <c r="D584" t="s">
        <v>12824</v>
      </c>
      <c r="E584" t="s">
        <v>12825</v>
      </c>
      <c r="F584" t="s">
        <v>12876</v>
      </c>
      <c r="G584" s="5">
        <f>(Table1[[#This Row],[actual_price]]-Table1[[#This Row],[discounted_price]])/Table1[[#This Row],[actual_price]]*100</f>
        <v>30.011115227862174</v>
      </c>
      <c r="H584" t="s">
        <v>12883</v>
      </c>
      <c r="I584" s="9">
        <v>1889</v>
      </c>
      <c r="J584" s="9" t="str">
        <f t="shared" si="20"/>
        <v>&gt;₹500</v>
      </c>
      <c r="K584" s="9">
        <v>2699</v>
      </c>
      <c r="L584" s="1">
        <v>0.3</v>
      </c>
      <c r="M584" s="1" t="str">
        <f t="shared" si="21"/>
        <v>&lt;50%</v>
      </c>
      <c r="N584" s="13">
        <f>AVERAGE(O1353:O1748,P584:P865)</f>
        <v>17185.471631205673</v>
      </c>
      <c r="O584">
        <v>4.3</v>
      </c>
      <c r="P584" s="2">
        <v>17394</v>
      </c>
      <c r="Q584" s="2">
        <f>[Average Rating]+(P584:P611/1000)</f>
        <v>17202.865631205674</v>
      </c>
      <c r="R584" s="2">
        <f>([actual_price]*[rating_count])</f>
        <v>46946406</v>
      </c>
      <c r="S584" s="10"/>
      <c r="T584" t="s">
        <v>6568</v>
      </c>
      <c r="U584" t="s">
        <v>6569</v>
      </c>
      <c r="V584" t="s">
        <v>6570</v>
      </c>
      <c r="W584" t="s">
        <v>6571</v>
      </c>
      <c r="X584" t="s">
        <v>6572</v>
      </c>
      <c r="Y584" t="s">
        <v>6573</v>
      </c>
      <c r="Z584" t="s">
        <v>6574</v>
      </c>
      <c r="AA584" t="s">
        <v>6575</v>
      </c>
    </row>
    <row r="585" spans="1:27">
      <c r="A585" t="s">
        <v>6617</v>
      </c>
      <c r="B585" t="s">
        <v>6618</v>
      </c>
      <c r="C585" t="s">
        <v>4781</v>
      </c>
      <c r="D585" t="s">
        <v>12824</v>
      </c>
      <c r="E585" t="s">
        <v>12825</v>
      </c>
      <c r="F585" t="s">
        <v>12880</v>
      </c>
      <c r="G585" s="5">
        <f>(Table1[[#This Row],[actual_price]]-Table1[[#This Row],[discounted_price]])/Table1[[#This Row],[actual_price]]*100</f>
        <v>58.5</v>
      </c>
      <c r="H585" t="s">
        <v>12882</v>
      </c>
      <c r="I585" s="9">
        <v>249</v>
      </c>
      <c r="J585" s="9" t="str">
        <f t="shared" si="20"/>
        <v>₹200 - ₹500</v>
      </c>
      <c r="K585" s="9">
        <v>600</v>
      </c>
      <c r="L585" s="1">
        <v>0.59</v>
      </c>
      <c r="M585" s="1" t="str">
        <f t="shared" si="21"/>
        <v>50% or More</v>
      </c>
      <c r="N585" s="13">
        <f>AVERAGE(O1353:O1749,P585:P866)</f>
        <v>17149</v>
      </c>
      <c r="O585">
        <v>4</v>
      </c>
      <c r="P585" s="2">
        <v>1208</v>
      </c>
      <c r="Q585" s="2">
        <f>[Average Rating]+(P585:P612/1000)</f>
        <v>17150.207999999999</v>
      </c>
      <c r="R585" s="2">
        <f>([actual_price]*[rating_count])</f>
        <v>724800</v>
      </c>
      <c r="S585" s="10"/>
      <c r="T585" t="s">
        <v>6619</v>
      </c>
      <c r="U585" t="s">
        <v>6620</v>
      </c>
      <c r="V585" t="s">
        <v>6621</v>
      </c>
      <c r="W585" t="s">
        <v>6622</v>
      </c>
      <c r="X585" t="s">
        <v>6623</v>
      </c>
      <c r="Y585" t="s">
        <v>6624</v>
      </c>
      <c r="Z585" t="s">
        <v>6625</v>
      </c>
      <c r="AA585" t="s">
        <v>6626</v>
      </c>
    </row>
    <row r="586" spans="1:27">
      <c r="A586" t="s">
        <v>6576</v>
      </c>
      <c r="B586" t="s">
        <v>6577</v>
      </c>
      <c r="C586" t="s">
        <v>3066</v>
      </c>
      <c r="D586" t="s">
        <v>12831</v>
      </c>
      <c r="E586" t="s">
        <v>12862</v>
      </c>
      <c r="F586" t="s">
        <v>12863</v>
      </c>
      <c r="G586" s="5">
        <f>(Table1[[#This Row],[actual_price]]-Table1[[#This Row],[discounted_price]])/Table1[[#This Row],[actual_price]]*100</f>
        <v>66.711140760507007</v>
      </c>
      <c r="H586" t="s">
        <v>12864</v>
      </c>
      <c r="I586" s="9">
        <v>499</v>
      </c>
      <c r="J586" s="9" t="str">
        <f t="shared" si="20"/>
        <v>₹200 - ₹500</v>
      </c>
      <c r="K586" s="9">
        <v>1499</v>
      </c>
      <c r="L586" s="1">
        <v>0.67</v>
      </c>
      <c r="M586" s="1" t="str">
        <f t="shared" si="21"/>
        <v>50% or More</v>
      </c>
      <c r="N586" s="13">
        <f>AVERAGE(O1353:O1750,P586:P867)</f>
        <v>17161.393617021276</v>
      </c>
      <c r="O586">
        <v>3.6</v>
      </c>
      <c r="P586" s="2">
        <v>9169</v>
      </c>
      <c r="Q586" s="2">
        <f>[Average Rating]+(P586:P613/1000)</f>
        <v>17170.562617021278</v>
      </c>
      <c r="R586" s="2">
        <f>([actual_price]*[rating_count])</f>
        <v>13744331</v>
      </c>
      <c r="S586" s="10"/>
      <c r="T586" t="s">
        <v>6578</v>
      </c>
      <c r="U586" t="s">
        <v>6579</v>
      </c>
      <c r="V586" t="s">
        <v>6580</v>
      </c>
      <c r="W586" t="s">
        <v>6581</v>
      </c>
      <c r="X586" t="s">
        <v>6582</v>
      </c>
      <c r="Y586" t="s">
        <v>6583</v>
      </c>
      <c r="Z586" t="s">
        <v>6584</v>
      </c>
      <c r="AA586" t="s">
        <v>6585</v>
      </c>
    </row>
    <row r="587" spans="1:27">
      <c r="A587" t="s">
        <v>6858</v>
      </c>
      <c r="B587" t="s">
        <v>6859</v>
      </c>
      <c r="C587" t="s">
        <v>6860</v>
      </c>
      <c r="D587" t="s">
        <v>12831</v>
      </c>
      <c r="E587" t="s">
        <v>12901</v>
      </c>
      <c r="F587" t="s">
        <v>12833</v>
      </c>
      <c r="G587" s="5">
        <f>(Table1[[#This Row],[actual_price]]-Table1[[#This Row],[discounted_price]])/Table1[[#This Row],[actual_price]]*100</f>
        <v>25.25</v>
      </c>
      <c r="H587" t="s">
        <v>12957</v>
      </c>
      <c r="I587" s="9">
        <v>299</v>
      </c>
      <c r="J587" s="9" t="str">
        <f t="shared" si="20"/>
        <v>₹200 - ₹500</v>
      </c>
      <c r="K587" s="9">
        <v>400</v>
      </c>
      <c r="L587" s="1">
        <v>0.25</v>
      </c>
      <c r="M587" s="1" t="str">
        <f t="shared" si="21"/>
        <v>&lt;50%</v>
      </c>
      <c r="N587" s="13">
        <f>AVERAGE(O1353:O1751,P587:P868)</f>
        <v>17184.170212765959</v>
      </c>
      <c r="O587">
        <v>3.8</v>
      </c>
      <c r="P587" s="2">
        <v>40895</v>
      </c>
      <c r="Q587" s="2">
        <f>[Average Rating]+(P587:P614/1000)</f>
        <v>17225.06521276596</v>
      </c>
      <c r="R587" s="2">
        <f>([actual_price]*[rating_count])</f>
        <v>16358000</v>
      </c>
      <c r="S587" s="10"/>
      <c r="T587" t="s">
        <v>6861</v>
      </c>
      <c r="U587" t="s">
        <v>6862</v>
      </c>
      <c r="V587" t="s">
        <v>6863</v>
      </c>
      <c r="W587" t="s">
        <v>6864</v>
      </c>
      <c r="X587" t="s">
        <v>6865</v>
      </c>
      <c r="Y587" t="s">
        <v>6866</v>
      </c>
      <c r="Z587" t="s">
        <v>6867</v>
      </c>
      <c r="AA587" t="s">
        <v>6868</v>
      </c>
    </row>
    <row r="588" spans="1:27">
      <c r="A588" t="s">
        <v>6636</v>
      </c>
      <c r="B588" t="s">
        <v>6637</v>
      </c>
      <c r="C588" t="s">
        <v>5835</v>
      </c>
      <c r="D588" t="s">
        <v>12824</v>
      </c>
      <c r="E588" t="s">
        <v>12825</v>
      </c>
      <c r="F588" t="s">
        <v>12912</v>
      </c>
      <c r="G588" s="5">
        <f>(Table1[[#This Row],[actual_price]]-Table1[[#This Row],[discounted_price]])/Table1[[#This Row],[actual_price]]*100</f>
        <v>45.636363636363633</v>
      </c>
      <c r="H588" t="s">
        <v>12933</v>
      </c>
      <c r="I588" s="9">
        <v>299</v>
      </c>
      <c r="J588" s="9" t="str">
        <f t="shared" si="20"/>
        <v>₹200 - ₹500</v>
      </c>
      <c r="K588" s="9">
        <v>550</v>
      </c>
      <c r="L588" s="1">
        <v>0.46</v>
      </c>
      <c r="M588" s="1" t="str">
        <f t="shared" si="21"/>
        <v>&lt;50%</v>
      </c>
      <c r="N588" s="13">
        <f>AVERAGE(O1353:O1752,P588:P869)</f>
        <v>17065.031914893618</v>
      </c>
      <c r="O588">
        <v>4.5999999999999996</v>
      </c>
      <c r="P588" s="2">
        <v>33434</v>
      </c>
      <c r="Q588" s="2">
        <f>[Average Rating]+(P588:P615/1000)</f>
        <v>17098.465914893619</v>
      </c>
      <c r="R588" s="2">
        <f>([actual_price]*[rating_count])</f>
        <v>18388700</v>
      </c>
      <c r="S588" s="10"/>
      <c r="T588" t="s">
        <v>6638</v>
      </c>
      <c r="U588" t="s">
        <v>6639</v>
      </c>
      <c r="V588" t="s">
        <v>6640</v>
      </c>
      <c r="W588" t="s">
        <v>6641</v>
      </c>
      <c r="X588" t="s">
        <v>6642</v>
      </c>
      <c r="Y588" t="s">
        <v>6643</v>
      </c>
      <c r="Z588" t="s">
        <v>6644</v>
      </c>
      <c r="AA588" t="s">
        <v>6645</v>
      </c>
    </row>
    <row r="589" spans="1:27">
      <c r="A589" t="s">
        <v>6556</v>
      </c>
      <c r="B589" t="s">
        <v>6557</v>
      </c>
      <c r="C589" t="s">
        <v>6097</v>
      </c>
      <c r="D589" t="s">
        <v>12891</v>
      </c>
      <c r="E589" t="s">
        <v>12892</v>
      </c>
      <c r="F589" t="s">
        <v>12893</v>
      </c>
      <c r="G589" s="5">
        <f>(Table1[[#This Row],[actual_price]]-Table1[[#This Row],[discounted_price]])/Table1[[#This Row],[actual_price]]*100</f>
        <v>10.666666666666668</v>
      </c>
      <c r="H589" t="s">
        <v>12894</v>
      </c>
      <c r="I589" s="9">
        <v>67</v>
      </c>
      <c r="J589" s="9" t="str">
        <f t="shared" si="20"/>
        <v>&lt;₹200</v>
      </c>
      <c r="K589" s="9">
        <v>75</v>
      </c>
      <c r="L589" s="1">
        <v>0.11</v>
      </c>
      <c r="M589" s="1" t="str">
        <f t="shared" si="21"/>
        <v>&lt;50%</v>
      </c>
      <c r="N589" s="13">
        <f>AVERAGE(O1353:O1753,P589:P870)</f>
        <v>16953.329787234041</v>
      </c>
      <c r="O589">
        <v>4.0999999999999996</v>
      </c>
      <c r="P589" s="2">
        <v>1269</v>
      </c>
      <c r="Q589" s="2">
        <f>[Average Rating]+(P589:P616/1000)</f>
        <v>16954.598787234041</v>
      </c>
      <c r="R589" s="2">
        <f>([actual_price]*[rating_count])</f>
        <v>95175</v>
      </c>
      <c r="S589" s="10"/>
      <c r="T589" t="s">
        <v>6558</v>
      </c>
      <c r="U589" t="s">
        <v>6559</v>
      </c>
      <c r="V589" t="s">
        <v>6560</v>
      </c>
      <c r="W589" t="s">
        <v>6561</v>
      </c>
      <c r="X589" t="s">
        <v>6562</v>
      </c>
      <c r="Y589" t="s">
        <v>6563</v>
      </c>
      <c r="Z589" t="s">
        <v>6564</v>
      </c>
      <c r="AA589" t="s">
        <v>6565</v>
      </c>
    </row>
    <row r="590" spans="1:27">
      <c r="A590" t="s">
        <v>7002</v>
      </c>
      <c r="B590" t="s">
        <v>7003</v>
      </c>
      <c r="C590" t="s">
        <v>3024</v>
      </c>
      <c r="D590" t="s">
        <v>12831</v>
      </c>
      <c r="E590" t="s">
        <v>12833</v>
      </c>
      <c r="F590" t="s">
        <v>12859</v>
      </c>
      <c r="G590" s="5">
        <f>(Table1[[#This Row],[actual_price]]-Table1[[#This Row],[discounted_price]])/Table1[[#This Row],[actual_price]]*100</f>
        <v>47.833333333333336</v>
      </c>
      <c r="H590" t="s">
        <v>12860</v>
      </c>
      <c r="I590" s="9">
        <v>939</v>
      </c>
      <c r="J590" s="9" t="str">
        <f t="shared" si="20"/>
        <v>&gt;₹500</v>
      </c>
      <c r="K590" s="9">
        <v>1800</v>
      </c>
      <c r="L590" s="1">
        <v>0.48</v>
      </c>
      <c r="M590" s="1" t="str">
        <f t="shared" si="21"/>
        <v>&lt;50%</v>
      </c>
      <c r="N590" s="13">
        <f>AVERAGE(O1353:O1754,P590:P871)</f>
        <v>16986.333333333332</v>
      </c>
      <c r="O590">
        <v>4.5</v>
      </c>
      <c r="P590" s="2">
        <v>205052</v>
      </c>
      <c r="Q590" s="2">
        <f>[Average Rating]+(P590:P617/1000)</f>
        <v>17191.385333333332</v>
      </c>
      <c r="R590" s="2">
        <f>([actual_price]*[rating_count])</f>
        <v>369093600</v>
      </c>
      <c r="S590" s="10"/>
      <c r="T590" t="s">
        <v>7004</v>
      </c>
      <c r="U590" t="s">
        <v>7005</v>
      </c>
      <c r="V590" t="s">
        <v>7006</v>
      </c>
      <c r="W590" t="s">
        <v>7007</v>
      </c>
      <c r="X590" t="s">
        <v>7008</v>
      </c>
      <c r="Y590" t="s">
        <v>7009</v>
      </c>
      <c r="Z590" t="s">
        <v>7010</v>
      </c>
      <c r="AA590" t="s">
        <v>7011</v>
      </c>
    </row>
    <row r="591" spans="1:27">
      <c r="A591" t="s">
        <v>6848</v>
      </c>
      <c r="B591" t="s">
        <v>6849</v>
      </c>
      <c r="C591" t="s">
        <v>4801</v>
      </c>
      <c r="D591" t="s">
        <v>12824</v>
      </c>
      <c r="E591" t="s">
        <v>12825</v>
      </c>
      <c r="F591" t="s">
        <v>12876</v>
      </c>
      <c r="G591" s="5">
        <f>(Table1[[#This Row],[actual_price]]-Table1[[#This Row],[discounted_price]])/Table1[[#This Row],[actual_price]]*100</f>
        <v>61.516452074391992</v>
      </c>
      <c r="H591" t="s">
        <v>12883</v>
      </c>
      <c r="I591" s="9">
        <v>269</v>
      </c>
      <c r="J591" s="9" t="str">
        <f t="shared" si="20"/>
        <v>₹200 - ₹500</v>
      </c>
      <c r="K591" s="9">
        <v>699</v>
      </c>
      <c r="L591" s="1">
        <v>0.62</v>
      </c>
      <c r="M591" s="1" t="str">
        <f t="shared" si="21"/>
        <v>50% or More</v>
      </c>
      <c r="N591" s="13">
        <f>AVERAGE(O1353:O1755,P591:P872)</f>
        <v>16361.294326241135</v>
      </c>
      <c r="O591">
        <v>4</v>
      </c>
      <c r="P591" s="2">
        <v>93</v>
      </c>
      <c r="Q591" s="2">
        <f>[Average Rating]+(P591:P618/1000)</f>
        <v>16361.387326241136</v>
      </c>
      <c r="R591" s="2">
        <f>([actual_price]*[rating_count])</f>
        <v>65007</v>
      </c>
      <c r="S591" s="10"/>
      <c r="T591" t="s">
        <v>6850</v>
      </c>
      <c r="U591" t="s">
        <v>6851</v>
      </c>
      <c r="V591" t="s">
        <v>6852</v>
      </c>
      <c r="W591" t="s">
        <v>6853</v>
      </c>
      <c r="X591" t="s">
        <v>6854</v>
      </c>
      <c r="Y591" t="s">
        <v>6855</v>
      </c>
      <c r="Z591" t="s">
        <v>6856</v>
      </c>
      <c r="AA591" t="s">
        <v>6857</v>
      </c>
    </row>
    <row r="592" spans="1:27">
      <c r="A592" t="s">
        <v>6827</v>
      </c>
      <c r="B592" t="s">
        <v>6828</v>
      </c>
      <c r="C592" t="s">
        <v>6829</v>
      </c>
      <c r="D592" t="s">
        <v>12824</v>
      </c>
      <c r="E592" t="s">
        <v>12825</v>
      </c>
      <c r="F592" t="s">
        <v>12936</v>
      </c>
      <c r="G592" s="5">
        <f>(Table1[[#This Row],[actual_price]]-Table1[[#This Row],[discounted_price]])/Table1[[#This Row],[actual_price]]*100</f>
        <v>43.362241494329552</v>
      </c>
      <c r="H592" t="s">
        <v>12956</v>
      </c>
      <c r="I592" s="9">
        <v>849</v>
      </c>
      <c r="J592" s="9" t="str">
        <f t="shared" si="20"/>
        <v>&gt;₹500</v>
      </c>
      <c r="K592" s="9">
        <v>1499</v>
      </c>
      <c r="L592" s="1">
        <v>0.43</v>
      </c>
      <c r="M592" s="1" t="str">
        <f t="shared" si="21"/>
        <v>&lt;50%</v>
      </c>
      <c r="N592" s="13">
        <f>AVERAGE(O1353:O1756,P592:P873)</f>
        <v>16364.418439716312</v>
      </c>
      <c r="O592">
        <v>4</v>
      </c>
      <c r="P592" s="2">
        <v>7352</v>
      </c>
      <c r="Q592" s="2">
        <f>[Average Rating]+(P592:P619/1000)</f>
        <v>16371.770439716312</v>
      </c>
      <c r="R592" s="2">
        <f>([actual_price]*[rating_count])</f>
        <v>11020648</v>
      </c>
      <c r="S592" s="10"/>
      <c r="T592" t="s">
        <v>6830</v>
      </c>
      <c r="U592" t="s">
        <v>6831</v>
      </c>
      <c r="V592" t="s">
        <v>6832</v>
      </c>
      <c r="W592" t="s">
        <v>6833</v>
      </c>
      <c r="X592" t="s">
        <v>6834</v>
      </c>
      <c r="Y592" t="s">
        <v>6835</v>
      </c>
      <c r="Z592" t="s">
        <v>6836</v>
      </c>
      <c r="AA592" t="s">
        <v>6837</v>
      </c>
    </row>
    <row r="593" spans="1:27">
      <c r="A593" t="s">
        <v>6971</v>
      </c>
      <c r="B593" t="s">
        <v>6972</v>
      </c>
      <c r="C593" t="s">
        <v>5226</v>
      </c>
      <c r="D593" t="s">
        <v>12824</v>
      </c>
      <c r="E593" t="s">
        <v>12825</v>
      </c>
      <c r="F593" t="s">
        <v>12880</v>
      </c>
      <c r="G593" s="5">
        <f>(Table1[[#This Row],[actual_price]]-Table1[[#This Row],[discounted_price]])/Table1[[#This Row],[actual_price]]*100</f>
        <v>60.120240480961925</v>
      </c>
      <c r="H593" t="s">
        <v>12911</v>
      </c>
      <c r="I593" s="9">
        <v>199</v>
      </c>
      <c r="J593" s="9" t="str">
        <f t="shared" si="20"/>
        <v>&lt;₹200</v>
      </c>
      <c r="K593" s="9">
        <v>499</v>
      </c>
      <c r="L593" s="1">
        <v>0.6</v>
      </c>
      <c r="M593" s="1" t="str">
        <f t="shared" si="21"/>
        <v>50% or More</v>
      </c>
      <c r="N593" s="13">
        <f>AVERAGE(O1353:O1757,P593:P874)</f>
        <v>16339.606382978724</v>
      </c>
      <c r="O593">
        <v>4.3</v>
      </c>
      <c r="P593" s="2">
        <v>9998</v>
      </c>
      <c r="Q593" s="2">
        <f>[Average Rating]+(P593:P620/1000)</f>
        <v>16349.604382978723</v>
      </c>
      <c r="R593" s="2">
        <f>([actual_price]*[rating_count])</f>
        <v>4989002</v>
      </c>
      <c r="S593" s="10"/>
      <c r="T593" t="s">
        <v>6973</v>
      </c>
      <c r="U593" t="s">
        <v>6974</v>
      </c>
      <c r="V593" t="s">
        <v>6975</v>
      </c>
      <c r="W593" t="s">
        <v>6976</v>
      </c>
      <c r="X593" t="s">
        <v>6977</v>
      </c>
      <c r="Y593" t="s">
        <v>6978</v>
      </c>
      <c r="Z593" t="s">
        <v>6979</v>
      </c>
      <c r="AA593" t="s">
        <v>6980</v>
      </c>
    </row>
    <row r="594" spans="1:27">
      <c r="A594" t="s">
        <v>6838</v>
      </c>
      <c r="B594" t="s">
        <v>6839</v>
      </c>
      <c r="C594" t="s">
        <v>4770</v>
      </c>
      <c r="D594" t="s">
        <v>12824</v>
      </c>
      <c r="E594" t="s">
        <v>12825</v>
      </c>
      <c r="F594" t="s">
        <v>12880</v>
      </c>
      <c r="G594" s="5">
        <f>(Table1[[#This Row],[actual_price]]-Table1[[#This Row],[discounted_price]])/Table1[[#This Row],[actual_price]]*100</f>
        <v>17.794486215538846</v>
      </c>
      <c r="H594" t="s">
        <v>12881</v>
      </c>
      <c r="I594" s="9">
        <v>328</v>
      </c>
      <c r="J594" s="9" t="str">
        <f t="shared" si="20"/>
        <v>₹200 - ₹500</v>
      </c>
      <c r="K594" s="9">
        <v>399</v>
      </c>
      <c r="L594" s="1">
        <v>0.18</v>
      </c>
      <c r="M594" s="1" t="str">
        <f t="shared" si="21"/>
        <v>&lt;50%</v>
      </c>
      <c r="N594" s="13">
        <f>AVERAGE(O1353:O1758,P594:P875)</f>
        <v>16307.964539007093</v>
      </c>
      <c r="O594">
        <v>4.0999999999999996</v>
      </c>
      <c r="P594" s="2">
        <v>3441</v>
      </c>
      <c r="Q594" s="2">
        <f>[Average Rating]+(P594:P621/1000)</f>
        <v>16311.405539007093</v>
      </c>
      <c r="R594" s="2">
        <f>([actual_price]*[rating_count])</f>
        <v>1372959</v>
      </c>
      <c r="S594" s="10"/>
      <c r="T594" t="s">
        <v>6840</v>
      </c>
      <c r="U594" t="s">
        <v>6841</v>
      </c>
      <c r="V594" t="s">
        <v>6842</v>
      </c>
      <c r="W594" t="s">
        <v>6843</v>
      </c>
      <c r="X594" t="s">
        <v>6844</v>
      </c>
      <c r="Y594" t="s">
        <v>6845</v>
      </c>
      <c r="Z594" t="s">
        <v>6846</v>
      </c>
      <c r="AA594" t="s">
        <v>6847</v>
      </c>
    </row>
    <row r="595" spans="1:27">
      <c r="A595" t="s">
        <v>6817</v>
      </c>
      <c r="B595" t="s">
        <v>6818</v>
      </c>
      <c r="C595" t="s">
        <v>5927</v>
      </c>
      <c r="D595" t="s">
        <v>12824</v>
      </c>
      <c r="E595" t="s">
        <v>12825</v>
      </c>
      <c r="F595" t="s">
        <v>12935</v>
      </c>
      <c r="G595" s="5">
        <f>(Table1[[#This Row],[actual_price]]-Table1[[#This Row],[discounted_price]])/Table1[[#This Row],[actual_price]]*100</f>
        <v>38.465526179367551</v>
      </c>
      <c r="H595"/>
      <c r="I595" s="9">
        <v>1187</v>
      </c>
      <c r="J595" s="9" t="str">
        <f t="shared" si="20"/>
        <v>&gt;₹500</v>
      </c>
      <c r="K595" s="9">
        <v>1929</v>
      </c>
      <c r="L595" s="1">
        <v>0.38</v>
      </c>
      <c r="M595" s="1" t="str">
        <f t="shared" si="21"/>
        <v>&lt;50%</v>
      </c>
      <c r="N595" s="13">
        <f>AVERAGE(O1353:O1759,P595:P876)</f>
        <v>16383.95744680851</v>
      </c>
      <c r="O595">
        <v>4.0999999999999996</v>
      </c>
      <c r="P595" s="2">
        <v>1662</v>
      </c>
      <c r="Q595" s="2">
        <f>[Average Rating]+(P595:P622/1000)</f>
        <v>16385.619446808509</v>
      </c>
      <c r="R595" s="2">
        <f>([actual_price]*[rating_count])</f>
        <v>3205998</v>
      </c>
      <c r="S595" s="10"/>
      <c r="T595" t="s">
        <v>6819</v>
      </c>
      <c r="U595" t="s">
        <v>6820</v>
      </c>
      <c r="V595" t="s">
        <v>6821</v>
      </c>
      <c r="W595" t="s">
        <v>6822</v>
      </c>
      <c r="X595" t="s">
        <v>6823</v>
      </c>
      <c r="Y595" t="s">
        <v>6824</v>
      </c>
      <c r="Z595" t="s">
        <v>6825</v>
      </c>
      <c r="AA595" t="s">
        <v>6826</v>
      </c>
    </row>
    <row r="596" spans="1:27">
      <c r="A596" t="s">
        <v>6706</v>
      </c>
      <c r="B596" t="s">
        <v>6707</v>
      </c>
      <c r="C596" t="s">
        <v>6708</v>
      </c>
      <c r="D596" t="s">
        <v>12824</v>
      </c>
      <c r="E596" t="s">
        <v>12828</v>
      </c>
      <c r="F596" t="s">
        <v>12954</v>
      </c>
      <c r="G596" s="5">
        <f>(Table1[[#This Row],[actual_price]]-Table1[[#This Row],[discounted_price]])/Table1[[#This Row],[actual_price]]*100</f>
        <v>35.415384615384617</v>
      </c>
      <c r="H596"/>
      <c r="I596" s="9">
        <v>2099</v>
      </c>
      <c r="J596" s="9" t="str">
        <f t="shared" si="20"/>
        <v>&gt;₹500</v>
      </c>
      <c r="K596" s="9">
        <v>3250</v>
      </c>
      <c r="L596" s="1">
        <v>0.35</v>
      </c>
      <c r="M596" s="1" t="str">
        <f t="shared" si="21"/>
        <v>&lt;50%</v>
      </c>
      <c r="N596" s="13">
        <f>AVERAGE(O1353:O1760,P596:P877)</f>
        <v>16395.294326241135</v>
      </c>
      <c r="O596">
        <v>3.8</v>
      </c>
      <c r="P596" s="2">
        <v>11213</v>
      </c>
      <c r="Q596" s="2">
        <f>[Average Rating]+(P596:P623/1000)</f>
        <v>16406.507326241135</v>
      </c>
      <c r="R596" s="2">
        <f>([actual_price]*[rating_count])</f>
        <v>36442250</v>
      </c>
      <c r="S596" s="10"/>
      <c r="T596" t="s">
        <v>6709</v>
      </c>
      <c r="U596" t="s">
        <v>6710</v>
      </c>
      <c r="V596" t="s">
        <v>6711</v>
      </c>
      <c r="W596" t="s">
        <v>6712</v>
      </c>
      <c r="X596" t="s">
        <v>6713</v>
      </c>
      <c r="Y596" t="s">
        <v>6714</v>
      </c>
      <c r="Z596" t="s">
        <v>6715</v>
      </c>
      <c r="AA596" t="s">
        <v>6716</v>
      </c>
    </row>
    <row r="597" spans="1:27">
      <c r="A597" t="s">
        <v>6991</v>
      </c>
      <c r="B597" t="s">
        <v>6992</v>
      </c>
      <c r="C597" t="s">
        <v>6993</v>
      </c>
      <c r="D597" t="s">
        <v>12824</v>
      </c>
      <c r="E597" t="s">
        <v>12941</v>
      </c>
      <c r="F597" t="s">
        <v>12961</v>
      </c>
      <c r="G597" s="5">
        <f>(Table1[[#This Row],[actual_price]]-Table1[[#This Row],[discounted_price]])/Table1[[#This Row],[actual_price]]*100</f>
        <v>80.08008008008008</v>
      </c>
      <c r="H597"/>
      <c r="I597" s="9">
        <v>199</v>
      </c>
      <c r="J597" s="9" t="str">
        <f t="shared" si="20"/>
        <v>&lt;₹200</v>
      </c>
      <c r="K597" s="9">
        <v>999</v>
      </c>
      <c r="L597" s="1">
        <v>0.8</v>
      </c>
      <c r="M597" s="1" t="str">
        <f t="shared" si="21"/>
        <v>50% or More</v>
      </c>
      <c r="N597" s="13">
        <f>AVERAGE(O1353:O1761,P597:P878)</f>
        <v>16358.7304964539</v>
      </c>
      <c r="O597">
        <v>4.2</v>
      </c>
      <c r="P597" s="2">
        <v>362</v>
      </c>
      <c r="Q597" s="2">
        <f>[Average Rating]+(P597:P624/1000)</f>
        <v>16359.092496453899</v>
      </c>
      <c r="R597" s="2">
        <f>([actual_price]*[rating_count])</f>
        <v>361638</v>
      </c>
      <c r="S597" s="10"/>
      <c r="T597" t="s">
        <v>6994</v>
      </c>
      <c r="U597" t="s">
        <v>6995</v>
      </c>
      <c r="V597" t="s">
        <v>6996</v>
      </c>
      <c r="W597" t="s">
        <v>6997</v>
      </c>
      <c r="X597" t="s">
        <v>6998</v>
      </c>
      <c r="Y597" t="s">
        <v>6999</v>
      </c>
      <c r="Z597" t="s">
        <v>7000</v>
      </c>
      <c r="AA597" t="s">
        <v>7001</v>
      </c>
    </row>
    <row r="598" spans="1:27">
      <c r="A598" t="s">
        <v>6961</v>
      </c>
      <c r="B598" t="s">
        <v>6962</v>
      </c>
      <c r="C598" t="s">
        <v>3066</v>
      </c>
      <c r="D598" t="s">
        <v>12831</v>
      </c>
      <c r="E598" t="s">
        <v>12862</v>
      </c>
      <c r="F598" t="s">
        <v>12863</v>
      </c>
      <c r="G598" s="5">
        <f>(Table1[[#This Row],[actual_price]]-Table1[[#This Row],[discounted_price]])/Table1[[#This Row],[actual_price]]*100</f>
        <v>61.585835257890686</v>
      </c>
      <c r="H598" t="s">
        <v>12864</v>
      </c>
      <c r="I598" s="9">
        <v>499</v>
      </c>
      <c r="J598" s="9" t="str">
        <f t="shared" si="20"/>
        <v>₹200 - ₹500</v>
      </c>
      <c r="K598" s="9">
        <v>1299</v>
      </c>
      <c r="L598" s="1">
        <v>0.62</v>
      </c>
      <c r="M598" s="1" t="str">
        <f t="shared" si="21"/>
        <v>50% or More</v>
      </c>
      <c r="N598" s="13">
        <f>AVERAGE(O1353:O1762,P598:P879)</f>
        <v>16440.127659574468</v>
      </c>
      <c r="O598">
        <v>3.9</v>
      </c>
      <c r="P598" s="2">
        <v>1173</v>
      </c>
      <c r="Q598" s="2">
        <f>[Average Rating]+(P598:P625/1000)</f>
        <v>16441.300659574466</v>
      </c>
      <c r="R598" s="2">
        <f>([actual_price]*[rating_count])</f>
        <v>1523727</v>
      </c>
      <c r="S598" s="10"/>
      <c r="T598" t="s">
        <v>6963</v>
      </c>
      <c r="U598" t="s">
        <v>6964</v>
      </c>
      <c r="V598" t="s">
        <v>6965</v>
      </c>
      <c r="W598" t="s">
        <v>6966</v>
      </c>
      <c r="X598" t="s">
        <v>6967</v>
      </c>
      <c r="Y598" t="s">
        <v>6968</v>
      </c>
      <c r="Z598" t="s">
        <v>6969</v>
      </c>
      <c r="AA598" t="s">
        <v>6970</v>
      </c>
    </row>
    <row r="599" spans="1:27">
      <c r="A599" t="s">
        <v>6981</v>
      </c>
      <c r="B599" t="s">
        <v>6982</v>
      </c>
      <c r="C599" t="s">
        <v>2948</v>
      </c>
      <c r="D599" t="s">
        <v>12831</v>
      </c>
      <c r="E599" t="s">
        <v>12852</v>
      </c>
      <c r="F599" t="s">
        <v>12853</v>
      </c>
      <c r="G599" s="5">
        <f>(Table1[[#This Row],[actual_price]]-Table1[[#This Row],[discounted_price]])/Table1[[#This Row],[actual_price]]*100</f>
        <v>58.343057176196034</v>
      </c>
      <c r="H599"/>
      <c r="I599" s="9">
        <v>2499</v>
      </c>
      <c r="J599" s="9" t="str">
        <f t="shared" si="20"/>
        <v>&gt;₹500</v>
      </c>
      <c r="K599" s="9">
        <v>5999</v>
      </c>
      <c r="L599" s="1">
        <v>0.57999999999999996</v>
      </c>
      <c r="M599" s="1" t="str">
        <f t="shared" si="21"/>
        <v>50% or More</v>
      </c>
      <c r="N599" s="13">
        <f>AVERAGE(O1353:O1763,P599:P880)</f>
        <v>16486.0390070922</v>
      </c>
      <c r="O599">
        <v>4.0999999999999996</v>
      </c>
      <c r="P599" s="2">
        <v>5852</v>
      </c>
      <c r="Q599" s="2">
        <f>[Average Rating]+(P599:P626/1000)</f>
        <v>16491.891007092199</v>
      </c>
      <c r="R599" s="2">
        <f>([actual_price]*[rating_count])</f>
        <v>35106148</v>
      </c>
      <c r="S599" s="10"/>
      <c r="T599" t="s">
        <v>6983</v>
      </c>
      <c r="U599" t="s">
        <v>6984</v>
      </c>
      <c r="V599" t="s">
        <v>6985</v>
      </c>
      <c r="W599" t="s">
        <v>6986</v>
      </c>
      <c r="X599" t="s">
        <v>6987</v>
      </c>
      <c r="Y599" t="s">
        <v>6988</v>
      </c>
      <c r="Z599" t="s">
        <v>6989</v>
      </c>
      <c r="AA599" t="s">
        <v>6990</v>
      </c>
    </row>
    <row r="600" spans="1:27">
      <c r="A600" t="s">
        <v>6717</v>
      </c>
      <c r="B600" t="s">
        <v>6718</v>
      </c>
      <c r="C600" t="s">
        <v>6719</v>
      </c>
      <c r="D600" t="s">
        <v>12824</v>
      </c>
      <c r="E600" t="s">
        <v>12825</v>
      </c>
      <c r="F600" t="s">
        <v>12876</v>
      </c>
      <c r="G600" s="5">
        <f>(Table1[[#This Row],[actual_price]]-Table1[[#This Row],[discounted_price]])/Table1[[#This Row],[actual_price]]*100</f>
        <v>64.128256513026045</v>
      </c>
      <c r="H600" t="s">
        <v>12955</v>
      </c>
      <c r="I600" s="9">
        <v>179</v>
      </c>
      <c r="J600" s="9" t="str">
        <f t="shared" si="20"/>
        <v>&lt;₹200</v>
      </c>
      <c r="K600" s="9">
        <v>499</v>
      </c>
      <c r="L600" s="1">
        <v>0.64</v>
      </c>
      <c r="M600" s="1" t="str">
        <f t="shared" si="21"/>
        <v>50% or More</v>
      </c>
      <c r="N600" s="13">
        <f>AVERAGE(O1353:O1764,P600:P881)</f>
        <v>16847.156028368794</v>
      </c>
      <c r="O600">
        <v>4.0999999999999996</v>
      </c>
      <c r="P600" s="2">
        <v>10174</v>
      </c>
      <c r="Q600" s="2">
        <f>[Average Rating]+(P600:P627/1000)</f>
        <v>16857.330028368793</v>
      </c>
      <c r="R600" s="2">
        <f>([actual_price]*[rating_count])</f>
        <v>5076826</v>
      </c>
      <c r="S600" s="10"/>
      <c r="T600" t="s">
        <v>6720</v>
      </c>
      <c r="U600" t="s">
        <v>6721</v>
      </c>
      <c r="V600" t="s">
        <v>6722</v>
      </c>
      <c r="W600" t="s">
        <v>6723</v>
      </c>
      <c r="X600" t="s">
        <v>6724</v>
      </c>
      <c r="Y600" t="s">
        <v>6725</v>
      </c>
      <c r="Z600" t="s">
        <v>6726</v>
      </c>
      <c r="AA600" t="s">
        <v>6727</v>
      </c>
    </row>
    <row r="601" spans="1:27">
      <c r="A601" t="s">
        <v>6758</v>
      </c>
      <c r="B601" t="s">
        <v>6759</v>
      </c>
      <c r="C601" t="s">
        <v>4759</v>
      </c>
      <c r="D601" t="s">
        <v>12824</v>
      </c>
      <c r="E601" t="s">
        <v>12878</v>
      </c>
      <c r="F601" t="s">
        <v>12879</v>
      </c>
      <c r="G601" s="5">
        <f>(Table1[[#This Row],[actual_price]]-Table1[[#This Row],[discounted_price]])/Table1[[#This Row],[actual_price]]*100</f>
        <v>22.444444444444443</v>
      </c>
      <c r="H601"/>
      <c r="I601" s="9">
        <v>349</v>
      </c>
      <c r="J601" s="9" t="str">
        <f t="shared" si="20"/>
        <v>₹200 - ₹500</v>
      </c>
      <c r="K601" s="9">
        <v>450</v>
      </c>
      <c r="L601" s="1">
        <v>0.22</v>
      </c>
      <c r="M601" s="1" t="str">
        <f t="shared" si="21"/>
        <v>&lt;50%</v>
      </c>
      <c r="N601" s="13">
        <f>AVERAGE(O1353:O1765,P601:P882)</f>
        <v>16844.333333333332</v>
      </c>
      <c r="O601">
        <v>4.0999999999999996</v>
      </c>
      <c r="P601" s="2">
        <v>18656</v>
      </c>
      <c r="Q601" s="2">
        <f>[Average Rating]+(P601:P628/1000)</f>
        <v>16862.989333333331</v>
      </c>
      <c r="R601" s="2">
        <f>([actual_price]*[rating_count])</f>
        <v>8395200</v>
      </c>
      <c r="S601" s="10"/>
      <c r="T601" t="s">
        <v>6760</v>
      </c>
      <c r="U601" t="s">
        <v>6761</v>
      </c>
      <c r="V601" t="s">
        <v>6762</v>
      </c>
      <c r="W601" t="s">
        <v>6763</v>
      </c>
      <c r="X601" t="s">
        <v>6764</v>
      </c>
      <c r="Y601" t="s">
        <v>6765</v>
      </c>
      <c r="Z601" t="s">
        <v>6766</v>
      </c>
      <c r="AA601" t="s">
        <v>6767</v>
      </c>
    </row>
    <row r="602" spans="1:27">
      <c r="A602" t="s">
        <v>6646</v>
      </c>
      <c r="B602" t="s">
        <v>6647</v>
      </c>
      <c r="C602" t="s">
        <v>4770</v>
      </c>
      <c r="D602" t="s">
        <v>12824</v>
      </c>
      <c r="E602" t="s">
        <v>12825</v>
      </c>
      <c r="F602" t="s">
        <v>12880</v>
      </c>
      <c r="G602" s="5">
        <f>(Table1[[#This Row],[actual_price]]-Table1[[#This Row],[discounted_price]])/Table1[[#This Row],[actual_price]]*100</f>
        <v>54.748201438848923</v>
      </c>
      <c r="H602" t="s">
        <v>12881</v>
      </c>
      <c r="I602" s="9">
        <v>629</v>
      </c>
      <c r="J602" s="9" t="str">
        <f t="shared" si="20"/>
        <v>&gt;₹500</v>
      </c>
      <c r="K602" s="9">
        <v>1390</v>
      </c>
      <c r="L602" s="1">
        <v>0.55000000000000004</v>
      </c>
      <c r="M602" s="1" t="str">
        <f t="shared" si="21"/>
        <v>50% or More</v>
      </c>
      <c r="N602" s="13">
        <f>AVERAGE(O1353:O1766,P602:P883)</f>
        <v>16826.234042553191</v>
      </c>
      <c r="O602">
        <v>4.4000000000000004</v>
      </c>
      <c r="P602" s="2">
        <v>6301</v>
      </c>
      <c r="Q602" s="2">
        <f>[Average Rating]+(P602:P629/1000)</f>
        <v>16832.535042553191</v>
      </c>
      <c r="R602" s="2">
        <f>([actual_price]*[rating_count])</f>
        <v>8758390</v>
      </c>
      <c r="S602" s="10"/>
      <c r="T602" t="s">
        <v>6648</v>
      </c>
      <c r="U602" t="s">
        <v>6649</v>
      </c>
      <c r="V602" t="s">
        <v>6650</v>
      </c>
      <c r="W602" t="s">
        <v>6651</v>
      </c>
      <c r="X602" t="s">
        <v>6652</v>
      </c>
      <c r="Y602" t="s">
        <v>6653</v>
      </c>
      <c r="Z602" t="s">
        <v>6654</v>
      </c>
      <c r="AA602" t="s">
        <v>6655</v>
      </c>
    </row>
    <row r="603" spans="1:27">
      <c r="A603" t="s">
        <v>6951</v>
      </c>
      <c r="B603" t="s">
        <v>6952</v>
      </c>
      <c r="C603" t="s">
        <v>3066</v>
      </c>
      <c r="D603" t="s">
        <v>12831</v>
      </c>
      <c r="E603" t="s">
        <v>12862</v>
      </c>
      <c r="F603" t="s">
        <v>12863</v>
      </c>
      <c r="G603" s="5">
        <f>(Table1[[#This Row],[actual_price]]-Table1[[#This Row],[discounted_price]])/Table1[[#This Row],[actual_price]]*100</f>
        <v>54.183381088825215</v>
      </c>
      <c r="H603" t="s">
        <v>12864</v>
      </c>
      <c r="I603" s="9">
        <v>1599</v>
      </c>
      <c r="J603" s="9" t="str">
        <f t="shared" si="20"/>
        <v>&gt;₹500</v>
      </c>
      <c r="K603" s="9">
        <v>3490</v>
      </c>
      <c r="L603" s="1">
        <v>0.54</v>
      </c>
      <c r="M603" s="1" t="str">
        <f t="shared" si="21"/>
        <v>50% or More</v>
      </c>
      <c r="N603" s="13">
        <f>AVERAGE(O1353:O1767,P603:P884)</f>
        <v>16833.773049645391</v>
      </c>
      <c r="O603">
        <v>3.7</v>
      </c>
      <c r="P603" s="2">
        <v>676</v>
      </c>
      <c r="Q603" s="2">
        <f>[Average Rating]+(P603:P630/1000)</f>
        <v>16834.449049645391</v>
      </c>
      <c r="R603" s="2">
        <f>([actual_price]*[rating_count])</f>
        <v>2359240</v>
      </c>
      <c r="S603" s="10"/>
      <c r="T603" t="s">
        <v>6953</v>
      </c>
      <c r="U603" t="s">
        <v>6954</v>
      </c>
      <c r="V603" t="s">
        <v>6955</v>
      </c>
      <c r="W603" t="s">
        <v>6956</v>
      </c>
      <c r="X603" t="s">
        <v>6957</v>
      </c>
      <c r="Y603" t="s">
        <v>6958</v>
      </c>
      <c r="Z603" t="s">
        <v>6959</v>
      </c>
      <c r="AA603" t="s">
        <v>6960</v>
      </c>
    </row>
    <row r="604" spans="1:27">
      <c r="A604" t="s">
        <v>6728</v>
      </c>
      <c r="B604" t="s">
        <v>6729</v>
      </c>
      <c r="C604" t="s">
        <v>4997</v>
      </c>
      <c r="D604" t="s">
        <v>12824</v>
      </c>
      <c r="E604" t="s">
        <v>12825</v>
      </c>
      <c r="F604" t="s">
        <v>12880</v>
      </c>
      <c r="G604" s="5">
        <f>(Table1[[#This Row],[actual_price]]-Table1[[#This Row],[discounted_price]])/Table1[[#This Row],[actual_price]]*100</f>
        <v>41.394335511982575</v>
      </c>
      <c r="H604" t="s">
        <v>12899</v>
      </c>
      <c r="I604" s="9">
        <v>1345</v>
      </c>
      <c r="J604" s="9" t="str">
        <f t="shared" si="20"/>
        <v>&gt;₹500</v>
      </c>
      <c r="K604" s="9">
        <v>2295</v>
      </c>
      <c r="L604" s="1">
        <v>0.41</v>
      </c>
      <c r="M604" s="1" t="str">
        <f t="shared" si="21"/>
        <v>&lt;50%</v>
      </c>
      <c r="N604" s="13">
        <f>AVERAGE(O1353:O1768,P604:P885)</f>
        <v>16833.418439716312</v>
      </c>
      <c r="O604">
        <v>4.2</v>
      </c>
      <c r="P604" s="2">
        <v>17413</v>
      </c>
      <c r="Q604" s="2">
        <f>[Average Rating]+(P604:P631/1000)</f>
        <v>16850.831439716312</v>
      </c>
      <c r="R604" s="2">
        <f>([actual_price]*[rating_count])</f>
        <v>39962835</v>
      </c>
      <c r="S604" s="10"/>
      <c r="T604" t="s">
        <v>6730</v>
      </c>
      <c r="U604" t="s">
        <v>6731</v>
      </c>
      <c r="V604" t="s">
        <v>6732</v>
      </c>
      <c r="W604" t="s">
        <v>6733</v>
      </c>
      <c r="X604" t="s">
        <v>6734</v>
      </c>
      <c r="Y604" t="s">
        <v>6735</v>
      </c>
      <c r="Z604" t="s">
        <v>6736</v>
      </c>
      <c r="AA604" t="s">
        <v>6737</v>
      </c>
    </row>
    <row r="605" spans="1:27">
      <c r="A605" t="s">
        <v>6656</v>
      </c>
      <c r="B605" t="s">
        <v>6657</v>
      </c>
      <c r="C605" t="s">
        <v>4912</v>
      </c>
      <c r="D605" t="s">
        <v>12824</v>
      </c>
      <c r="E605" t="s">
        <v>12825</v>
      </c>
      <c r="F605" t="s">
        <v>12880</v>
      </c>
      <c r="G605" s="5">
        <f>(Table1[[#This Row],[actual_price]]-Table1[[#This Row],[discounted_price]])/Table1[[#This Row],[actual_price]]*100</f>
        <v>21.2443095599393</v>
      </c>
      <c r="H605" t="s">
        <v>12885</v>
      </c>
      <c r="I605" s="9">
        <v>2595</v>
      </c>
      <c r="J605" s="9" t="str">
        <f t="shared" si="20"/>
        <v>&gt;₹500</v>
      </c>
      <c r="K605" s="9">
        <v>3295</v>
      </c>
      <c r="L605" s="1">
        <v>0.21</v>
      </c>
      <c r="M605" s="1" t="str">
        <f t="shared" si="21"/>
        <v>&lt;50%</v>
      </c>
      <c r="N605" s="13">
        <f>AVERAGE(O1353:O1769,P605:P886)</f>
        <v>16797.549645390071</v>
      </c>
      <c r="O605">
        <v>4.4000000000000004</v>
      </c>
      <c r="P605" s="2">
        <v>22618</v>
      </c>
      <c r="Q605" s="2">
        <f>[Average Rating]+(P605:P632/1000)</f>
        <v>16820.167645390069</v>
      </c>
      <c r="R605" s="2">
        <f>([actual_price]*[rating_count])</f>
        <v>74526310</v>
      </c>
      <c r="S605" s="10"/>
      <c r="T605" t="s">
        <v>6658</v>
      </c>
      <c r="U605" t="s">
        <v>6659</v>
      </c>
      <c r="V605" t="s">
        <v>6660</v>
      </c>
      <c r="W605" t="s">
        <v>6661</v>
      </c>
      <c r="X605" t="s">
        <v>6662</v>
      </c>
      <c r="Y605" t="s">
        <v>6663</v>
      </c>
      <c r="Z605" t="s">
        <v>6664</v>
      </c>
      <c r="AA605" t="s">
        <v>6665</v>
      </c>
    </row>
    <row r="606" spans="1:27">
      <c r="A606" t="s">
        <v>6666</v>
      </c>
      <c r="B606" t="s">
        <v>6667</v>
      </c>
      <c r="C606" t="s">
        <v>5308</v>
      </c>
      <c r="D606" t="s">
        <v>12824</v>
      </c>
      <c r="E606" t="s">
        <v>12828</v>
      </c>
      <c r="F606" t="s">
        <v>12919</v>
      </c>
      <c r="G606" s="5">
        <f>(Table1[[#This Row],[actual_price]]-Table1[[#This Row],[discounted_price]])/Table1[[#This Row],[actual_price]]*100</f>
        <v>38.199931295087595</v>
      </c>
      <c r="H606"/>
      <c r="I606" s="9">
        <v>1799</v>
      </c>
      <c r="J606" s="9" t="str">
        <f t="shared" si="20"/>
        <v>&gt;₹500</v>
      </c>
      <c r="K606" s="9">
        <v>2911</v>
      </c>
      <c r="L606" s="1">
        <v>0.38</v>
      </c>
      <c r="M606" s="1" t="str">
        <f t="shared" si="21"/>
        <v>&lt;50%</v>
      </c>
      <c r="N606" s="13">
        <f>AVERAGE(O1353:O1770,P606:P887)</f>
        <v>16800.620567375885</v>
      </c>
      <c r="O606">
        <v>4.3</v>
      </c>
      <c r="P606" s="2">
        <v>20342</v>
      </c>
      <c r="Q606" s="2">
        <f>[Average Rating]+(P606:P633/1000)</f>
        <v>16820.962567375886</v>
      </c>
      <c r="R606" s="2">
        <f>([actual_price]*[rating_count])</f>
        <v>59215562</v>
      </c>
      <c r="S606" s="10"/>
      <c r="T606" t="s">
        <v>6668</v>
      </c>
      <c r="U606" t="s">
        <v>6669</v>
      </c>
      <c r="V606" t="s">
        <v>6670</v>
      </c>
      <c r="W606" t="s">
        <v>6671</v>
      </c>
      <c r="X606" t="s">
        <v>6672</v>
      </c>
      <c r="Y606" t="s">
        <v>6673</v>
      </c>
      <c r="Z606" t="s">
        <v>6674</v>
      </c>
      <c r="AA606" t="s">
        <v>6675</v>
      </c>
    </row>
    <row r="607" spans="1:27">
      <c r="A607" t="s">
        <v>6932</v>
      </c>
      <c r="B607" t="s">
        <v>6933</v>
      </c>
      <c r="C607" t="s">
        <v>5204</v>
      </c>
      <c r="D607" t="s">
        <v>12824</v>
      </c>
      <c r="E607" t="s">
        <v>12825</v>
      </c>
      <c r="F607" t="s">
        <v>12912</v>
      </c>
      <c r="G607" s="5">
        <f>(Table1[[#This Row],[actual_price]]-Table1[[#This Row],[discounted_price]])/Table1[[#This Row],[actual_price]]*100</f>
        <v>79.456948910325124</v>
      </c>
      <c r="H607" t="s">
        <v>12913</v>
      </c>
      <c r="I607" s="9">
        <v>575</v>
      </c>
      <c r="J607" s="9" t="str">
        <f t="shared" si="20"/>
        <v>&gt;₹500</v>
      </c>
      <c r="K607" s="9">
        <v>2799</v>
      </c>
      <c r="L607" s="1">
        <v>0.79</v>
      </c>
      <c r="M607" s="1" t="str">
        <f t="shared" si="21"/>
        <v>50% or More</v>
      </c>
      <c r="N607" s="13">
        <f>AVERAGE(O1353:O1771,P607:P888)</f>
        <v>16730.124113475176</v>
      </c>
      <c r="O607">
        <v>4.2</v>
      </c>
      <c r="P607" s="2">
        <v>8537</v>
      </c>
      <c r="Q607" s="2">
        <f>[Average Rating]+(P607:P634/1000)</f>
        <v>16738.661113475177</v>
      </c>
      <c r="R607" s="2">
        <f>([actual_price]*[rating_count])</f>
        <v>23895063</v>
      </c>
      <c r="S607" s="10"/>
      <c r="T607" t="s">
        <v>6934</v>
      </c>
      <c r="U607" t="s">
        <v>6935</v>
      </c>
      <c r="V607" t="s">
        <v>6936</v>
      </c>
      <c r="W607" t="s">
        <v>6937</v>
      </c>
      <c r="X607" t="s">
        <v>6938</v>
      </c>
      <c r="Y607" t="s">
        <v>12804</v>
      </c>
      <c r="Z607" t="s">
        <v>6939</v>
      </c>
      <c r="AA607" t="s">
        <v>6940</v>
      </c>
    </row>
    <row r="608" spans="1:27">
      <c r="A608" t="s">
        <v>1387</v>
      </c>
      <c r="B608" t="s">
        <v>1388</v>
      </c>
      <c r="C608" t="s">
        <v>462</v>
      </c>
      <c r="D608" t="s">
        <v>12831</v>
      </c>
      <c r="E608" t="s">
        <v>12832</v>
      </c>
      <c r="F608" t="s">
        <v>12833</v>
      </c>
      <c r="G608" s="5">
        <f>(Table1[[#This Row],[actual_price]]-Table1[[#This Row],[discounted_price]])/Table1[[#This Row],[actual_price]]*100</f>
        <v>50.062578222778477</v>
      </c>
      <c r="H608" t="s">
        <v>12836</v>
      </c>
      <c r="I608" s="9">
        <v>399</v>
      </c>
      <c r="J608" s="9" t="str">
        <f t="shared" si="20"/>
        <v>₹200 - ₹500</v>
      </c>
      <c r="K608" s="9">
        <v>799</v>
      </c>
      <c r="L608" s="1">
        <v>0.5</v>
      </c>
      <c r="M608" s="1" t="str">
        <f t="shared" si="21"/>
        <v>50% or More</v>
      </c>
      <c r="N608" s="13">
        <f>AVERAGE(O1353:O1772,P608:P889)</f>
        <v>16723.007092198583</v>
      </c>
      <c r="O608">
        <v>4.3</v>
      </c>
      <c r="P608" s="2">
        <v>12</v>
      </c>
      <c r="Q608" s="2">
        <f>[Average Rating]+(P608:P635/1000)</f>
        <v>16723.019092198581</v>
      </c>
      <c r="R608" s="2">
        <f>([actual_price]*[rating_count])</f>
        <v>9588</v>
      </c>
      <c r="S608" s="10">
        <f>K608*P608</f>
        <v>9588</v>
      </c>
      <c r="T608" t="s">
        <v>1389</v>
      </c>
      <c r="U608" t="s">
        <v>1390</v>
      </c>
      <c r="V608" t="s">
        <v>1391</v>
      </c>
      <c r="W608" t="s">
        <v>1392</v>
      </c>
      <c r="X608" t="s">
        <v>1393</v>
      </c>
      <c r="Y608" t="s">
        <v>1394</v>
      </c>
      <c r="Z608" t="s">
        <v>1395</v>
      </c>
      <c r="AA608" t="s">
        <v>1396</v>
      </c>
    </row>
    <row r="609" spans="1:27">
      <c r="A609" t="s">
        <v>6941</v>
      </c>
      <c r="B609" t="s">
        <v>6942</v>
      </c>
      <c r="C609" t="s">
        <v>6138</v>
      </c>
      <c r="D609" t="s">
        <v>12891</v>
      </c>
      <c r="E609" t="s">
        <v>12892</v>
      </c>
      <c r="F609" t="s">
        <v>12893</v>
      </c>
      <c r="G609" s="5">
        <f>(Table1[[#This Row],[actual_price]]-Table1[[#This Row],[discounted_price]])/Table1[[#This Row],[actual_price]]*100</f>
        <v>15.238095238095239</v>
      </c>
      <c r="H609" t="s">
        <v>12894</v>
      </c>
      <c r="I609" s="9">
        <v>178</v>
      </c>
      <c r="J609" s="9" t="str">
        <f t="shared" si="20"/>
        <v>&lt;₹200</v>
      </c>
      <c r="K609" s="9">
        <v>210</v>
      </c>
      <c r="L609" s="1">
        <v>0.15</v>
      </c>
      <c r="M609" s="1" t="str">
        <f t="shared" si="21"/>
        <v>&lt;50%</v>
      </c>
      <c r="N609" s="13">
        <f>AVERAGE(O1353:O1773,P609:P890)</f>
        <v>16733.464539007091</v>
      </c>
      <c r="O609">
        <v>4.3</v>
      </c>
      <c r="P609" s="2">
        <v>2450</v>
      </c>
      <c r="Q609" s="2">
        <f>[Average Rating]+(P609:P636/1000)</f>
        <v>16735.914539007092</v>
      </c>
      <c r="R609" s="2">
        <f>([actual_price]*[rating_count])</f>
        <v>514500</v>
      </c>
      <c r="S609" s="10"/>
      <c r="T609" t="s">
        <v>6943</v>
      </c>
      <c r="U609" t="s">
        <v>6944</v>
      </c>
      <c r="V609" t="s">
        <v>6945</v>
      </c>
      <c r="W609" t="s">
        <v>6946</v>
      </c>
      <c r="X609" t="s">
        <v>6947</v>
      </c>
      <c r="Y609" t="s">
        <v>6948</v>
      </c>
      <c r="Z609" t="s">
        <v>6949</v>
      </c>
      <c r="AA609" t="s">
        <v>6950</v>
      </c>
    </row>
    <row r="610" spans="1:27">
      <c r="A610" t="s">
        <v>6869</v>
      </c>
      <c r="B610" t="s">
        <v>6870</v>
      </c>
      <c r="C610" t="s">
        <v>6871</v>
      </c>
      <c r="D610" t="s">
        <v>12824</v>
      </c>
      <c r="E610" t="s">
        <v>12825</v>
      </c>
      <c r="F610" t="s">
        <v>12932</v>
      </c>
      <c r="G610" s="5">
        <f>(Table1[[#This Row],[actual_price]]-Table1[[#This Row],[discounted_price]])/Table1[[#This Row],[actual_price]]*100</f>
        <v>63.375583722481657</v>
      </c>
      <c r="H610" t="s">
        <v>12958</v>
      </c>
      <c r="I610" s="9">
        <v>549</v>
      </c>
      <c r="J610" s="9" t="str">
        <f t="shared" si="20"/>
        <v>&gt;₹500</v>
      </c>
      <c r="K610" s="9">
        <v>1499</v>
      </c>
      <c r="L610" s="1">
        <v>0.63</v>
      </c>
      <c r="M610" s="1" t="str">
        <f t="shared" si="21"/>
        <v>50% or More</v>
      </c>
      <c r="N610" s="13">
        <f>AVERAGE(O1353:O1774,P610:P891)</f>
        <v>16767.060283687944</v>
      </c>
      <c r="O610">
        <v>4.3</v>
      </c>
      <c r="P610" s="2">
        <v>11006</v>
      </c>
      <c r="Q610" s="2">
        <f>[Average Rating]+(P610:P637/1000)</f>
        <v>16778.066283687946</v>
      </c>
      <c r="R610" s="2">
        <f>([actual_price]*[rating_count])</f>
        <v>16497994</v>
      </c>
      <c r="S610" s="10"/>
      <c r="T610" t="s">
        <v>6872</v>
      </c>
      <c r="U610" t="s">
        <v>6873</v>
      </c>
      <c r="V610" t="s">
        <v>6874</v>
      </c>
      <c r="W610" t="s">
        <v>6875</v>
      </c>
      <c r="X610" t="s">
        <v>6876</v>
      </c>
      <c r="Y610" t="s">
        <v>6877</v>
      </c>
      <c r="Z610" t="s">
        <v>6878</v>
      </c>
      <c r="AA610" t="s">
        <v>6879</v>
      </c>
    </row>
    <row r="611" spans="1:27">
      <c r="A611" t="s">
        <v>6606</v>
      </c>
      <c r="B611" t="s">
        <v>6607</v>
      </c>
      <c r="C611" t="s">
        <v>6608</v>
      </c>
      <c r="D611" t="s">
        <v>12831</v>
      </c>
      <c r="E611" t="s">
        <v>12839</v>
      </c>
      <c r="F611" t="s">
        <v>12849</v>
      </c>
      <c r="G611" s="5">
        <f>(Table1[[#This Row],[actual_price]]-Table1[[#This Row],[discounted_price]])/Table1[[#This Row],[actual_price]]*100</f>
        <v>37.546933667083856</v>
      </c>
      <c r="H611" t="s">
        <v>12953</v>
      </c>
      <c r="I611" s="9">
        <v>499</v>
      </c>
      <c r="J611" s="9" t="str">
        <f t="shared" si="20"/>
        <v>₹200 - ₹500</v>
      </c>
      <c r="K611" s="9">
        <v>799</v>
      </c>
      <c r="L611" s="1">
        <v>0.38</v>
      </c>
      <c r="M611" s="1" t="str">
        <f t="shared" si="21"/>
        <v>&lt;50%</v>
      </c>
      <c r="N611" s="13">
        <f>AVERAGE(O1353:O1775,P611:P892)</f>
        <v>16814.092198581558</v>
      </c>
      <c r="O611">
        <v>3.9</v>
      </c>
      <c r="P611" s="2">
        <v>6742</v>
      </c>
      <c r="Q611" s="2">
        <f>[Average Rating]+(P611:P638/1000)</f>
        <v>16820.834198581557</v>
      </c>
      <c r="R611" s="2">
        <f>([actual_price]*[rating_count])</f>
        <v>5386858</v>
      </c>
      <c r="S611" s="10"/>
      <c r="T611" t="s">
        <v>6609</v>
      </c>
      <c r="U611" t="s">
        <v>6610</v>
      </c>
      <c r="V611" t="s">
        <v>6611</v>
      </c>
      <c r="W611" t="s">
        <v>6612</v>
      </c>
      <c r="X611" t="s">
        <v>6613</v>
      </c>
      <c r="Y611" t="s">
        <v>6614</v>
      </c>
      <c r="Z611" t="s">
        <v>6615</v>
      </c>
      <c r="AA611" t="s">
        <v>6616</v>
      </c>
    </row>
    <row r="612" spans="1:27">
      <c r="A612" t="s">
        <v>6807</v>
      </c>
      <c r="B612" t="s">
        <v>6808</v>
      </c>
      <c r="C612" t="s">
        <v>4781</v>
      </c>
      <c r="D612" t="s">
        <v>12824</v>
      </c>
      <c r="E612" t="s">
        <v>12825</v>
      </c>
      <c r="F612" t="s">
        <v>12880</v>
      </c>
      <c r="G612" s="5">
        <f>(Table1[[#This Row],[actual_price]]-Table1[[#This Row],[discounted_price]])/Table1[[#This Row],[actual_price]]*100</f>
        <v>68.71247498332221</v>
      </c>
      <c r="H612" t="s">
        <v>12882</v>
      </c>
      <c r="I612" s="9">
        <v>469</v>
      </c>
      <c r="J612" s="9" t="str">
        <f t="shared" si="20"/>
        <v>₹200 - ₹500</v>
      </c>
      <c r="K612" s="9">
        <v>1499</v>
      </c>
      <c r="L612" s="1">
        <v>0.69</v>
      </c>
      <c r="M612" s="1" t="str">
        <f t="shared" si="21"/>
        <v>50% or More</v>
      </c>
      <c r="N612" s="13">
        <f>AVERAGE(O1353:O1776,P612:P893)</f>
        <v>16867.429078014186</v>
      </c>
      <c r="O612">
        <v>4.0999999999999996</v>
      </c>
      <c r="P612" s="2">
        <v>352</v>
      </c>
      <c r="Q612" s="2">
        <f>[Average Rating]+(P612:P639/1000)</f>
        <v>16867.781078014184</v>
      </c>
      <c r="R612" s="2">
        <f>([actual_price]*[rating_count])</f>
        <v>527648</v>
      </c>
      <c r="S612" s="10"/>
      <c r="T612" t="s">
        <v>6809</v>
      </c>
      <c r="U612" t="s">
        <v>6810</v>
      </c>
      <c r="V612" t="s">
        <v>6811</v>
      </c>
      <c r="W612" t="s">
        <v>6812</v>
      </c>
      <c r="X612" t="s">
        <v>6813</v>
      </c>
      <c r="Y612" t="s">
        <v>6814</v>
      </c>
      <c r="Z612" t="s">
        <v>6815</v>
      </c>
      <c r="AA612" t="s">
        <v>6816</v>
      </c>
    </row>
    <row r="613" spans="1:27">
      <c r="A613" t="s">
        <v>6880</v>
      </c>
      <c r="B613" t="s">
        <v>6881</v>
      </c>
      <c r="C613" t="s">
        <v>5479</v>
      </c>
      <c r="D613" t="s">
        <v>12891</v>
      </c>
      <c r="E613" t="s">
        <v>12892</v>
      </c>
      <c r="F613" t="s">
        <v>12893</v>
      </c>
      <c r="G613" s="5">
        <f>(Table1[[#This Row],[actual_price]]-Table1[[#This Row],[discounted_price]])/Table1[[#This Row],[actual_price]]*100</f>
        <v>5</v>
      </c>
      <c r="H613" t="s">
        <v>12894</v>
      </c>
      <c r="I613" s="9">
        <v>114</v>
      </c>
      <c r="J613" s="9" t="str">
        <f t="shared" si="20"/>
        <v>&lt;₹200</v>
      </c>
      <c r="K613" s="9">
        <v>120</v>
      </c>
      <c r="L613" s="1">
        <v>0.05</v>
      </c>
      <c r="M613" s="1" t="str">
        <f t="shared" si="21"/>
        <v>&lt;50%</v>
      </c>
      <c r="N613" s="13">
        <f>AVERAGE(O1353:O1777,P613:P894)</f>
        <v>16866.294326241135</v>
      </c>
      <c r="O613">
        <v>4.2</v>
      </c>
      <c r="P613" s="2">
        <v>8938</v>
      </c>
      <c r="Q613" s="2">
        <f>[Average Rating]+(P613:P640/1000)</f>
        <v>16875.232326241134</v>
      </c>
      <c r="R613" s="2">
        <f>([actual_price]*[rating_count])</f>
        <v>1072560</v>
      </c>
      <c r="S613" s="10"/>
      <c r="T613" t="s">
        <v>6882</v>
      </c>
      <c r="U613" t="s">
        <v>6883</v>
      </c>
      <c r="V613" t="s">
        <v>6884</v>
      </c>
      <c r="W613" t="s">
        <v>6885</v>
      </c>
      <c r="X613" t="s">
        <v>6886</v>
      </c>
      <c r="Y613" t="s">
        <v>6887</v>
      </c>
      <c r="Z613" t="s">
        <v>6888</v>
      </c>
      <c r="AA613" t="s">
        <v>6889</v>
      </c>
    </row>
    <row r="614" spans="1:27">
      <c r="A614" t="s">
        <v>6686</v>
      </c>
      <c r="B614" t="s">
        <v>6687</v>
      </c>
      <c r="C614" t="s">
        <v>4801</v>
      </c>
      <c r="D614" t="s">
        <v>12824</v>
      </c>
      <c r="E614" t="s">
        <v>12825</v>
      </c>
      <c r="F614" t="s">
        <v>12876</v>
      </c>
      <c r="G614" s="5">
        <f>(Table1[[#This Row],[actual_price]]-Table1[[#This Row],[discounted_price]])/Table1[[#This Row],[actual_price]]*100</f>
        <v>0</v>
      </c>
      <c r="H614" t="s">
        <v>12883</v>
      </c>
      <c r="I614" s="9">
        <v>599</v>
      </c>
      <c r="J614" s="9" t="str">
        <f t="shared" si="20"/>
        <v>&gt;₹500</v>
      </c>
      <c r="K614" s="9">
        <v>599</v>
      </c>
      <c r="L614" s="1">
        <v>0</v>
      </c>
      <c r="M614" s="1" t="str">
        <f t="shared" si="21"/>
        <v>&lt;50%</v>
      </c>
      <c r="N614" s="13">
        <f>AVERAGE(O1353:O1778,P614:P895)</f>
        <v>16836.5</v>
      </c>
      <c r="O614">
        <v>4</v>
      </c>
      <c r="P614" s="2">
        <v>26423</v>
      </c>
      <c r="Q614" s="2">
        <f>[Average Rating]+(P614:P641/1000)</f>
        <v>16862.922999999999</v>
      </c>
      <c r="R614" s="2">
        <f>([actual_price]*[rating_count])</f>
        <v>15827377</v>
      </c>
      <c r="S614" s="10"/>
      <c r="T614" t="s">
        <v>6688</v>
      </c>
      <c r="U614" t="s">
        <v>6689</v>
      </c>
      <c r="V614" t="s">
        <v>6690</v>
      </c>
      <c r="W614" t="s">
        <v>6691</v>
      </c>
      <c r="X614" t="s">
        <v>6692</v>
      </c>
      <c r="Y614" t="s">
        <v>6693</v>
      </c>
      <c r="Z614" t="s">
        <v>6694</v>
      </c>
      <c r="AA614" t="s">
        <v>6695</v>
      </c>
    </row>
    <row r="615" spans="1:27">
      <c r="A615" t="s">
        <v>6748</v>
      </c>
      <c r="B615" t="s">
        <v>6749</v>
      </c>
      <c r="C615" t="s">
        <v>6159</v>
      </c>
      <c r="D615" t="s">
        <v>12824</v>
      </c>
      <c r="E615" t="s">
        <v>12825</v>
      </c>
      <c r="F615" t="s">
        <v>12826</v>
      </c>
      <c r="G615" s="5">
        <f>(Table1[[#This Row],[actual_price]]-Table1[[#This Row],[discounted_price]])/Table1[[#This Row],[actual_price]]*100</f>
        <v>42.484969939879761</v>
      </c>
      <c r="H615" t="s">
        <v>12827</v>
      </c>
      <c r="I615" s="9">
        <v>287</v>
      </c>
      <c r="J615" s="9" t="str">
        <f t="shared" si="20"/>
        <v>₹200 - ₹500</v>
      </c>
      <c r="K615" s="9">
        <v>499</v>
      </c>
      <c r="L615" s="1">
        <v>0.42</v>
      </c>
      <c r="M615" s="1" t="str">
        <f t="shared" si="21"/>
        <v>&lt;50%</v>
      </c>
      <c r="N615" s="13">
        <f>AVERAGE(O1353:O1779,P615:P896)</f>
        <v>16792.553191489362</v>
      </c>
      <c r="O615">
        <v>4.4000000000000004</v>
      </c>
      <c r="P615" s="2">
        <v>8076</v>
      </c>
      <c r="Q615" s="2">
        <f>[Average Rating]+(P615:P642/1000)</f>
        <v>16800.629191489363</v>
      </c>
      <c r="R615" s="2">
        <f>([actual_price]*[rating_count])</f>
        <v>4029924</v>
      </c>
      <c r="S615" s="10"/>
      <c r="T615" t="s">
        <v>6750</v>
      </c>
      <c r="U615" t="s">
        <v>6751</v>
      </c>
      <c r="V615" t="s">
        <v>6752</v>
      </c>
      <c r="W615" t="s">
        <v>6753</v>
      </c>
      <c r="X615" t="s">
        <v>6754</v>
      </c>
      <c r="Y615" t="s">
        <v>6755</v>
      </c>
      <c r="Z615" t="s">
        <v>6756</v>
      </c>
      <c r="AA615" t="s">
        <v>6757</v>
      </c>
    </row>
    <row r="616" spans="1:27">
      <c r="A616" t="s">
        <v>6890</v>
      </c>
      <c r="B616" t="s">
        <v>6891</v>
      </c>
      <c r="C616" t="s">
        <v>6892</v>
      </c>
      <c r="D616" t="s">
        <v>12891</v>
      </c>
      <c r="E616" t="s">
        <v>12892</v>
      </c>
      <c r="F616" t="s">
        <v>12893</v>
      </c>
      <c r="G616" s="5">
        <f>(Table1[[#This Row],[actual_price]]-Table1[[#This Row],[discounted_price]])/Table1[[#This Row],[actual_price]]*100</f>
        <v>0</v>
      </c>
      <c r="H616" t="s">
        <v>12894</v>
      </c>
      <c r="I616" s="9">
        <v>120</v>
      </c>
      <c r="J616" s="9" t="str">
        <f t="shared" si="20"/>
        <v>&lt;₹200</v>
      </c>
      <c r="K616" s="9">
        <v>120</v>
      </c>
      <c r="L616" s="1">
        <v>0</v>
      </c>
      <c r="M616" s="1" t="str">
        <f t="shared" si="21"/>
        <v>&lt;50%</v>
      </c>
      <c r="N616" s="13">
        <f>AVERAGE(O1353:O1780,P616:P897)</f>
        <v>16786.602836879432</v>
      </c>
      <c r="O616">
        <v>4.0999999999999996</v>
      </c>
      <c r="P616" s="2">
        <v>4308</v>
      </c>
      <c r="Q616" s="2">
        <f>[Average Rating]+(P616:P643/1000)</f>
        <v>16790.910836879433</v>
      </c>
      <c r="R616" s="2">
        <f>([actual_price]*[rating_count])</f>
        <v>516960</v>
      </c>
      <c r="S616" s="10"/>
      <c r="T616" t="s">
        <v>6893</v>
      </c>
      <c r="U616" t="s">
        <v>6894</v>
      </c>
      <c r="V616" t="s">
        <v>6895</v>
      </c>
      <c r="W616" t="s">
        <v>6896</v>
      </c>
      <c r="X616" t="s">
        <v>6897</v>
      </c>
      <c r="Y616" t="s">
        <v>6898</v>
      </c>
      <c r="Z616" t="s">
        <v>6899</v>
      </c>
      <c r="AA616" t="s">
        <v>6900</v>
      </c>
    </row>
    <row r="617" spans="1:27">
      <c r="A617" t="s">
        <v>6901</v>
      </c>
      <c r="B617" t="s">
        <v>6902</v>
      </c>
      <c r="C617" t="s">
        <v>4770</v>
      </c>
      <c r="D617" t="s">
        <v>12824</v>
      </c>
      <c r="E617" t="s">
        <v>12825</v>
      </c>
      <c r="F617" t="s">
        <v>12880</v>
      </c>
      <c r="G617" s="5">
        <f>(Table1[[#This Row],[actual_price]]-Table1[[#This Row],[discounted_price]])/Table1[[#This Row],[actual_price]]*100</f>
        <v>35.076252723311548</v>
      </c>
      <c r="H617" t="s">
        <v>12881</v>
      </c>
      <c r="I617" s="9">
        <v>1490</v>
      </c>
      <c r="J617" s="9" t="str">
        <f t="shared" si="20"/>
        <v>&gt;₹500</v>
      </c>
      <c r="K617" s="9">
        <v>2295</v>
      </c>
      <c r="L617" s="1">
        <v>0.35</v>
      </c>
      <c r="M617" s="1" t="str">
        <f t="shared" si="21"/>
        <v>&lt;50%</v>
      </c>
      <c r="N617" s="13">
        <f>AVERAGE(O1353:O1781,P617:P898)</f>
        <v>16867.606382978724</v>
      </c>
      <c r="O617">
        <v>4.5999999999999996</v>
      </c>
      <c r="P617" s="2">
        <v>10652</v>
      </c>
      <c r="Q617" s="2">
        <f>[Average Rating]+(P617:P644/1000)</f>
        <v>16878.258382978722</v>
      </c>
      <c r="R617" s="2">
        <f>([actual_price]*[rating_count])</f>
        <v>24446340</v>
      </c>
      <c r="S617" s="10"/>
      <c r="T617" t="s">
        <v>6903</v>
      </c>
      <c r="U617" t="s">
        <v>6904</v>
      </c>
      <c r="V617" t="s">
        <v>6905</v>
      </c>
      <c r="W617" t="s">
        <v>6906</v>
      </c>
      <c r="X617" t="s">
        <v>6907</v>
      </c>
      <c r="Y617" t="s">
        <v>6908</v>
      </c>
      <c r="Z617" t="s">
        <v>6909</v>
      </c>
      <c r="AA617" t="s">
        <v>6910</v>
      </c>
    </row>
    <row r="618" spans="1:27">
      <c r="A618" t="s">
        <v>6768</v>
      </c>
      <c r="B618" t="s">
        <v>6769</v>
      </c>
      <c r="C618" t="s">
        <v>4944</v>
      </c>
      <c r="D618" t="s">
        <v>12831</v>
      </c>
      <c r="E618" t="s">
        <v>12889</v>
      </c>
      <c r="F618" t="s">
        <v>12890</v>
      </c>
      <c r="G618" s="5">
        <f>(Table1[[#This Row],[actual_price]]-Table1[[#This Row],[discounted_price]])/Table1[[#This Row],[actual_price]]*100</f>
        <v>20.73940486925158</v>
      </c>
      <c r="H618"/>
      <c r="I618" s="9">
        <v>879</v>
      </c>
      <c r="J618" s="9" t="str">
        <f t="shared" si="20"/>
        <v>&gt;₹500</v>
      </c>
      <c r="K618" s="9">
        <v>1109</v>
      </c>
      <c r="L618" s="1">
        <v>0.21</v>
      </c>
      <c r="M618" s="1" t="str">
        <f t="shared" si="21"/>
        <v>&lt;50%</v>
      </c>
      <c r="N618" s="13">
        <f>AVERAGE(O1353:O1782,P618:P899)</f>
        <v>16986.0390070922</v>
      </c>
      <c r="O618">
        <v>4.4000000000000004</v>
      </c>
      <c r="P618" s="2">
        <v>31599</v>
      </c>
      <c r="Q618" s="2">
        <f>[Average Rating]+(P618:P645/1000)</f>
        <v>17017.638007092199</v>
      </c>
      <c r="R618" s="2">
        <f>([actual_price]*[rating_count])</f>
        <v>35043291</v>
      </c>
      <c r="S618" s="10"/>
      <c r="T618" t="s">
        <v>6770</v>
      </c>
      <c r="U618" t="s">
        <v>6771</v>
      </c>
      <c r="V618" t="s">
        <v>6772</v>
      </c>
      <c r="W618" t="s">
        <v>6773</v>
      </c>
      <c r="X618" t="s">
        <v>6774</v>
      </c>
      <c r="Y618" t="s">
        <v>6775</v>
      </c>
      <c r="Z618" t="s">
        <v>6776</v>
      </c>
      <c r="AA618" t="s">
        <v>6777</v>
      </c>
    </row>
    <row r="619" spans="1:27">
      <c r="A619" t="s">
        <v>6738</v>
      </c>
      <c r="B619" t="s">
        <v>6739</v>
      </c>
      <c r="C619" t="s">
        <v>5122</v>
      </c>
      <c r="D619" t="s">
        <v>12831</v>
      </c>
      <c r="E619" t="s">
        <v>12901</v>
      </c>
      <c r="F619" t="s">
        <v>12833</v>
      </c>
      <c r="G619" s="5">
        <f>(Table1[[#This Row],[actual_price]]-Table1[[#This Row],[discounted_price]])/Table1[[#This Row],[actual_price]]*100</f>
        <v>64.924623115577887</v>
      </c>
      <c r="H619" t="s">
        <v>12903</v>
      </c>
      <c r="I619" s="9">
        <v>349</v>
      </c>
      <c r="J619" s="9" t="str">
        <f t="shared" si="20"/>
        <v>₹200 - ₹500</v>
      </c>
      <c r="K619" s="9">
        <v>995</v>
      </c>
      <c r="L619" s="1">
        <v>0.65</v>
      </c>
      <c r="M619" s="1" t="str">
        <f t="shared" si="21"/>
        <v>50% or More</v>
      </c>
      <c r="N619" s="13">
        <f>AVERAGE(O1353:O1783,P619:P900)</f>
        <v>16875.397163120568</v>
      </c>
      <c r="O619">
        <v>4.2</v>
      </c>
      <c r="P619" s="2">
        <v>6676</v>
      </c>
      <c r="Q619" s="2">
        <f>[Average Rating]+(P619:P646/1000)</f>
        <v>16882.073163120567</v>
      </c>
      <c r="R619" s="2">
        <f>([actual_price]*[rating_count])</f>
        <v>6642620</v>
      </c>
      <c r="S619" s="10"/>
      <c r="T619" t="s">
        <v>6740</v>
      </c>
      <c r="U619" t="s">
        <v>6741</v>
      </c>
      <c r="V619" t="s">
        <v>6742</v>
      </c>
      <c r="W619" t="s">
        <v>6743</v>
      </c>
      <c r="X619" t="s">
        <v>6744</v>
      </c>
      <c r="Y619" t="s">
        <v>6745</v>
      </c>
      <c r="Z619" t="s">
        <v>6746</v>
      </c>
      <c r="AA619" t="s">
        <v>6747</v>
      </c>
    </row>
    <row r="620" spans="1:27">
      <c r="A620" t="s">
        <v>6676</v>
      </c>
      <c r="B620" t="s">
        <v>6677</v>
      </c>
      <c r="C620" t="s">
        <v>5594</v>
      </c>
      <c r="D620" t="s">
        <v>12891</v>
      </c>
      <c r="E620" t="s">
        <v>12892</v>
      </c>
      <c r="F620" t="s">
        <v>12893</v>
      </c>
      <c r="G620" s="5">
        <f>(Table1[[#This Row],[actual_price]]-Table1[[#This Row],[discounted_price]])/Table1[[#This Row],[actual_price]]*100</f>
        <v>48.571428571428569</v>
      </c>
      <c r="H620" t="s">
        <v>12894</v>
      </c>
      <c r="I620" s="9">
        <v>90</v>
      </c>
      <c r="J620" s="9" t="str">
        <f t="shared" si="20"/>
        <v>&lt;₹200</v>
      </c>
      <c r="K620" s="9">
        <v>175</v>
      </c>
      <c r="L620" s="1">
        <v>0.49</v>
      </c>
      <c r="M620" s="1" t="str">
        <f t="shared" si="21"/>
        <v>&lt;50%</v>
      </c>
      <c r="N620" s="13">
        <f>AVERAGE(O1353:O1784,P620:P901)</f>
        <v>16856.7695035461</v>
      </c>
      <c r="O620">
        <v>4.4000000000000004</v>
      </c>
      <c r="P620" s="2">
        <v>7429</v>
      </c>
      <c r="Q620" s="2">
        <f>[Average Rating]+(P620:P647/1000)</f>
        <v>16864.1985035461</v>
      </c>
      <c r="R620" s="2">
        <f>([actual_price]*[rating_count])</f>
        <v>1300075</v>
      </c>
      <c r="S620" s="10"/>
      <c r="T620" t="s">
        <v>6678</v>
      </c>
      <c r="U620" t="s">
        <v>6679</v>
      </c>
      <c r="V620" t="s">
        <v>6680</v>
      </c>
      <c r="W620" t="s">
        <v>6681</v>
      </c>
      <c r="X620" t="s">
        <v>6682</v>
      </c>
      <c r="Y620" t="s">
        <v>6683</v>
      </c>
      <c r="Z620" t="s">
        <v>6684</v>
      </c>
      <c r="AA620" t="s">
        <v>6685</v>
      </c>
    </row>
    <row r="621" spans="1:27">
      <c r="A621" t="s">
        <v>6797</v>
      </c>
      <c r="B621" t="s">
        <v>6798</v>
      </c>
      <c r="C621" t="s">
        <v>6719</v>
      </c>
      <c r="D621" t="s">
        <v>12824</v>
      </c>
      <c r="E621" t="s">
        <v>12825</v>
      </c>
      <c r="F621" t="s">
        <v>12876</v>
      </c>
      <c r="G621" s="5">
        <f>(Table1[[#This Row],[actual_price]]-Table1[[#This Row],[discounted_price]])/Table1[[#This Row],[actual_price]]*100</f>
        <v>85.085085085085083</v>
      </c>
      <c r="H621" t="s">
        <v>12955</v>
      </c>
      <c r="I621" s="9">
        <v>149</v>
      </c>
      <c r="J621" s="9" t="str">
        <f t="shared" si="20"/>
        <v>&lt;₹200</v>
      </c>
      <c r="K621" s="9">
        <v>999</v>
      </c>
      <c r="L621" s="1">
        <v>0.85</v>
      </c>
      <c r="M621" s="1" t="str">
        <f t="shared" si="21"/>
        <v>50% or More</v>
      </c>
      <c r="N621" s="13">
        <f>AVERAGE(O1353:O1785,P621:P902)</f>
        <v>16832.08510638298</v>
      </c>
      <c r="O621">
        <v>3.5</v>
      </c>
      <c r="P621" s="2">
        <v>2523</v>
      </c>
      <c r="Q621" s="2">
        <f>[Average Rating]+(P621:P648/1000)</f>
        <v>16834.608106382981</v>
      </c>
      <c r="R621" s="2">
        <f>([actual_price]*[rating_count])</f>
        <v>2520477</v>
      </c>
      <c r="S621" s="10"/>
      <c r="T621" t="s">
        <v>6799</v>
      </c>
      <c r="U621" t="s">
        <v>6800</v>
      </c>
      <c r="V621" t="s">
        <v>6801</v>
      </c>
      <c r="W621" t="s">
        <v>6802</v>
      </c>
      <c r="X621" t="s">
        <v>6803</v>
      </c>
      <c r="Y621" t="s">
        <v>6804</v>
      </c>
      <c r="Z621" t="s">
        <v>6805</v>
      </c>
      <c r="AA621" t="s">
        <v>6806</v>
      </c>
    </row>
    <row r="622" spans="1:27">
      <c r="A622" t="s">
        <v>6922</v>
      </c>
      <c r="B622" t="s">
        <v>6923</v>
      </c>
      <c r="C622" t="s">
        <v>4770</v>
      </c>
      <c r="D622" t="s">
        <v>12824</v>
      </c>
      <c r="E622" t="s">
        <v>12825</v>
      </c>
      <c r="F622" t="s">
        <v>12880</v>
      </c>
      <c r="G622" s="5">
        <f>(Table1[[#This Row],[actual_price]]-Table1[[#This Row],[discounted_price]])/Table1[[#This Row],[actual_price]]*100</f>
        <v>40.160642570281126</v>
      </c>
      <c r="H622" t="s">
        <v>12881</v>
      </c>
      <c r="I622" s="9">
        <v>149</v>
      </c>
      <c r="J622" s="9" t="str">
        <f t="shared" si="20"/>
        <v>&lt;₹200</v>
      </c>
      <c r="K622" s="9">
        <v>249</v>
      </c>
      <c r="L622" s="1">
        <v>0.4</v>
      </c>
      <c r="M622" s="1" t="str">
        <f t="shared" si="21"/>
        <v>&lt;50%</v>
      </c>
      <c r="N622" s="13">
        <f>AVERAGE(O1353:O1786,P622:P903)</f>
        <v>16909.198581560282</v>
      </c>
      <c r="O622">
        <v>4</v>
      </c>
      <c r="P622" s="2">
        <v>5057</v>
      </c>
      <c r="Q622" s="2">
        <f>[Average Rating]+(P622:P649/1000)</f>
        <v>16914.255581560283</v>
      </c>
      <c r="R622" s="2">
        <f>([actual_price]*[rating_count])</f>
        <v>1259193</v>
      </c>
      <c r="S622" s="10"/>
      <c r="T622" t="s">
        <v>6924</v>
      </c>
      <c r="U622" t="s">
        <v>6925</v>
      </c>
      <c r="V622" t="s">
        <v>6926</v>
      </c>
      <c r="W622" t="s">
        <v>6927</v>
      </c>
      <c r="X622" t="s">
        <v>6928</v>
      </c>
      <c r="Y622" t="s">
        <v>6929</v>
      </c>
      <c r="Z622" t="s">
        <v>6930</v>
      </c>
      <c r="AA622" t="s">
        <v>6931</v>
      </c>
    </row>
    <row r="623" spans="1:27">
      <c r="A623" t="s">
        <v>1377</v>
      </c>
      <c r="B623" t="s">
        <v>1378</v>
      </c>
      <c r="C623" t="s">
        <v>98</v>
      </c>
      <c r="D623" t="s">
        <v>12824</v>
      </c>
      <c r="E623" t="s">
        <v>12828</v>
      </c>
      <c r="F623" t="s">
        <v>12829</v>
      </c>
      <c r="G623" s="5">
        <f>(Table1[[#This Row],[actual_price]]-Table1[[#This Row],[discounted_price]])/Table1[[#This Row],[actual_price]]*100</f>
        <v>37.593984962406012</v>
      </c>
      <c r="H623" t="s">
        <v>12830</v>
      </c>
      <c r="I623" s="9">
        <v>249</v>
      </c>
      <c r="J623" s="9" t="str">
        <f t="shared" si="20"/>
        <v>₹200 - ₹500</v>
      </c>
      <c r="K623" s="9">
        <v>399</v>
      </c>
      <c r="L623" s="1">
        <v>0.38</v>
      </c>
      <c r="M623" s="1" t="str">
        <f t="shared" si="21"/>
        <v>&lt;50%</v>
      </c>
      <c r="N623" s="13">
        <f>AVERAGE(O1353:O1787,P623:P904)</f>
        <v>16934.148936170212</v>
      </c>
      <c r="O623">
        <v>3.4</v>
      </c>
      <c r="P623" s="2">
        <v>4642</v>
      </c>
      <c r="Q623" s="2">
        <f>[Average Rating]+(P623:P650/1000)</f>
        <v>16938.790936170211</v>
      </c>
      <c r="R623" s="2">
        <f>([actual_price]*[rating_count])</f>
        <v>1852158</v>
      </c>
      <c r="S623" s="10">
        <f>K623*P623</f>
        <v>1852158</v>
      </c>
      <c r="T623" t="s">
        <v>1379</v>
      </c>
      <c r="U623" t="s">
        <v>1380</v>
      </c>
      <c r="V623" t="s">
        <v>1381</v>
      </c>
      <c r="W623" t="s">
        <v>1382</v>
      </c>
      <c r="X623" t="s">
        <v>1383</v>
      </c>
      <c r="Y623" t="s">
        <v>1384</v>
      </c>
      <c r="Z623" t="s">
        <v>1385</v>
      </c>
      <c r="AA623" t="s">
        <v>1386</v>
      </c>
    </row>
    <row r="624" spans="1:27">
      <c r="A624" t="s">
        <v>6911</v>
      </c>
      <c r="B624" t="s">
        <v>6912</v>
      </c>
      <c r="C624" t="s">
        <v>6913</v>
      </c>
      <c r="D624" t="s">
        <v>12895</v>
      </c>
      <c r="E624" t="s">
        <v>12896</v>
      </c>
      <c r="F624" t="s">
        <v>12959</v>
      </c>
      <c r="G624" s="5">
        <f>(Table1[[#This Row],[actual_price]]-Table1[[#This Row],[discounted_price]])/Table1[[#This Row],[actual_price]]*100</f>
        <v>0</v>
      </c>
      <c r="H624" t="s">
        <v>12960</v>
      </c>
      <c r="I624" s="9">
        <v>99</v>
      </c>
      <c r="J624" s="9" t="str">
        <f t="shared" si="20"/>
        <v>&lt;₹200</v>
      </c>
      <c r="K624" s="9">
        <v>99</v>
      </c>
      <c r="L624" s="1">
        <v>0</v>
      </c>
      <c r="M624" s="1" t="str">
        <f t="shared" si="21"/>
        <v>&lt;50%</v>
      </c>
      <c r="N624" s="13">
        <f>AVERAGE(O1353:O1788,P624:P905)</f>
        <v>16950.943262411347</v>
      </c>
      <c r="O624">
        <v>4.3</v>
      </c>
      <c r="P624" s="2">
        <v>5036</v>
      </c>
      <c r="Q624" s="2">
        <f>[Average Rating]+(P624:P651/1000)</f>
        <v>16955.979262411347</v>
      </c>
      <c r="R624" s="2">
        <f>([actual_price]*[rating_count])</f>
        <v>498564</v>
      </c>
      <c r="S624" s="10"/>
      <c r="T624" t="s">
        <v>6914</v>
      </c>
      <c r="U624" t="s">
        <v>6915</v>
      </c>
      <c r="V624" t="s">
        <v>6916</v>
      </c>
      <c r="W624" t="s">
        <v>6917</v>
      </c>
      <c r="X624" t="s">
        <v>6918</v>
      </c>
      <c r="Y624" t="s">
        <v>6919</v>
      </c>
      <c r="Z624" t="s">
        <v>6920</v>
      </c>
      <c r="AA624" t="s">
        <v>6921</v>
      </c>
    </row>
    <row r="625" spans="1:27">
      <c r="A625" t="s">
        <v>6696</v>
      </c>
      <c r="B625" t="s">
        <v>6697</v>
      </c>
      <c r="C625" t="s">
        <v>2948</v>
      </c>
      <c r="D625" t="s">
        <v>12831</v>
      </c>
      <c r="E625" t="s">
        <v>12852</v>
      </c>
      <c r="F625" t="s">
        <v>12853</v>
      </c>
      <c r="G625" s="5">
        <f>(Table1[[#This Row],[actual_price]]-Table1[[#This Row],[discounted_price]])/Table1[[#This Row],[actual_price]]*100</f>
        <v>75.009376172021504</v>
      </c>
      <c r="H625"/>
      <c r="I625" s="9">
        <v>1999</v>
      </c>
      <c r="J625" s="9" t="str">
        <f t="shared" si="20"/>
        <v>&gt;₹500</v>
      </c>
      <c r="K625" s="9">
        <v>7999</v>
      </c>
      <c r="L625" s="1">
        <v>0.75</v>
      </c>
      <c r="M625" s="1" t="str">
        <f t="shared" si="21"/>
        <v>50% or More</v>
      </c>
      <c r="N625" s="13">
        <f>AVERAGE(O1353:O1789,P625:P906)</f>
        <v>16967.808510638297</v>
      </c>
      <c r="O625">
        <v>4.2</v>
      </c>
      <c r="P625" s="2">
        <v>31305</v>
      </c>
      <c r="Q625" s="2">
        <f>[Average Rating]+(P625:P652/1000)</f>
        <v>16999.113510638297</v>
      </c>
      <c r="R625" s="2">
        <f>([actual_price]*[rating_count])</f>
        <v>250408695</v>
      </c>
      <c r="S625" s="10"/>
      <c r="T625" t="s">
        <v>6698</v>
      </c>
      <c r="U625" t="s">
        <v>6699</v>
      </c>
      <c r="V625" t="s">
        <v>6700</v>
      </c>
      <c r="W625" t="s">
        <v>6701</v>
      </c>
      <c r="X625" t="s">
        <v>6702</v>
      </c>
      <c r="Y625" t="s">
        <v>6703</v>
      </c>
      <c r="Z625" t="s">
        <v>6704</v>
      </c>
      <c r="AA625" t="s">
        <v>6705</v>
      </c>
    </row>
    <row r="626" spans="1:27">
      <c r="A626" t="s">
        <v>1372</v>
      </c>
      <c r="B626" t="s">
        <v>1373</v>
      </c>
      <c r="C626" t="s">
        <v>18</v>
      </c>
      <c r="D626" t="s">
        <v>12824</v>
      </c>
      <c r="E626" t="s">
        <v>12825</v>
      </c>
      <c r="F626" t="s">
        <v>12826</v>
      </c>
      <c r="G626" s="5">
        <f>(Table1[[#This Row],[actual_price]]-Table1[[#This Row],[discounted_price]])/Table1[[#This Row],[actual_price]]*100</f>
        <v>61.585835257890686</v>
      </c>
      <c r="H626" t="s">
        <v>12827</v>
      </c>
      <c r="I626" s="9">
        <v>499</v>
      </c>
      <c r="J626" s="9" t="str">
        <f t="shared" si="20"/>
        <v>₹200 - ₹500</v>
      </c>
      <c r="K626" s="9">
        <v>1299</v>
      </c>
      <c r="L626" s="1">
        <v>0.62</v>
      </c>
      <c r="M626" s="1" t="str">
        <f t="shared" si="21"/>
        <v>50% or More</v>
      </c>
      <c r="N626" s="13">
        <f>AVERAGE(O1353:O1790,P626:P907)</f>
        <v>16885.631205673759</v>
      </c>
      <c r="O626">
        <v>4.3</v>
      </c>
      <c r="P626" s="2">
        <v>30411</v>
      </c>
      <c r="Q626" s="2">
        <f>[Average Rating]+(P626:P653/1000)</f>
        <v>16916.042205673759</v>
      </c>
      <c r="R626" s="2">
        <f>([actual_price]*[rating_count])</f>
        <v>39503889</v>
      </c>
      <c r="S626" s="10">
        <f>K626*P626</f>
        <v>39503889</v>
      </c>
      <c r="T626" t="s">
        <v>1374</v>
      </c>
      <c r="U626" t="s">
        <v>89</v>
      </c>
      <c r="V626" t="s">
        <v>90</v>
      </c>
      <c r="W626" t="s">
        <v>91</v>
      </c>
      <c r="X626" t="s">
        <v>92</v>
      </c>
      <c r="Y626" t="s">
        <v>93</v>
      </c>
      <c r="Z626" t="s">
        <v>1375</v>
      </c>
      <c r="AA626" t="s">
        <v>1376</v>
      </c>
    </row>
    <row r="627" spans="1:27">
      <c r="A627" t="s">
        <v>1367</v>
      </c>
      <c r="B627" t="s">
        <v>1368</v>
      </c>
      <c r="C627" t="s">
        <v>169</v>
      </c>
      <c r="D627" t="s">
        <v>12831</v>
      </c>
      <c r="E627" t="s">
        <v>12832</v>
      </c>
      <c r="F627" t="s">
        <v>12834</v>
      </c>
      <c r="G627" s="5">
        <f>(Table1[[#This Row],[actual_price]]-Table1[[#This Row],[discounted_price]])/Table1[[#This Row],[actual_price]]*100</f>
        <v>25.885167464114833</v>
      </c>
      <c r="H627" t="s">
        <v>12835</v>
      </c>
      <c r="I627" s="9">
        <v>15490</v>
      </c>
      <c r="J627" s="9" t="str">
        <f t="shared" si="20"/>
        <v>&gt;₹500</v>
      </c>
      <c r="K627" s="9">
        <v>20900</v>
      </c>
      <c r="L627" s="1">
        <v>0.26</v>
      </c>
      <c r="M627" s="1" t="str">
        <f t="shared" si="21"/>
        <v>&lt;50%</v>
      </c>
      <c r="N627" s="13">
        <f>AVERAGE(O1353:O1791,P627:P908)</f>
        <v>16779.925531914894</v>
      </c>
      <c r="O627">
        <v>4.3</v>
      </c>
      <c r="P627" s="2">
        <v>16299</v>
      </c>
      <c r="Q627" s="2">
        <f>[Average Rating]+(P627:P654/1000)</f>
        <v>16796.224531914893</v>
      </c>
      <c r="R627" s="2">
        <f>([actual_price]*[rating_count])</f>
        <v>340649100</v>
      </c>
      <c r="S627" s="10">
        <f>K627*P627</f>
        <v>340649100</v>
      </c>
      <c r="T627" t="s">
        <v>1369</v>
      </c>
      <c r="U627" t="s">
        <v>226</v>
      </c>
      <c r="V627" t="s">
        <v>227</v>
      </c>
      <c r="W627" t="s">
        <v>228</v>
      </c>
      <c r="X627" t="s">
        <v>229</v>
      </c>
      <c r="Y627" t="s">
        <v>230</v>
      </c>
      <c r="Z627" t="s">
        <v>1370</v>
      </c>
      <c r="AA627" t="s">
        <v>1371</v>
      </c>
    </row>
    <row r="628" spans="1:27">
      <c r="A628" t="s">
        <v>1362</v>
      </c>
      <c r="B628" t="s">
        <v>1363</v>
      </c>
      <c r="C628" t="s">
        <v>18</v>
      </c>
      <c r="D628" t="s">
        <v>12824</v>
      </c>
      <c r="E628" t="s">
        <v>12825</v>
      </c>
      <c r="F628" t="s">
        <v>12826</v>
      </c>
      <c r="G628" s="5">
        <f>(Table1[[#This Row],[actual_price]]-Table1[[#This Row],[discounted_price]])/Table1[[#This Row],[actual_price]]*100</f>
        <v>69.153776160145583</v>
      </c>
      <c r="H628" t="s">
        <v>12827</v>
      </c>
      <c r="I628" s="9">
        <v>339</v>
      </c>
      <c r="J628" s="9" t="str">
        <f t="shared" si="20"/>
        <v>₹200 - ₹500</v>
      </c>
      <c r="K628" s="9">
        <v>1099</v>
      </c>
      <c r="L628" s="1">
        <v>0.69</v>
      </c>
      <c r="M628" s="1" t="str">
        <f t="shared" si="21"/>
        <v>50% or More</v>
      </c>
      <c r="N628" s="13">
        <f>AVERAGE(O1353:O1792,P628:P909)</f>
        <v>18236.216312056738</v>
      </c>
      <c r="O628">
        <v>4.3</v>
      </c>
      <c r="P628" s="2">
        <v>974</v>
      </c>
      <c r="Q628" s="2">
        <f>[Average Rating]+(P628:P655/1000)</f>
        <v>18237.190312056737</v>
      </c>
      <c r="R628" s="2">
        <f>([actual_price]*[rating_count])</f>
        <v>1070426</v>
      </c>
      <c r="S628" s="10">
        <f>K628*P628</f>
        <v>1070426</v>
      </c>
      <c r="T628" t="s">
        <v>1364</v>
      </c>
      <c r="U628" t="s">
        <v>323</v>
      </c>
      <c r="V628" t="s">
        <v>324</v>
      </c>
      <c r="W628" t="s">
        <v>325</v>
      </c>
      <c r="X628" t="s">
        <v>326</v>
      </c>
      <c r="Y628" t="s">
        <v>327</v>
      </c>
      <c r="Z628" t="s">
        <v>1365</v>
      </c>
      <c r="AA628" t="s">
        <v>1366</v>
      </c>
    </row>
    <row r="629" spans="1:27">
      <c r="A629" t="s">
        <v>1352</v>
      </c>
      <c r="B629" t="s">
        <v>1353</v>
      </c>
      <c r="C629" t="s">
        <v>169</v>
      </c>
      <c r="D629" t="s">
        <v>12831</v>
      </c>
      <c r="E629" t="s">
        <v>12832</v>
      </c>
      <c r="F629" t="s">
        <v>12834</v>
      </c>
      <c r="G629" s="5">
        <f>(Table1[[#This Row],[actual_price]]-Table1[[#This Row],[discounted_price]])/Table1[[#This Row],[actual_price]]*100</f>
        <v>53.861538461538458</v>
      </c>
      <c r="H629" t="s">
        <v>12835</v>
      </c>
      <c r="I629" s="9">
        <v>29990</v>
      </c>
      <c r="J629" s="9" t="str">
        <f t="shared" si="20"/>
        <v>&gt;₹500</v>
      </c>
      <c r="K629" s="9">
        <v>65000</v>
      </c>
      <c r="L629" s="1">
        <v>0.54</v>
      </c>
      <c r="M629" s="1" t="str">
        <f t="shared" si="21"/>
        <v>50% or More</v>
      </c>
      <c r="N629" s="13">
        <f>AVERAGE(O1353:O1793,P629:P910)</f>
        <v>18318.744680851065</v>
      </c>
      <c r="O629">
        <v>4.0999999999999996</v>
      </c>
      <c r="P629" s="2">
        <v>211</v>
      </c>
      <c r="Q629" s="2">
        <f>[Average Rating]+(P629:P656/1000)</f>
        <v>18318.955680851064</v>
      </c>
      <c r="R629" s="2">
        <f>([actual_price]*[rating_count])</f>
        <v>13715000</v>
      </c>
      <c r="S629" s="10">
        <f>K629*P629</f>
        <v>13715000</v>
      </c>
      <c r="T629" t="s">
        <v>1354</v>
      </c>
      <c r="U629" t="s">
        <v>1355</v>
      </c>
      <c r="V629" t="s">
        <v>1356</v>
      </c>
      <c r="W629" t="s">
        <v>1357</v>
      </c>
      <c r="X629" t="s">
        <v>1358</v>
      </c>
      <c r="Y629" t="s">
        <v>1359</v>
      </c>
      <c r="Z629" t="s">
        <v>1360</v>
      </c>
      <c r="AA629" t="s">
        <v>1361</v>
      </c>
    </row>
    <row r="630" spans="1:27">
      <c r="A630" t="s">
        <v>6778</v>
      </c>
      <c r="B630" t="s">
        <v>6779</v>
      </c>
      <c r="C630" t="s">
        <v>5500</v>
      </c>
      <c r="D630" t="s">
        <v>12831</v>
      </c>
      <c r="E630" t="s">
        <v>12889</v>
      </c>
      <c r="F630" t="s">
        <v>12922</v>
      </c>
      <c r="G630" s="5">
        <f>(Table1[[#This Row],[actual_price]]-Table1[[#This Row],[discounted_price]])/Table1[[#This Row],[actual_price]]*100</f>
        <v>0</v>
      </c>
      <c r="H630"/>
      <c r="I630" s="9">
        <v>250</v>
      </c>
      <c r="J630" s="9" t="str">
        <f t="shared" si="20"/>
        <v>₹200 - ₹500</v>
      </c>
      <c r="K630" s="9">
        <v>250</v>
      </c>
      <c r="L630" s="1">
        <v>0</v>
      </c>
      <c r="M630" s="1" t="str">
        <f t="shared" si="21"/>
        <v>&lt;50%</v>
      </c>
      <c r="N630" s="13">
        <f>AVERAGE(O1353:O1794,P630:P911)</f>
        <v>18464.624113475176</v>
      </c>
      <c r="O630">
        <v>3.9</v>
      </c>
      <c r="P630" s="2">
        <v>13971</v>
      </c>
      <c r="Q630" s="2">
        <f>[Average Rating]+(P630:P657/1000)</f>
        <v>18478.595113475178</v>
      </c>
      <c r="R630" s="2">
        <f>([actual_price]*[rating_count])</f>
        <v>3492750</v>
      </c>
      <c r="S630" s="10"/>
      <c r="T630" t="s">
        <v>6780</v>
      </c>
      <c r="U630" t="s">
        <v>6781</v>
      </c>
      <c r="V630" t="s">
        <v>6782</v>
      </c>
      <c r="W630" t="s">
        <v>6783</v>
      </c>
      <c r="X630" t="s">
        <v>6784</v>
      </c>
      <c r="Y630" t="s">
        <v>12803</v>
      </c>
      <c r="Z630" t="s">
        <v>6785</v>
      </c>
      <c r="AA630" t="s">
        <v>6786</v>
      </c>
    </row>
    <row r="631" spans="1:27">
      <c r="A631" t="s">
        <v>6787</v>
      </c>
      <c r="B631" t="s">
        <v>6788</v>
      </c>
      <c r="C631" t="s">
        <v>3066</v>
      </c>
      <c r="D631" t="s">
        <v>12831</v>
      </c>
      <c r="E631" t="s">
        <v>12862</v>
      </c>
      <c r="F631" t="s">
        <v>12863</v>
      </c>
      <c r="G631" s="5">
        <f>(Table1[[#This Row],[actual_price]]-Table1[[#This Row],[discounted_price]])/Table1[[#This Row],[actual_price]]*100</f>
        <v>60.120240480961925</v>
      </c>
      <c r="H631" t="s">
        <v>12864</v>
      </c>
      <c r="I631" s="9">
        <v>199</v>
      </c>
      <c r="J631" s="9" t="str">
        <f t="shared" si="20"/>
        <v>&lt;₹200</v>
      </c>
      <c r="K631" s="9">
        <v>499</v>
      </c>
      <c r="L631" s="1">
        <v>0.6</v>
      </c>
      <c r="M631" s="1" t="str">
        <f t="shared" si="21"/>
        <v>50% or More</v>
      </c>
      <c r="N631" s="13">
        <f>AVERAGE(O1353:O1795,P631:P912)</f>
        <v>18542.801418439718</v>
      </c>
      <c r="O631">
        <v>3.6</v>
      </c>
      <c r="P631" s="2">
        <v>2492</v>
      </c>
      <c r="Q631" s="2">
        <f>[Average Rating]+(P631:P658/1000)</f>
        <v>18545.293418439716</v>
      </c>
      <c r="R631" s="2">
        <f>([actual_price]*[rating_count])</f>
        <v>1243508</v>
      </c>
      <c r="S631" s="10"/>
      <c r="T631" t="s">
        <v>6789</v>
      </c>
      <c r="U631" t="s">
        <v>6790</v>
      </c>
      <c r="V631" t="s">
        <v>6791</v>
      </c>
      <c r="W631" t="s">
        <v>6792</v>
      </c>
      <c r="X631" t="s">
        <v>6793</v>
      </c>
      <c r="Y631" t="s">
        <v>6794</v>
      </c>
      <c r="Z631" t="s">
        <v>6795</v>
      </c>
      <c r="AA631" t="s">
        <v>6796</v>
      </c>
    </row>
    <row r="632" spans="1:27">
      <c r="A632" t="s">
        <v>1342</v>
      </c>
      <c r="B632" t="s">
        <v>1343</v>
      </c>
      <c r="C632" t="s">
        <v>18</v>
      </c>
      <c r="D632" t="s">
        <v>12824</v>
      </c>
      <c r="E632" t="s">
        <v>12825</v>
      </c>
      <c r="F632" t="s">
        <v>12826</v>
      </c>
      <c r="G632" s="5">
        <f>(Table1[[#This Row],[actual_price]]-Table1[[#This Row],[discounted_price]])/Table1[[#This Row],[actual_price]]*100</f>
        <v>47.353361945636621</v>
      </c>
      <c r="H632" t="s">
        <v>12827</v>
      </c>
      <c r="I632" s="9">
        <v>368</v>
      </c>
      <c r="J632" s="9" t="str">
        <f t="shared" si="20"/>
        <v>₹200 - ₹500</v>
      </c>
      <c r="K632" s="9">
        <v>699</v>
      </c>
      <c r="L632" s="1">
        <v>0.47</v>
      </c>
      <c r="M632" s="1" t="str">
        <f t="shared" si="21"/>
        <v>&lt;50%</v>
      </c>
      <c r="N632" s="13">
        <f>AVERAGE(O1353:O1796,P632:P913)</f>
        <v>18534.875886524824</v>
      </c>
      <c r="O632">
        <v>4.2</v>
      </c>
      <c r="P632" s="2">
        <v>387</v>
      </c>
      <c r="Q632" s="2">
        <f>[Average Rating]+(P632:P659/1000)</f>
        <v>18535.262886524823</v>
      </c>
      <c r="R632" s="2">
        <f>([actual_price]*[rating_count])</f>
        <v>270513</v>
      </c>
      <c r="S632" s="10">
        <f>K632*P632</f>
        <v>270513</v>
      </c>
      <c r="T632" t="s">
        <v>1344</v>
      </c>
      <c r="U632" t="s">
        <v>1345</v>
      </c>
      <c r="V632" t="s">
        <v>1346</v>
      </c>
      <c r="W632" t="s">
        <v>1347</v>
      </c>
      <c r="X632" t="s">
        <v>1348</v>
      </c>
      <c r="Y632" t="s">
        <v>1349</v>
      </c>
      <c r="Z632" t="s">
        <v>1350</v>
      </c>
      <c r="AA632" t="s">
        <v>1351</v>
      </c>
    </row>
    <row r="633" spans="1:27">
      <c r="A633" t="s">
        <v>7390</v>
      </c>
      <c r="B633" t="s">
        <v>7391</v>
      </c>
      <c r="C633" t="s">
        <v>2948</v>
      </c>
      <c r="D633" t="s">
        <v>12831</v>
      </c>
      <c r="E633" t="s">
        <v>12852</v>
      </c>
      <c r="F633" t="s">
        <v>12853</v>
      </c>
      <c r="G633" s="5">
        <f>(Table1[[#This Row],[actual_price]]-Table1[[#This Row],[discounted_price]])/Table1[[#This Row],[actual_price]]*100</f>
        <v>58.343057176196034</v>
      </c>
      <c r="H633"/>
      <c r="I633" s="9">
        <v>2499</v>
      </c>
      <c r="J633" s="9" t="str">
        <f t="shared" si="20"/>
        <v>&gt;₹500</v>
      </c>
      <c r="K633" s="9">
        <v>5999</v>
      </c>
      <c r="L633" s="1">
        <v>0.57999999999999996</v>
      </c>
      <c r="M633" s="1" t="str">
        <f t="shared" si="21"/>
        <v>50% or More</v>
      </c>
      <c r="N633" s="13">
        <f>AVERAGE(O1353:O1797,P633:P914)</f>
        <v>18537.627659574468</v>
      </c>
      <c r="O633">
        <v>4.0999999999999996</v>
      </c>
      <c r="P633" s="2">
        <v>38879</v>
      </c>
      <c r="Q633" s="2">
        <f>[Average Rating]+(P633:P660/1000)</f>
        <v>18576.506659574468</v>
      </c>
      <c r="R633" s="2">
        <f>([actual_price]*[rating_count])</f>
        <v>233235121</v>
      </c>
      <c r="S633" s="10"/>
      <c r="T633" t="s">
        <v>7392</v>
      </c>
      <c r="U633" t="s">
        <v>4355</v>
      </c>
      <c r="V633" t="s">
        <v>4356</v>
      </c>
      <c r="W633" t="s">
        <v>4357</v>
      </c>
      <c r="X633" t="s">
        <v>4358</v>
      </c>
      <c r="Y633" t="s">
        <v>4359</v>
      </c>
      <c r="Z633" t="s">
        <v>7393</v>
      </c>
      <c r="AA633" t="s">
        <v>7394</v>
      </c>
    </row>
    <row r="634" spans="1:27">
      <c r="A634" t="s">
        <v>7081</v>
      </c>
      <c r="B634" t="s">
        <v>7082</v>
      </c>
      <c r="C634" t="s">
        <v>7083</v>
      </c>
      <c r="D634" t="s">
        <v>12824</v>
      </c>
      <c r="E634" t="s">
        <v>12908</v>
      </c>
      <c r="F634" t="s">
        <v>12962</v>
      </c>
      <c r="G634" s="5">
        <f>(Table1[[#This Row],[actual_price]]-Table1[[#This Row],[discounted_price]])/Table1[[#This Row],[actual_price]]*100</f>
        <v>7.7074332557881915</v>
      </c>
      <c r="H634"/>
      <c r="I634" s="9">
        <v>3999</v>
      </c>
      <c r="J634" s="9" t="str">
        <f t="shared" si="20"/>
        <v>&gt;₹500</v>
      </c>
      <c r="K634" s="9">
        <v>4332.96</v>
      </c>
      <c r="L634" s="1">
        <v>0.08</v>
      </c>
      <c r="M634" s="1" t="str">
        <f t="shared" si="21"/>
        <v>&lt;50%</v>
      </c>
      <c r="N634" s="13">
        <f>AVERAGE(O1353:O1798,P634:P915)</f>
        <v>18403.567375886523</v>
      </c>
      <c r="O634">
        <v>3.5</v>
      </c>
      <c r="P634" s="2">
        <v>21762</v>
      </c>
      <c r="Q634" s="2">
        <f>[Average Rating]+(P634:P661/1000)</f>
        <v>18425.329375886522</v>
      </c>
      <c r="R634" s="2">
        <f>([actual_price]*[rating_count])</f>
        <v>94293875.519999996</v>
      </c>
      <c r="S634" s="10"/>
      <c r="T634" t="s">
        <v>7084</v>
      </c>
      <c r="U634" t="s">
        <v>7085</v>
      </c>
      <c r="V634" t="s">
        <v>7086</v>
      </c>
      <c r="W634" t="s">
        <v>7087</v>
      </c>
      <c r="X634" t="s">
        <v>7088</v>
      </c>
      <c r="Y634" t="s">
        <v>7089</v>
      </c>
      <c r="Z634" t="s">
        <v>7090</v>
      </c>
      <c r="AA634" t="s">
        <v>7091</v>
      </c>
    </row>
    <row r="635" spans="1:27">
      <c r="A635" t="s">
        <v>7380</v>
      </c>
      <c r="B635" t="s">
        <v>7381</v>
      </c>
      <c r="C635" t="s">
        <v>5132</v>
      </c>
      <c r="D635" t="s">
        <v>12824</v>
      </c>
      <c r="E635" t="s">
        <v>12908</v>
      </c>
      <c r="F635" t="s">
        <v>12909</v>
      </c>
      <c r="G635" s="5">
        <f>(Table1[[#This Row],[actual_price]]-Table1[[#This Row],[discounted_price]])/Table1[[#This Row],[actual_price]]*100</f>
        <v>17.565698478561547</v>
      </c>
      <c r="H635" t="s">
        <v>12910</v>
      </c>
      <c r="I635" s="9">
        <v>596</v>
      </c>
      <c r="J635" s="9" t="str">
        <f t="shared" si="20"/>
        <v>&gt;₹500</v>
      </c>
      <c r="K635" s="9">
        <v>723</v>
      </c>
      <c r="L635" s="1">
        <v>0.18</v>
      </c>
      <c r="M635" s="1" t="str">
        <f t="shared" si="21"/>
        <v>&lt;50%</v>
      </c>
      <c r="N635" s="13">
        <f>AVERAGE(O1353:O1799,P635:P916)</f>
        <v>18486.815602836879</v>
      </c>
      <c r="O635">
        <v>4.4000000000000004</v>
      </c>
      <c r="P635" s="2">
        <v>3219</v>
      </c>
      <c r="Q635" s="2">
        <f>[Average Rating]+(P635:P662/1000)</f>
        <v>18490.03460283688</v>
      </c>
      <c r="R635" s="2">
        <f>([actual_price]*[rating_count])</f>
        <v>2327337</v>
      </c>
      <c r="S635" s="10"/>
      <c r="T635" t="s">
        <v>7382</v>
      </c>
      <c r="U635" t="s">
        <v>7383</v>
      </c>
      <c r="V635" t="s">
        <v>7384</v>
      </c>
      <c r="W635" t="s">
        <v>7385</v>
      </c>
      <c r="X635" t="s">
        <v>7386</v>
      </c>
      <c r="Y635" t="s">
        <v>7387</v>
      </c>
      <c r="Z635" t="s">
        <v>7388</v>
      </c>
      <c r="AA635" t="s">
        <v>7389</v>
      </c>
    </row>
    <row r="636" spans="1:27">
      <c r="A636" t="s">
        <v>7358</v>
      </c>
      <c r="B636" t="s">
        <v>7359</v>
      </c>
      <c r="C636" t="s">
        <v>7360</v>
      </c>
      <c r="D636" t="s">
        <v>12824</v>
      </c>
      <c r="E636" t="s">
        <v>12825</v>
      </c>
      <c r="F636" t="s">
        <v>12936</v>
      </c>
      <c r="G636" s="5">
        <f>(Table1[[#This Row],[actual_price]]-Table1[[#This Row],[discounted_price]])/Table1[[#This Row],[actual_price]]*100</f>
        <v>35.035035035035037</v>
      </c>
      <c r="H636" t="s">
        <v>12963</v>
      </c>
      <c r="I636" s="9">
        <v>649</v>
      </c>
      <c r="J636" s="9" t="str">
        <f t="shared" si="20"/>
        <v>&gt;₹500</v>
      </c>
      <c r="K636" s="9">
        <v>999</v>
      </c>
      <c r="L636" s="1">
        <v>0.35</v>
      </c>
      <c r="M636" s="1" t="str">
        <f t="shared" si="21"/>
        <v>&lt;50%</v>
      </c>
      <c r="N636" s="13">
        <f>AVERAGE(O1353:O1800,P636:P917)</f>
        <v>18490.003546099291</v>
      </c>
      <c r="O636">
        <v>3.5</v>
      </c>
      <c r="P636" s="2">
        <v>7222</v>
      </c>
      <c r="Q636" s="2">
        <f>[Average Rating]+(P636:P663/1000)</f>
        <v>18497.225546099293</v>
      </c>
      <c r="R636" s="2">
        <f>([actual_price]*[rating_count])</f>
        <v>7214778</v>
      </c>
      <c r="S636" s="10"/>
      <c r="T636" t="s">
        <v>7361</v>
      </c>
      <c r="U636" t="s">
        <v>7362</v>
      </c>
      <c r="V636" t="s">
        <v>7363</v>
      </c>
      <c r="W636" t="s">
        <v>7364</v>
      </c>
      <c r="X636" t="s">
        <v>7365</v>
      </c>
      <c r="Y636" t="s">
        <v>7366</v>
      </c>
      <c r="Z636" t="s">
        <v>7367</v>
      </c>
      <c r="AA636" t="s">
        <v>7368</v>
      </c>
    </row>
    <row r="637" spans="1:27">
      <c r="A637" t="s">
        <v>7071</v>
      </c>
      <c r="B637" t="s">
        <v>7072</v>
      </c>
      <c r="C637" t="s">
        <v>5738</v>
      </c>
      <c r="D637" t="s">
        <v>12831</v>
      </c>
      <c r="E637" t="s">
        <v>12901</v>
      </c>
      <c r="F637" t="s">
        <v>12930</v>
      </c>
      <c r="G637" s="5">
        <f>(Table1[[#This Row],[actual_price]]-Table1[[#This Row],[discounted_price]])/Table1[[#This Row],[actual_price]]*100</f>
        <v>57.468085106382979</v>
      </c>
      <c r="H637" t="s">
        <v>12931</v>
      </c>
      <c r="I637" s="9">
        <v>1999</v>
      </c>
      <c r="J637" s="9" t="str">
        <f t="shared" si="20"/>
        <v>&gt;₹500</v>
      </c>
      <c r="K637" s="9">
        <v>4700</v>
      </c>
      <c r="L637" s="1">
        <v>0.56999999999999995</v>
      </c>
      <c r="M637" s="1" t="str">
        <f t="shared" si="21"/>
        <v>50% or More</v>
      </c>
      <c r="N637" s="13">
        <f>AVERAGE(O1353:O1801,P637:P918)</f>
        <v>18493.081560283688</v>
      </c>
      <c r="O637">
        <v>3.8</v>
      </c>
      <c r="P637" s="2">
        <v>1880</v>
      </c>
      <c r="Q637" s="2">
        <f>[Average Rating]+(P637:P664/1000)</f>
        <v>18494.961560283689</v>
      </c>
      <c r="R637" s="2">
        <f>([actual_price]*[rating_count])</f>
        <v>8836000</v>
      </c>
      <c r="S637" s="10"/>
      <c r="T637" t="s">
        <v>7073</v>
      </c>
      <c r="U637" t="s">
        <v>7074</v>
      </c>
      <c r="V637" t="s">
        <v>7075</v>
      </c>
      <c r="W637" t="s">
        <v>7076</v>
      </c>
      <c r="X637" t="s">
        <v>7077</v>
      </c>
      <c r="Y637" t="s">
        <v>7078</v>
      </c>
      <c r="Z637" t="s">
        <v>7079</v>
      </c>
      <c r="AA637" t="s">
        <v>7080</v>
      </c>
    </row>
    <row r="638" spans="1:27">
      <c r="A638" t="s">
        <v>7092</v>
      </c>
      <c r="B638" t="s">
        <v>7093</v>
      </c>
      <c r="C638" t="s">
        <v>5308</v>
      </c>
      <c r="D638" t="s">
        <v>12824</v>
      </c>
      <c r="E638" t="s">
        <v>12828</v>
      </c>
      <c r="F638" t="s">
        <v>12919</v>
      </c>
      <c r="G638" s="5">
        <f>(Table1[[#This Row],[actual_price]]-Table1[[#This Row],[discounted_price]])/Table1[[#This Row],[actual_price]]*100</f>
        <v>50.05555555555555</v>
      </c>
      <c r="H638"/>
      <c r="I638" s="9">
        <v>899</v>
      </c>
      <c r="J638" s="9" t="str">
        <f t="shared" si="20"/>
        <v>&gt;₹500</v>
      </c>
      <c r="K638" s="9">
        <v>1800</v>
      </c>
      <c r="L638" s="1">
        <v>0.5</v>
      </c>
      <c r="M638" s="1" t="str">
        <f t="shared" si="21"/>
        <v>50% or More</v>
      </c>
      <c r="N638" s="13">
        <f>AVERAGE(O1353:O1802,P638:P919)</f>
        <v>18492.726950354609</v>
      </c>
      <c r="O638">
        <v>4.0999999999999996</v>
      </c>
      <c r="P638" s="2">
        <v>22375</v>
      </c>
      <c r="Q638" s="2">
        <f>[Average Rating]+(P638:P665/1000)</f>
        <v>18515.101950354609</v>
      </c>
      <c r="R638" s="2">
        <f>([actual_price]*[rating_count])</f>
        <v>40275000</v>
      </c>
      <c r="S638" s="10"/>
      <c r="T638" t="s">
        <v>7094</v>
      </c>
      <c r="U638" t="s">
        <v>7095</v>
      </c>
      <c r="V638" t="s">
        <v>7096</v>
      </c>
      <c r="W638" t="s">
        <v>7097</v>
      </c>
      <c r="X638" t="s">
        <v>7098</v>
      </c>
      <c r="Y638" t="s">
        <v>7099</v>
      </c>
      <c r="Z638" t="s">
        <v>7100</v>
      </c>
      <c r="AA638" t="s">
        <v>7101</v>
      </c>
    </row>
    <row r="639" spans="1:27">
      <c r="A639" t="s">
        <v>7369</v>
      </c>
      <c r="B639" t="s">
        <v>7370</v>
      </c>
      <c r="C639" t="s">
        <v>7371</v>
      </c>
      <c r="D639" t="s">
        <v>12824</v>
      </c>
      <c r="E639" t="s">
        <v>12825</v>
      </c>
      <c r="F639" t="s">
        <v>12912</v>
      </c>
      <c r="G639" s="5">
        <f>(Table1[[#This Row],[actual_price]]-Table1[[#This Row],[discounted_price]])/Table1[[#This Row],[actual_price]]*100</f>
        <v>24.292655044298371</v>
      </c>
      <c r="H639" t="s">
        <v>12964</v>
      </c>
      <c r="I639" s="9">
        <v>2649</v>
      </c>
      <c r="J639" s="9" t="str">
        <f t="shared" si="20"/>
        <v>&gt;₹500</v>
      </c>
      <c r="K639" s="9">
        <v>3499</v>
      </c>
      <c r="L639" s="1">
        <v>0.24</v>
      </c>
      <c r="M639" s="1" t="str">
        <f t="shared" si="21"/>
        <v>&lt;50%</v>
      </c>
      <c r="N639" s="13">
        <f>AVERAGE(O1353:O1803,P639:P920)</f>
        <v>18524.687943262412</v>
      </c>
      <c r="O639">
        <v>4.5</v>
      </c>
      <c r="P639" s="2">
        <v>1271</v>
      </c>
      <c r="Q639" s="2">
        <f>[Average Rating]+(P639:P666/1000)</f>
        <v>18525.958943262413</v>
      </c>
      <c r="R639" s="2">
        <f>([actual_price]*[rating_count])</f>
        <v>4447229</v>
      </c>
      <c r="S639" s="10"/>
      <c r="T639" t="s">
        <v>7372</v>
      </c>
      <c r="U639" t="s">
        <v>7373</v>
      </c>
      <c r="V639" t="s">
        <v>7374</v>
      </c>
      <c r="W639" t="s">
        <v>7375</v>
      </c>
      <c r="X639" t="s">
        <v>7376</v>
      </c>
      <c r="Y639" t="s">
        <v>7377</v>
      </c>
      <c r="Z639" t="s">
        <v>7378</v>
      </c>
      <c r="AA639" t="s">
        <v>7379</v>
      </c>
    </row>
    <row r="640" spans="1:27">
      <c r="A640" t="s">
        <v>7172</v>
      </c>
      <c r="B640" t="s">
        <v>7173</v>
      </c>
      <c r="C640" t="s">
        <v>4364</v>
      </c>
      <c r="D640" t="s">
        <v>12831</v>
      </c>
      <c r="E640" t="s">
        <v>12862</v>
      </c>
      <c r="F640" t="s">
        <v>12863</v>
      </c>
      <c r="G640" s="5">
        <f>(Table1[[#This Row],[actual_price]]-Table1[[#This Row],[discounted_price]])/Table1[[#This Row],[actual_price]]*100</f>
        <v>62.515628907226805</v>
      </c>
      <c r="H640" t="s">
        <v>12875</v>
      </c>
      <c r="I640" s="9">
        <v>1499</v>
      </c>
      <c r="J640" s="9" t="str">
        <f t="shared" si="20"/>
        <v>&gt;₹500</v>
      </c>
      <c r="K640" s="9">
        <v>3999</v>
      </c>
      <c r="L640" s="1">
        <v>0.63</v>
      </c>
      <c r="M640" s="1" t="str">
        <f t="shared" si="21"/>
        <v>50% or More</v>
      </c>
      <c r="N640" s="13">
        <f>AVERAGE(O1353:O1804,P640:P921)</f>
        <v>18547.599290780141</v>
      </c>
      <c r="O640">
        <v>4.2</v>
      </c>
      <c r="P640" s="2">
        <v>42775</v>
      </c>
      <c r="Q640" s="2">
        <f>[Average Rating]+(P640:P667/1000)</f>
        <v>18590.374290780142</v>
      </c>
      <c r="R640" s="2">
        <f>([actual_price]*[rating_count])</f>
        <v>171057225</v>
      </c>
      <c r="S640" s="10"/>
      <c r="T640" t="s">
        <v>7174</v>
      </c>
      <c r="U640" t="s">
        <v>7175</v>
      </c>
      <c r="V640" t="s">
        <v>7176</v>
      </c>
      <c r="W640" t="s">
        <v>7177</v>
      </c>
      <c r="X640" t="s">
        <v>7178</v>
      </c>
      <c r="Y640" t="s">
        <v>12805</v>
      </c>
      <c r="Z640" t="s">
        <v>7179</v>
      </c>
      <c r="AA640" t="s">
        <v>7180</v>
      </c>
    </row>
    <row r="641" spans="1:27">
      <c r="A641" t="s">
        <v>7162</v>
      </c>
      <c r="B641" t="s">
        <v>7163</v>
      </c>
      <c r="C641" t="s">
        <v>5226</v>
      </c>
      <c r="D641" t="s">
        <v>12824</v>
      </c>
      <c r="E641" t="s">
        <v>12825</v>
      </c>
      <c r="F641" t="s">
        <v>12880</v>
      </c>
      <c r="G641" s="5">
        <f>(Table1[[#This Row],[actual_price]]-Table1[[#This Row],[discounted_price]])/Table1[[#This Row],[actual_price]]*100</f>
        <v>52.725250278086769</v>
      </c>
      <c r="H641" t="s">
        <v>12911</v>
      </c>
      <c r="I641" s="9">
        <v>425</v>
      </c>
      <c r="J641" s="9" t="str">
        <f t="shared" si="20"/>
        <v>₹200 - ₹500</v>
      </c>
      <c r="K641" s="9">
        <v>899</v>
      </c>
      <c r="L641" s="1">
        <v>0.53</v>
      </c>
      <c r="M641" s="1" t="str">
        <f t="shared" si="21"/>
        <v>50% or More</v>
      </c>
      <c r="N641" s="13">
        <f>AVERAGE(O1353:O1805,P641:P922)</f>
        <v>18396.659574468085</v>
      </c>
      <c r="O641">
        <v>4.5</v>
      </c>
      <c r="P641" s="2">
        <v>4219</v>
      </c>
      <c r="Q641" s="2">
        <f>[Average Rating]+(P641:P668/1000)</f>
        <v>18400.878574468086</v>
      </c>
      <c r="R641" s="2">
        <f>([actual_price]*[rating_count])</f>
        <v>3792881</v>
      </c>
      <c r="S641" s="10"/>
      <c r="T641" t="s">
        <v>7164</v>
      </c>
      <c r="U641" t="s">
        <v>7165</v>
      </c>
      <c r="V641" t="s">
        <v>7166</v>
      </c>
      <c r="W641" t="s">
        <v>7167</v>
      </c>
      <c r="X641" t="s">
        <v>7168</v>
      </c>
      <c r="Y641" t="s">
        <v>7169</v>
      </c>
      <c r="Z641" t="s">
        <v>7170</v>
      </c>
      <c r="AA641" t="s">
        <v>7171</v>
      </c>
    </row>
    <row r="642" spans="1:27">
      <c r="A642" t="s">
        <v>7152</v>
      </c>
      <c r="B642" t="s">
        <v>7153</v>
      </c>
      <c r="C642" t="s">
        <v>6422</v>
      </c>
      <c r="D642" t="s">
        <v>12824</v>
      </c>
      <c r="E642" t="s">
        <v>12825</v>
      </c>
      <c r="F642" t="s">
        <v>12876</v>
      </c>
      <c r="G642" s="5">
        <f>(Table1[[#This Row],[actual_price]]-Table1[[#This Row],[discounted_price]])/Table1[[#This Row],[actual_price]]*100</f>
        <v>40.04004004004004</v>
      </c>
      <c r="H642" t="s">
        <v>12947</v>
      </c>
      <c r="I642" s="9">
        <v>599</v>
      </c>
      <c r="J642" s="9" t="str">
        <f t="shared" ref="J642:J705" si="22">IF(I642&lt;200,"&lt;₹200",IF(OR(I642=200,I642&lt;=500),"₹200 - ₹500","&gt;₹500"))</f>
        <v>&gt;₹500</v>
      </c>
      <c r="K642" s="9">
        <v>999</v>
      </c>
      <c r="L642" s="1">
        <v>0.4</v>
      </c>
      <c r="M642" s="1" t="str">
        <f t="shared" ref="M642:M705" si="23">IF(L642&gt;=50%,"50% or More","&lt;50%")</f>
        <v>&lt;50%</v>
      </c>
      <c r="N642" s="13">
        <f>AVERAGE(O1353:O1806,P642:P923)</f>
        <v>18400.776595744679</v>
      </c>
      <c r="O642">
        <v>4</v>
      </c>
      <c r="P642" s="2">
        <v>7601</v>
      </c>
      <c r="Q642" s="2">
        <f>[Average Rating]+(P642:P669/1000)</f>
        <v>18408.377595744678</v>
      </c>
      <c r="R642" s="2">
        <f>([actual_price]*[rating_count])</f>
        <v>7593399</v>
      </c>
      <c r="S642" s="10"/>
      <c r="T642" t="s">
        <v>7154</v>
      </c>
      <c r="U642" t="s">
        <v>7155</v>
      </c>
      <c r="V642" t="s">
        <v>7156</v>
      </c>
      <c r="W642" t="s">
        <v>7157</v>
      </c>
      <c r="X642" t="s">
        <v>7158</v>
      </c>
      <c r="Y642" t="s">
        <v>7159</v>
      </c>
      <c r="Z642" t="s">
        <v>7160</v>
      </c>
      <c r="AA642" t="s">
        <v>7161</v>
      </c>
    </row>
    <row r="643" spans="1:27">
      <c r="A643" t="s">
        <v>7261</v>
      </c>
      <c r="B643" t="s">
        <v>7262</v>
      </c>
      <c r="C643" t="s">
        <v>7263</v>
      </c>
      <c r="D643" t="s">
        <v>12895</v>
      </c>
      <c r="E643" t="s">
        <v>12896</v>
      </c>
      <c r="F643" t="s">
        <v>12959</v>
      </c>
      <c r="G643" s="5">
        <f>(Table1[[#This Row],[actual_price]]-Table1[[#This Row],[discounted_price]])/Table1[[#This Row],[actual_price]]*100</f>
        <v>10</v>
      </c>
      <c r="H643" t="s">
        <v>12960</v>
      </c>
      <c r="I643" s="9">
        <v>90</v>
      </c>
      <c r="J643" s="9" t="str">
        <f t="shared" si="22"/>
        <v>&lt;₹200</v>
      </c>
      <c r="K643" s="9">
        <v>100</v>
      </c>
      <c r="L643" s="1">
        <v>0.1</v>
      </c>
      <c r="M643" s="1" t="str">
        <f t="shared" si="23"/>
        <v>&lt;50%</v>
      </c>
      <c r="N643" s="13">
        <f>AVERAGE(O1353:O1807,P643:P924)</f>
        <v>18508.482269503547</v>
      </c>
      <c r="O643">
        <v>4.4000000000000004</v>
      </c>
      <c r="P643" s="2">
        <v>10718</v>
      </c>
      <c r="Q643" s="2">
        <f>[Average Rating]+(P643:P670/1000)</f>
        <v>18519.200269503548</v>
      </c>
      <c r="R643" s="2">
        <f>([actual_price]*[rating_count])</f>
        <v>1071800</v>
      </c>
      <c r="S643" s="10"/>
      <c r="T643" t="s">
        <v>7264</v>
      </c>
      <c r="U643" t="s">
        <v>7265</v>
      </c>
      <c r="V643" t="s">
        <v>7266</v>
      </c>
      <c r="W643" t="s">
        <v>7267</v>
      </c>
      <c r="X643" t="s">
        <v>7268</v>
      </c>
      <c r="Y643" t="s">
        <v>7269</v>
      </c>
      <c r="Z643" t="s">
        <v>7270</v>
      </c>
      <c r="AA643" t="s">
        <v>7271</v>
      </c>
    </row>
    <row r="644" spans="1:27">
      <c r="A644" t="s">
        <v>7313</v>
      </c>
      <c r="B644" t="s">
        <v>7314</v>
      </c>
      <c r="C644" t="s">
        <v>2979</v>
      </c>
      <c r="D644" t="s">
        <v>12831</v>
      </c>
      <c r="E644" t="s">
        <v>12854</v>
      </c>
      <c r="F644" t="s">
        <v>12855</v>
      </c>
      <c r="G644" s="5">
        <f>(Table1[[#This Row],[actual_price]]-Table1[[#This Row],[discounted_price]])/Table1[[#This Row],[actual_price]]*100</f>
        <v>63.985594237695075</v>
      </c>
      <c r="H644" t="s">
        <v>12856</v>
      </c>
      <c r="I644" s="9">
        <v>900</v>
      </c>
      <c r="J644" s="9" t="str">
        <f t="shared" si="22"/>
        <v>&gt;₹500</v>
      </c>
      <c r="K644" s="9">
        <v>2499</v>
      </c>
      <c r="L644" s="1">
        <v>0.64</v>
      </c>
      <c r="M644" s="1" t="str">
        <f t="shared" si="23"/>
        <v>50% or More</v>
      </c>
      <c r="N644" s="13">
        <f>AVERAGE(O1353:O1808,P644:P925)</f>
        <v>18470.957446808512</v>
      </c>
      <c r="O644">
        <v>4</v>
      </c>
      <c r="P644" s="2">
        <v>36384</v>
      </c>
      <c r="Q644" s="2">
        <f>[Average Rating]+(P644:P671/1000)</f>
        <v>18507.34144680851</v>
      </c>
      <c r="R644" s="2">
        <f>([actual_price]*[rating_count])</f>
        <v>90923616</v>
      </c>
      <c r="S644" s="10"/>
      <c r="T644" t="s">
        <v>7315</v>
      </c>
      <c r="U644" t="s">
        <v>4501</v>
      </c>
      <c r="V644" t="s">
        <v>4502</v>
      </c>
      <c r="W644" t="s">
        <v>4503</v>
      </c>
      <c r="X644" t="s">
        <v>4504</v>
      </c>
      <c r="Y644" t="s">
        <v>4505</v>
      </c>
      <c r="Z644" t="s">
        <v>7316</v>
      </c>
      <c r="AA644" t="s">
        <v>7317</v>
      </c>
    </row>
    <row r="645" spans="1:27">
      <c r="A645" t="s">
        <v>7251</v>
      </c>
      <c r="B645" t="s">
        <v>7252</v>
      </c>
      <c r="C645" t="s">
        <v>4955</v>
      </c>
      <c r="D645" t="s">
        <v>12891</v>
      </c>
      <c r="E645" t="s">
        <v>12892</v>
      </c>
      <c r="F645" t="s">
        <v>12893</v>
      </c>
      <c r="G645" s="5">
        <f>(Table1[[#This Row],[actual_price]]-Table1[[#This Row],[discounted_price]])/Table1[[#This Row],[actual_price]]*100</f>
        <v>0</v>
      </c>
      <c r="H645" t="s">
        <v>12894</v>
      </c>
      <c r="I645" s="9">
        <v>250</v>
      </c>
      <c r="J645" s="9" t="str">
        <f t="shared" si="22"/>
        <v>₹200 - ₹500</v>
      </c>
      <c r="K645" s="9">
        <v>250</v>
      </c>
      <c r="L645" s="1">
        <v>0</v>
      </c>
      <c r="M645" s="1" t="str">
        <f t="shared" si="23"/>
        <v>&lt;50%</v>
      </c>
      <c r="N645" s="13">
        <f>AVERAGE(O1353:O1809,P645:P926)</f>
        <v>18351.624113475176</v>
      </c>
      <c r="O645">
        <v>4.2</v>
      </c>
      <c r="P645" s="2">
        <v>2628</v>
      </c>
      <c r="Q645" s="2">
        <f>[Average Rating]+(P645:P672/1000)</f>
        <v>18354.252113475177</v>
      </c>
      <c r="R645" s="2">
        <f>([actual_price]*[rating_count])</f>
        <v>657000</v>
      </c>
      <c r="S645" s="10"/>
      <c r="T645" t="s">
        <v>7253</v>
      </c>
      <c r="U645" t="s">
        <v>7254</v>
      </c>
      <c r="V645" t="s">
        <v>7255</v>
      </c>
      <c r="W645" t="s">
        <v>7256</v>
      </c>
      <c r="X645" t="s">
        <v>7257</v>
      </c>
      <c r="Y645" t="s">
        <v>7258</v>
      </c>
      <c r="Z645" t="s">
        <v>7259</v>
      </c>
      <c r="AA645" t="s">
        <v>7260</v>
      </c>
    </row>
    <row r="646" spans="1:27">
      <c r="A646" t="s">
        <v>7051</v>
      </c>
      <c r="B646" t="s">
        <v>7052</v>
      </c>
      <c r="C646" t="s">
        <v>5143</v>
      </c>
      <c r="D646" t="s">
        <v>12824</v>
      </c>
      <c r="E646" t="s">
        <v>12825</v>
      </c>
      <c r="F646" t="s">
        <v>12880</v>
      </c>
      <c r="G646" s="5">
        <f>(Table1[[#This Row],[actual_price]]-Table1[[#This Row],[discounted_price]])/Table1[[#This Row],[actual_price]]*100</f>
        <v>88.488488488488485</v>
      </c>
      <c r="H646" t="s">
        <v>12911</v>
      </c>
      <c r="I646" s="9">
        <v>115</v>
      </c>
      <c r="J646" s="9" t="str">
        <f t="shared" si="22"/>
        <v>&lt;₹200</v>
      </c>
      <c r="K646" s="9">
        <v>999</v>
      </c>
      <c r="L646" s="1">
        <v>0.88</v>
      </c>
      <c r="M646" s="1" t="str">
        <f t="shared" si="23"/>
        <v>50% or More</v>
      </c>
      <c r="N646" s="13">
        <f>AVERAGE(O1353:O1810,P646:P927)</f>
        <v>18393.255319148935</v>
      </c>
      <c r="O646">
        <v>3.3</v>
      </c>
      <c r="P646" s="2">
        <v>5692</v>
      </c>
      <c r="Q646" s="2">
        <f>[Average Rating]+(P646:P673/1000)</f>
        <v>18398.947319148934</v>
      </c>
      <c r="R646" s="2">
        <f>([actual_price]*[rating_count])</f>
        <v>5686308</v>
      </c>
      <c r="S646" s="10"/>
      <c r="T646" t="s">
        <v>7053</v>
      </c>
      <c r="U646" t="s">
        <v>7054</v>
      </c>
      <c r="V646" t="s">
        <v>7055</v>
      </c>
      <c r="W646" t="s">
        <v>7056</v>
      </c>
      <c r="X646" t="s">
        <v>7057</v>
      </c>
      <c r="Y646" t="s">
        <v>7058</v>
      </c>
      <c r="Z646" t="s">
        <v>7059</v>
      </c>
      <c r="AA646" t="s">
        <v>7060</v>
      </c>
    </row>
    <row r="647" spans="1:27">
      <c r="A647" t="s">
        <v>7112</v>
      </c>
      <c r="B647" t="s">
        <v>7113</v>
      </c>
      <c r="C647" t="s">
        <v>4781</v>
      </c>
      <c r="D647" t="s">
        <v>12824</v>
      </c>
      <c r="E647" t="s">
        <v>12825</v>
      </c>
      <c r="F647" t="s">
        <v>12880</v>
      </c>
      <c r="G647" s="5">
        <f>(Table1[[#This Row],[actual_price]]-Table1[[#This Row],[discounted_price]])/Table1[[#This Row],[actual_price]]*100</f>
        <v>29.708448606086403</v>
      </c>
      <c r="H647" t="s">
        <v>12882</v>
      </c>
      <c r="I647" s="9">
        <v>3303</v>
      </c>
      <c r="J647" s="9" t="str">
        <f t="shared" si="22"/>
        <v>&gt;₹500</v>
      </c>
      <c r="K647" s="9">
        <v>4699</v>
      </c>
      <c r="L647" s="1">
        <v>0.3</v>
      </c>
      <c r="M647" s="1" t="str">
        <f t="shared" si="23"/>
        <v>&lt;50%</v>
      </c>
      <c r="N647" s="13">
        <f>AVERAGE(O1353:O1811,P647:P928)</f>
        <v>18434.127659574468</v>
      </c>
      <c r="O647">
        <v>4.4000000000000004</v>
      </c>
      <c r="P647" s="2">
        <v>13544</v>
      </c>
      <c r="Q647" s="2">
        <f>[Average Rating]+(P647:P674/1000)</f>
        <v>18447.671659574469</v>
      </c>
      <c r="R647" s="2">
        <f>([actual_price]*[rating_count])</f>
        <v>63643256</v>
      </c>
      <c r="S647" s="10"/>
      <c r="T647" t="s">
        <v>7114</v>
      </c>
      <c r="U647" t="s">
        <v>7115</v>
      </c>
      <c r="V647" t="s">
        <v>7116</v>
      </c>
      <c r="W647" t="s">
        <v>7117</v>
      </c>
      <c r="X647" t="s">
        <v>7118</v>
      </c>
      <c r="Y647" t="s">
        <v>7119</v>
      </c>
      <c r="Z647" t="s">
        <v>7120</v>
      </c>
      <c r="AA647" t="s">
        <v>7121</v>
      </c>
    </row>
    <row r="648" spans="1:27">
      <c r="A648" t="s">
        <v>7012</v>
      </c>
      <c r="B648" t="s">
        <v>7013</v>
      </c>
      <c r="C648" t="s">
        <v>2948</v>
      </c>
      <c r="D648" t="s">
        <v>12831</v>
      </c>
      <c r="E648" t="s">
        <v>12852</v>
      </c>
      <c r="F648" t="s">
        <v>12853</v>
      </c>
      <c r="G648" s="5">
        <f>(Table1[[#This Row],[actual_price]]-Table1[[#This Row],[discounted_price]])/Table1[[#This Row],[actual_price]]*100</f>
        <v>75.00750075007501</v>
      </c>
      <c r="H648"/>
      <c r="I648" s="9">
        <v>2499</v>
      </c>
      <c r="J648" s="9" t="str">
        <f t="shared" si="22"/>
        <v>&gt;₹500</v>
      </c>
      <c r="K648" s="9">
        <v>9999</v>
      </c>
      <c r="L648" s="1">
        <v>0.75</v>
      </c>
      <c r="M648" s="1" t="str">
        <f t="shared" si="23"/>
        <v>50% or More</v>
      </c>
      <c r="N648" s="13">
        <f>AVERAGE(O1353:O1812,P648:P929)</f>
        <v>18526.964539007091</v>
      </c>
      <c r="O648">
        <v>4</v>
      </c>
      <c r="P648" s="2">
        <v>9090</v>
      </c>
      <c r="Q648" s="2">
        <f>[Average Rating]+(P648:P675/1000)</f>
        <v>18536.054539007091</v>
      </c>
      <c r="R648" s="2">
        <f>([actual_price]*[rating_count])</f>
        <v>90890910</v>
      </c>
      <c r="S648" s="10"/>
      <c r="T648" t="s">
        <v>7014</v>
      </c>
      <c r="U648" t="s">
        <v>7015</v>
      </c>
      <c r="V648" t="s">
        <v>7016</v>
      </c>
      <c r="W648" t="s">
        <v>7017</v>
      </c>
      <c r="X648" t="s">
        <v>7018</v>
      </c>
      <c r="Y648" t="s">
        <v>7019</v>
      </c>
      <c r="Z648" t="s">
        <v>7020</v>
      </c>
      <c r="AA648" t="s">
        <v>7021</v>
      </c>
    </row>
    <row r="649" spans="1:27">
      <c r="A649" t="s">
        <v>7061</v>
      </c>
      <c r="B649" t="s">
        <v>7062</v>
      </c>
      <c r="C649" t="s">
        <v>4781</v>
      </c>
      <c r="D649" t="s">
        <v>12824</v>
      </c>
      <c r="E649" t="s">
        <v>12825</v>
      </c>
      <c r="F649" t="s">
        <v>12880</v>
      </c>
      <c r="G649" s="5">
        <f>(Table1[[#This Row],[actual_price]]-Table1[[#This Row],[discounted_price]])/Table1[[#This Row],[actual_price]]*100</f>
        <v>64.92985971943888</v>
      </c>
      <c r="H649" t="s">
        <v>12882</v>
      </c>
      <c r="I649" s="9">
        <v>175</v>
      </c>
      <c r="J649" s="9" t="str">
        <f t="shared" si="22"/>
        <v>&lt;₹200</v>
      </c>
      <c r="K649" s="9">
        <v>499</v>
      </c>
      <c r="L649" s="1">
        <v>0.65</v>
      </c>
      <c r="M649" s="1" t="str">
        <f t="shared" si="23"/>
        <v>50% or More</v>
      </c>
      <c r="N649" s="13">
        <f>AVERAGE(O1353:O1813,P649:P930)</f>
        <v>18512.202127659573</v>
      </c>
      <c r="O649">
        <v>4.0999999999999996</v>
      </c>
      <c r="P649" s="2">
        <v>21</v>
      </c>
      <c r="Q649" s="2">
        <f>[Average Rating]+(P649:P676/1000)</f>
        <v>18512.223127659574</v>
      </c>
      <c r="R649" s="2">
        <f>([actual_price]*[rating_count])</f>
        <v>10479</v>
      </c>
      <c r="S649" s="10"/>
      <c r="T649" t="s">
        <v>7063</v>
      </c>
      <c r="U649" t="s">
        <v>7064</v>
      </c>
      <c r="V649" t="s">
        <v>7065</v>
      </c>
      <c r="W649" t="s">
        <v>7066</v>
      </c>
      <c r="X649" t="s">
        <v>7067</v>
      </c>
      <c r="Y649" t="s">
        <v>7068</v>
      </c>
      <c r="Z649" t="s">
        <v>7069</v>
      </c>
      <c r="AA649" t="s">
        <v>7070</v>
      </c>
    </row>
    <row r="650" spans="1:27">
      <c r="A650" t="s">
        <v>7032</v>
      </c>
      <c r="B650" t="s">
        <v>7033</v>
      </c>
      <c r="C650" t="s">
        <v>3066</v>
      </c>
      <c r="D650" t="s">
        <v>12831</v>
      </c>
      <c r="E650" t="s">
        <v>12862</v>
      </c>
      <c r="F650" t="s">
        <v>12863</v>
      </c>
      <c r="G650" s="5">
        <f>(Table1[[#This Row],[actual_price]]-Table1[[#This Row],[discounted_price]])/Table1[[#This Row],[actual_price]]*100</f>
        <v>81.680280046674454</v>
      </c>
      <c r="H650" t="s">
        <v>12864</v>
      </c>
      <c r="I650" s="9">
        <v>1099</v>
      </c>
      <c r="J650" s="9" t="str">
        <f t="shared" si="22"/>
        <v>&gt;₹500</v>
      </c>
      <c r="K650" s="9">
        <v>5999</v>
      </c>
      <c r="L650" s="1">
        <v>0.82</v>
      </c>
      <c r="M650" s="1" t="str">
        <f t="shared" si="23"/>
        <v>50% or More</v>
      </c>
      <c r="N650" s="13">
        <f>AVERAGE(O1353:O1814,P650:P931)</f>
        <v>18524.691489361703</v>
      </c>
      <c r="O650">
        <v>3.5</v>
      </c>
      <c r="P650" s="2">
        <v>12966</v>
      </c>
      <c r="Q650" s="2">
        <f>[Average Rating]+(P650:P677/1000)</f>
        <v>18537.657489361703</v>
      </c>
      <c r="R650" s="2">
        <f>([actual_price]*[rating_count])</f>
        <v>77783034</v>
      </c>
      <c r="S650" s="10"/>
      <c r="T650" t="s">
        <v>5164</v>
      </c>
      <c r="U650" t="s">
        <v>7034</v>
      </c>
      <c r="V650" t="s">
        <v>7035</v>
      </c>
      <c r="W650" t="s">
        <v>7036</v>
      </c>
      <c r="X650" t="s">
        <v>7037</v>
      </c>
      <c r="Y650" t="s">
        <v>7038</v>
      </c>
      <c r="Z650" t="s">
        <v>7039</v>
      </c>
      <c r="AA650" t="s">
        <v>7040</v>
      </c>
    </row>
    <row r="651" spans="1:27">
      <c r="A651" t="s">
        <v>7272</v>
      </c>
      <c r="B651" t="s">
        <v>7273</v>
      </c>
      <c r="C651" t="s">
        <v>3835</v>
      </c>
      <c r="D651" t="s">
        <v>12831</v>
      </c>
      <c r="E651" t="s">
        <v>12854</v>
      </c>
      <c r="F651" t="s">
        <v>12855</v>
      </c>
      <c r="G651" s="5">
        <f>(Table1[[#This Row],[actual_price]]-Table1[[#This Row],[discounted_price]])/Table1[[#This Row],[actual_price]]*100</f>
        <v>66.244374062343724</v>
      </c>
      <c r="H651" t="s">
        <v>12873</v>
      </c>
      <c r="I651" s="9">
        <v>2025</v>
      </c>
      <c r="J651" s="9" t="str">
        <f t="shared" si="22"/>
        <v>&gt;₹500</v>
      </c>
      <c r="K651" s="9">
        <v>5999</v>
      </c>
      <c r="L651" s="1">
        <v>0.66</v>
      </c>
      <c r="M651" s="1" t="str">
        <f t="shared" si="23"/>
        <v>50% or More</v>
      </c>
      <c r="N651" s="13">
        <f>AVERAGE(O1353:O1815,P651:P932)</f>
        <v>18482.173758865247</v>
      </c>
      <c r="O651">
        <v>4.2</v>
      </c>
      <c r="P651" s="2">
        <v>6233</v>
      </c>
      <c r="Q651" s="2">
        <f>[Average Rating]+(P651:P678/1000)</f>
        <v>18488.406758865247</v>
      </c>
      <c r="R651" s="2">
        <f>([actual_price]*[rating_count])</f>
        <v>37391767</v>
      </c>
      <c r="S651" s="10"/>
      <c r="T651" t="s">
        <v>7274</v>
      </c>
      <c r="U651" t="s">
        <v>7275</v>
      </c>
      <c r="V651" t="s">
        <v>7276</v>
      </c>
      <c r="W651" t="s">
        <v>7277</v>
      </c>
      <c r="X651" t="s">
        <v>7278</v>
      </c>
      <c r="Y651" t="s">
        <v>7279</v>
      </c>
      <c r="Z651" t="s">
        <v>7280</v>
      </c>
      <c r="AA651" t="s">
        <v>7281</v>
      </c>
    </row>
    <row r="652" spans="1:27">
      <c r="A652" t="s">
        <v>7022</v>
      </c>
      <c r="B652" t="s">
        <v>7023</v>
      </c>
      <c r="C652" t="s">
        <v>4770</v>
      </c>
      <c r="D652" t="s">
        <v>12824</v>
      </c>
      <c r="E652" t="s">
        <v>12825</v>
      </c>
      <c r="F652" t="s">
        <v>12880</v>
      </c>
      <c r="G652" s="5">
        <f>(Table1[[#This Row],[actual_price]]-Table1[[#This Row],[discounted_price]])/Table1[[#This Row],[actual_price]]*100</f>
        <v>50.207612456747405</v>
      </c>
      <c r="H652" t="s">
        <v>12881</v>
      </c>
      <c r="I652" s="9">
        <v>1439</v>
      </c>
      <c r="J652" s="9" t="str">
        <f t="shared" si="22"/>
        <v>&gt;₹500</v>
      </c>
      <c r="K652" s="9">
        <v>2890</v>
      </c>
      <c r="L652" s="1">
        <v>0.5</v>
      </c>
      <c r="M652" s="1" t="str">
        <f t="shared" si="23"/>
        <v>50% or More</v>
      </c>
      <c r="N652" s="13">
        <f>AVERAGE(O1353:O1816,P652:P933)</f>
        <v>18463.262411347518</v>
      </c>
      <c r="O652">
        <v>4.5</v>
      </c>
      <c r="P652" s="2">
        <v>4099</v>
      </c>
      <c r="Q652" s="2">
        <f>[Average Rating]+(P652:P679/1000)</f>
        <v>18467.361411347516</v>
      </c>
      <c r="R652" s="2">
        <f>([actual_price]*[rating_count])</f>
        <v>11846110</v>
      </c>
      <c r="S652" s="10"/>
      <c r="T652" t="s">
        <v>7024</v>
      </c>
      <c r="U652" t="s">
        <v>7025</v>
      </c>
      <c r="V652" t="s">
        <v>7026</v>
      </c>
      <c r="W652" t="s">
        <v>7027</v>
      </c>
      <c r="X652" t="s">
        <v>7028</v>
      </c>
      <c r="Y652" t="s">
        <v>7029</v>
      </c>
      <c r="Z652" t="s">
        <v>7030</v>
      </c>
      <c r="AA652" t="s">
        <v>7031</v>
      </c>
    </row>
    <row r="653" spans="1:27">
      <c r="A653" t="s">
        <v>7282</v>
      </c>
      <c r="B653" t="s">
        <v>7283</v>
      </c>
      <c r="C653" t="s">
        <v>5204</v>
      </c>
      <c r="D653" t="s">
        <v>12824</v>
      </c>
      <c r="E653" t="s">
        <v>12825</v>
      </c>
      <c r="F653" t="s">
        <v>12912</v>
      </c>
      <c r="G653" s="5">
        <f>(Table1[[#This Row],[actual_price]]-Table1[[#This Row],[discounted_price]])/Table1[[#This Row],[actual_price]]*100</f>
        <v>25.062656641604008</v>
      </c>
      <c r="H653" t="s">
        <v>12913</v>
      </c>
      <c r="I653" s="9">
        <v>1495</v>
      </c>
      <c r="J653" s="9" t="str">
        <f t="shared" si="22"/>
        <v>&gt;₹500</v>
      </c>
      <c r="K653" s="9">
        <v>1995</v>
      </c>
      <c r="L653" s="1">
        <v>0.25</v>
      </c>
      <c r="M653" s="1" t="str">
        <f t="shared" si="23"/>
        <v>&lt;50%</v>
      </c>
      <c r="N653" s="13">
        <f>AVERAGE(O1353:O1817,P653:P934)</f>
        <v>18483.446808510638</v>
      </c>
      <c r="O653">
        <v>4.5</v>
      </c>
      <c r="P653" s="2">
        <v>10541</v>
      </c>
      <c r="Q653" s="2">
        <f>[Average Rating]+(P653:P680/1000)</f>
        <v>18493.987808510639</v>
      </c>
      <c r="R653" s="2">
        <f>([actual_price]*[rating_count])</f>
        <v>21029295</v>
      </c>
      <c r="S653" s="10"/>
      <c r="T653" t="s">
        <v>7284</v>
      </c>
      <c r="U653" t="s">
        <v>7285</v>
      </c>
      <c r="V653" t="s">
        <v>7286</v>
      </c>
      <c r="W653" t="s">
        <v>7287</v>
      </c>
      <c r="X653" t="s">
        <v>7288</v>
      </c>
      <c r="Y653" t="s">
        <v>7289</v>
      </c>
      <c r="Z653" t="s">
        <v>7290</v>
      </c>
      <c r="AA653" t="s">
        <v>7291</v>
      </c>
    </row>
    <row r="654" spans="1:27">
      <c r="A654" t="s">
        <v>7348</v>
      </c>
      <c r="B654" t="s">
        <v>7349</v>
      </c>
      <c r="C654" t="s">
        <v>6719</v>
      </c>
      <c r="D654" t="s">
        <v>12824</v>
      </c>
      <c r="E654" t="s">
        <v>12825</v>
      </c>
      <c r="F654" t="s">
        <v>12876</v>
      </c>
      <c r="G654" s="5">
        <f>(Table1[[#This Row],[actual_price]]-Table1[[#This Row],[discounted_price]])/Table1[[#This Row],[actual_price]]*100</f>
        <v>55.329041487839767</v>
      </c>
      <c r="H654" t="s">
        <v>12955</v>
      </c>
      <c r="I654" s="9">
        <v>1249</v>
      </c>
      <c r="J654" s="9" t="str">
        <f t="shared" si="22"/>
        <v>&gt;₹500</v>
      </c>
      <c r="K654" s="9">
        <v>2796</v>
      </c>
      <c r="L654" s="1">
        <v>0.55000000000000004</v>
      </c>
      <c r="M654" s="1" t="str">
        <f t="shared" si="23"/>
        <v>50% or More</v>
      </c>
      <c r="N654" s="13">
        <f>AVERAGE(O1353:O1818,P654:P935)</f>
        <v>18535.925531914894</v>
      </c>
      <c r="O654">
        <v>4.4000000000000004</v>
      </c>
      <c r="P654" s="2">
        <v>4598</v>
      </c>
      <c r="Q654" s="2">
        <f>[Average Rating]+(P654:P681/1000)</f>
        <v>18540.523531914896</v>
      </c>
      <c r="R654" s="2">
        <f>([actual_price]*[rating_count])</f>
        <v>12856008</v>
      </c>
      <c r="S654" s="10"/>
      <c r="T654" t="s">
        <v>7350</v>
      </c>
      <c r="U654" t="s">
        <v>7351</v>
      </c>
      <c r="V654" t="s">
        <v>7352</v>
      </c>
      <c r="W654" t="s">
        <v>7353</v>
      </c>
      <c r="X654" t="s">
        <v>7354</v>
      </c>
      <c r="Y654" t="s">
        <v>7355</v>
      </c>
      <c r="Z654" t="s">
        <v>7356</v>
      </c>
      <c r="AA654" t="s">
        <v>7357</v>
      </c>
    </row>
    <row r="655" spans="1:27">
      <c r="A655" t="s">
        <v>7102</v>
      </c>
      <c r="B655" t="s">
        <v>7103</v>
      </c>
      <c r="C655" t="s">
        <v>5226</v>
      </c>
      <c r="D655" t="s">
        <v>12824</v>
      </c>
      <c r="E655" t="s">
        <v>12825</v>
      </c>
      <c r="F655" t="s">
        <v>12880</v>
      </c>
      <c r="G655" s="5">
        <f>(Table1[[#This Row],[actual_price]]-Table1[[#This Row],[discounted_price]])/Table1[[#This Row],[actual_price]]*100</f>
        <v>69.797979797979806</v>
      </c>
      <c r="H655" t="s">
        <v>12911</v>
      </c>
      <c r="I655" s="9">
        <v>299</v>
      </c>
      <c r="J655" s="9" t="str">
        <f t="shared" si="22"/>
        <v>₹200 - ₹500</v>
      </c>
      <c r="K655" s="9">
        <v>990</v>
      </c>
      <c r="L655" s="1">
        <v>0.7</v>
      </c>
      <c r="M655" s="1" t="str">
        <f t="shared" si="23"/>
        <v>50% or More</v>
      </c>
      <c r="N655" s="13">
        <f>AVERAGE(O1353:O1819,P655:P936)</f>
        <v>18661.840425531915</v>
      </c>
      <c r="O655">
        <v>4.5</v>
      </c>
      <c r="P655" s="2">
        <v>2453</v>
      </c>
      <c r="Q655" s="2">
        <f>[Average Rating]+(P655:P682/1000)</f>
        <v>18664.293425531916</v>
      </c>
      <c r="R655" s="2">
        <f>([actual_price]*[rating_count])</f>
        <v>2428470</v>
      </c>
      <c r="S655" s="10"/>
      <c r="T655" t="s">
        <v>7104</v>
      </c>
      <c r="U655" t="s">
        <v>7105</v>
      </c>
      <c r="V655" t="s">
        <v>7106</v>
      </c>
      <c r="W655" t="s">
        <v>7107</v>
      </c>
      <c r="X655" t="s">
        <v>7108</v>
      </c>
      <c r="Y655" t="s">
        <v>7109</v>
      </c>
      <c r="Z655" t="s">
        <v>7110</v>
      </c>
      <c r="AA655" t="s">
        <v>7111</v>
      </c>
    </row>
    <row r="656" spans="1:27">
      <c r="A656" t="s">
        <v>7292</v>
      </c>
      <c r="B656" t="s">
        <v>7293</v>
      </c>
      <c r="C656" t="s">
        <v>5379</v>
      </c>
      <c r="D656" t="s">
        <v>12831</v>
      </c>
      <c r="E656" t="s">
        <v>12839</v>
      </c>
      <c r="F656" t="s">
        <v>12849</v>
      </c>
      <c r="G656" s="5">
        <f>(Table1[[#This Row],[actual_price]]-Table1[[#This Row],[discounted_price]])/Table1[[#This Row],[actual_price]]*100</f>
        <v>25.020850708924101</v>
      </c>
      <c r="H656" t="s">
        <v>12921</v>
      </c>
      <c r="I656" s="9">
        <v>899</v>
      </c>
      <c r="J656" s="9" t="str">
        <f t="shared" si="22"/>
        <v>&gt;₹500</v>
      </c>
      <c r="K656" s="9">
        <v>1199</v>
      </c>
      <c r="L656" s="1">
        <v>0.25</v>
      </c>
      <c r="M656" s="1" t="str">
        <f t="shared" si="23"/>
        <v>&lt;50%</v>
      </c>
      <c r="N656" s="13">
        <f>AVERAGE(O1353:O1820,P656:P937)</f>
        <v>18661.815602836879</v>
      </c>
      <c r="O656">
        <v>3.8</v>
      </c>
      <c r="P656" s="2">
        <v>10751</v>
      </c>
      <c r="Q656" s="2">
        <f>[Average Rating]+(P656:P683/1000)</f>
        <v>18672.56660283688</v>
      </c>
      <c r="R656" s="2">
        <f>([actual_price]*[rating_count])</f>
        <v>12890449</v>
      </c>
      <c r="S656" s="10"/>
      <c r="T656" t="s">
        <v>7294</v>
      </c>
      <c r="U656" t="s">
        <v>7295</v>
      </c>
      <c r="V656" t="s">
        <v>7296</v>
      </c>
      <c r="W656" t="s">
        <v>7297</v>
      </c>
      <c r="X656" t="s">
        <v>7298</v>
      </c>
      <c r="Y656" t="s">
        <v>7299</v>
      </c>
      <c r="Z656" t="s">
        <v>7300</v>
      </c>
      <c r="AA656" t="s">
        <v>7301</v>
      </c>
    </row>
    <row r="657" spans="1:27">
      <c r="A657" t="s">
        <v>7122</v>
      </c>
      <c r="B657" t="s">
        <v>7123</v>
      </c>
      <c r="C657" t="s">
        <v>6393</v>
      </c>
      <c r="D657" t="s">
        <v>12824</v>
      </c>
      <c r="E657" t="s">
        <v>12825</v>
      </c>
      <c r="F657" t="s">
        <v>12936</v>
      </c>
      <c r="G657" s="5">
        <f>(Table1[[#This Row],[actual_price]]-Table1[[#This Row],[discounted_price]])/Table1[[#This Row],[actual_price]]*100</f>
        <v>65.573770491803273</v>
      </c>
      <c r="H657" t="s">
        <v>12946</v>
      </c>
      <c r="I657" s="9">
        <v>1890</v>
      </c>
      <c r="J657" s="9" t="str">
        <f t="shared" si="22"/>
        <v>&gt;₹500</v>
      </c>
      <c r="K657" s="9">
        <v>5490</v>
      </c>
      <c r="L657" s="1">
        <v>0.66</v>
      </c>
      <c r="M657" s="1" t="str">
        <f t="shared" si="23"/>
        <v>50% or More</v>
      </c>
      <c r="N657" s="13">
        <f>AVERAGE(O1353:O1821,P657:P938)</f>
        <v>18784.109929078015</v>
      </c>
      <c r="O657">
        <v>4.0999999999999996</v>
      </c>
      <c r="P657" s="2">
        <v>10976</v>
      </c>
      <c r="Q657" s="2">
        <f>[Average Rating]+(P657:P684/1000)</f>
        <v>18795.085929078014</v>
      </c>
      <c r="R657" s="2">
        <f>([actual_price]*[rating_count])</f>
        <v>60258240</v>
      </c>
      <c r="S657" s="10"/>
      <c r="T657" t="s">
        <v>7124</v>
      </c>
      <c r="U657" t="s">
        <v>7125</v>
      </c>
      <c r="V657" t="s">
        <v>7126</v>
      </c>
      <c r="W657" t="s">
        <v>7127</v>
      </c>
      <c r="X657" t="s">
        <v>7128</v>
      </c>
      <c r="Y657" t="s">
        <v>7129</v>
      </c>
      <c r="Z657" t="s">
        <v>7130</v>
      </c>
      <c r="AA657" t="s">
        <v>7131</v>
      </c>
    </row>
    <row r="658" spans="1:27">
      <c r="A658" t="s">
        <v>7338</v>
      </c>
      <c r="B658" t="s">
        <v>7339</v>
      </c>
      <c r="C658" t="s">
        <v>5215</v>
      </c>
      <c r="D658" t="s">
        <v>12895</v>
      </c>
      <c r="E658" t="s">
        <v>12896</v>
      </c>
      <c r="F658" t="s">
        <v>12914</v>
      </c>
      <c r="G658" s="5">
        <f>(Table1[[#This Row],[actual_price]]-Table1[[#This Row],[discounted_price]])/Table1[[#This Row],[actual_price]]*100</f>
        <v>13.043478260869565</v>
      </c>
      <c r="H658" t="s">
        <v>12915</v>
      </c>
      <c r="I658" s="9">
        <v>200</v>
      </c>
      <c r="J658" s="9" t="str">
        <f t="shared" si="22"/>
        <v>₹200 - ₹500</v>
      </c>
      <c r="K658" s="9">
        <v>230</v>
      </c>
      <c r="L658" s="1">
        <v>0.13</v>
      </c>
      <c r="M658" s="1" t="str">
        <f t="shared" si="23"/>
        <v>&lt;50%</v>
      </c>
      <c r="N658" s="13">
        <f>AVERAGE(O1353:O1822,P658:P939)</f>
        <v>19382.390070921985</v>
      </c>
      <c r="O658">
        <v>4.4000000000000004</v>
      </c>
      <c r="P658" s="2">
        <v>10170</v>
      </c>
      <c r="Q658" s="2">
        <f>[Average Rating]+(P658:P685/1000)</f>
        <v>19392.560070921983</v>
      </c>
      <c r="R658" s="2">
        <f>([actual_price]*[rating_count])</f>
        <v>2339100</v>
      </c>
      <c r="S658" s="10"/>
      <c r="T658" t="s">
        <v>7340</v>
      </c>
      <c r="U658" t="s">
        <v>7341</v>
      </c>
      <c r="V658" t="s">
        <v>7342</v>
      </c>
      <c r="W658" t="s">
        <v>7343</v>
      </c>
      <c r="X658" t="s">
        <v>7344</v>
      </c>
      <c r="Y658" t="s">
        <v>7345</v>
      </c>
      <c r="Z658" t="s">
        <v>7346</v>
      </c>
      <c r="AA658" t="s">
        <v>7347</v>
      </c>
    </row>
    <row r="659" spans="1:27">
      <c r="A659" t="s">
        <v>7241</v>
      </c>
      <c r="B659" t="s">
        <v>7242</v>
      </c>
      <c r="C659" t="s">
        <v>6547</v>
      </c>
      <c r="D659" t="s">
        <v>12824</v>
      </c>
      <c r="E659" t="s">
        <v>12941</v>
      </c>
      <c r="F659" t="s">
        <v>12952</v>
      </c>
      <c r="G659" s="5">
        <f>(Table1[[#This Row],[actual_price]]-Table1[[#This Row],[discounted_price]])/Table1[[#This Row],[actual_price]]*100</f>
        <v>57.274999999999999</v>
      </c>
      <c r="H659"/>
      <c r="I659" s="9">
        <v>1709</v>
      </c>
      <c r="J659" s="9" t="str">
        <f t="shared" si="22"/>
        <v>&gt;₹500</v>
      </c>
      <c r="K659" s="9">
        <v>4000</v>
      </c>
      <c r="L659" s="1">
        <v>0.56999999999999995</v>
      </c>
      <c r="M659" s="1" t="str">
        <f t="shared" si="23"/>
        <v>50% or More</v>
      </c>
      <c r="N659" s="13">
        <f>AVERAGE(O1353:O1823,P659:P940)</f>
        <v>19356.578014184397</v>
      </c>
      <c r="O659">
        <v>4.4000000000000004</v>
      </c>
      <c r="P659" s="2">
        <v>3029</v>
      </c>
      <c r="Q659" s="2">
        <f>[Average Rating]+(P659:P686/1000)</f>
        <v>19359.607014184396</v>
      </c>
      <c r="R659" s="2">
        <f>([actual_price]*[rating_count])</f>
        <v>12116000</v>
      </c>
      <c r="S659" s="10"/>
      <c r="T659" t="s">
        <v>7243</v>
      </c>
      <c r="U659" t="s">
        <v>7244</v>
      </c>
      <c r="V659" t="s">
        <v>7245</v>
      </c>
      <c r="W659" t="s">
        <v>7246</v>
      </c>
      <c r="X659" t="s">
        <v>7247</v>
      </c>
      <c r="Y659" t="s">
        <v>7248</v>
      </c>
      <c r="Z659" t="s">
        <v>7249</v>
      </c>
      <c r="AA659" t="s">
        <v>7250</v>
      </c>
    </row>
    <row r="660" spans="1:27">
      <c r="A660" t="s">
        <v>7041</v>
      </c>
      <c r="B660" t="s">
        <v>7042</v>
      </c>
      <c r="C660" t="s">
        <v>5479</v>
      </c>
      <c r="D660" t="s">
        <v>12891</v>
      </c>
      <c r="E660" t="s">
        <v>12892</v>
      </c>
      <c r="F660" t="s">
        <v>12893</v>
      </c>
      <c r="G660" s="5">
        <f>(Table1[[#This Row],[actual_price]]-Table1[[#This Row],[discounted_price]])/Table1[[#This Row],[actual_price]]*100</f>
        <v>1.875</v>
      </c>
      <c r="H660" t="s">
        <v>12894</v>
      </c>
      <c r="I660" s="9">
        <v>157</v>
      </c>
      <c r="J660" s="9" t="str">
        <f t="shared" si="22"/>
        <v>&lt;₹200</v>
      </c>
      <c r="K660" s="9">
        <v>160</v>
      </c>
      <c r="L660" s="1">
        <v>0.02</v>
      </c>
      <c r="M660" s="1" t="str">
        <f t="shared" si="23"/>
        <v>&lt;50%</v>
      </c>
      <c r="N660" s="13">
        <f>AVERAGE(O1353:O1824,P660:P941)</f>
        <v>19346.258865248226</v>
      </c>
      <c r="O660">
        <v>4.5</v>
      </c>
      <c r="P660" s="2">
        <v>4428</v>
      </c>
      <c r="Q660" s="2">
        <f>[Average Rating]+(P660:P687/1000)</f>
        <v>19350.686865248226</v>
      </c>
      <c r="R660" s="2">
        <f>([actual_price]*[rating_count])</f>
        <v>708480</v>
      </c>
      <c r="S660" s="10"/>
      <c r="T660" t="s">
        <v>7043</v>
      </c>
      <c r="U660" t="s">
        <v>7044</v>
      </c>
      <c r="V660" t="s">
        <v>7045</v>
      </c>
      <c r="W660" t="s">
        <v>7046</v>
      </c>
      <c r="X660" t="s">
        <v>7047</v>
      </c>
      <c r="Y660" t="s">
        <v>7048</v>
      </c>
      <c r="Z660" t="s">
        <v>7049</v>
      </c>
      <c r="AA660" t="s">
        <v>7050</v>
      </c>
    </row>
    <row r="661" spans="1:27">
      <c r="A661" t="s">
        <v>7142</v>
      </c>
      <c r="B661" t="s">
        <v>7143</v>
      </c>
      <c r="C661" t="s">
        <v>3066</v>
      </c>
      <c r="D661" t="s">
        <v>12831</v>
      </c>
      <c r="E661" t="s">
        <v>12862</v>
      </c>
      <c r="F661" t="s">
        <v>12863</v>
      </c>
      <c r="G661" s="5">
        <f>(Table1[[#This Row],[actual_price]]-Table1[[#This Row],[discounted_price]])/Table1[[#This Row],[actual_price]]*100</f>
        <v>42.688172043010752</v>
      </c>
      <c r="H661" t="s">
        <v>12864</v>
      </c>
      <c r="I661" s="9">
        <v>1599</v>
      </c>
      <c r="J661" s="9" t="str">
        <f t="shared" si="22"/>
        <v>&gt;₹500</v>
      </c>
      <c r="K661" s="9">
        <v>2790</v>
      </c>
      <c r="L661" s="1">
        <v>0.43</v>
      </c>
      <c r="M661" s="1" t="str">
        <f t="shared" si="23"/>
        <v>&lt;50%</v>
      </c>
      <c r="N661" s="13">
        <f>AVERAGE(O1353:O1825,P661:P942)</f>
        <v>20844.64539007092</v>
      </c>
      <c r="O661">
        <v>3.6</v>
      </c>
      <c r="P661" s="2">
        <v>2272</v>
      </c>
      <c r="Q661" s="2">
        <f>[Average Rating]+(P661:P688/1000)</f>
        <v>20846.917390070921</v>
      </c>
      <c r="R661" s="2">
        <f>([actual_price]*[rating_count])</f>
        <v>6338880</v>
      </c>
      <c r="S661" s="10"/>
      <c r="T661" t="s">
        <v>7144</v>
      </c>
      <c r="U661" t="s">
        <v>7145</v>
      </c>
      <c r="V661" t="s">
        <v>7146</v>
      </c>
      <c r="W661" t="s">
        <v>7147</v>
      </c>
      <c r="X661" t="s">
        <v>7148</v>
      </c>
      <c r="Y661" t="s">
        <v>7149</v>
      </c>
      <c r="Z661" t="s">
        <v>7150</v>
      </c>
      <c r="AA661" t="s">
        <v>7151</v>
      </c>
    </row>
    <row r="662" spans="1:27">
      <c r="A662" t="s">
        <v>7406</v>
      </c>
      <c r="B662" t="s">
        <v>7407</v>
      </c>
      <c r="C662" t="s">
        <v>3066</v>
      </c>
      <c r="D662" t="s">
        <v>12831</v>
      </c>
      <c r="E662" t="s">
        <v>12862</v>
      </c>
      <c r="F662" t="s">
        <v>12863</v>
      </c>
      <c r="G662" s="5">
        <f>(Table1[[#This Row],[actual_price]]-Table1[[#This Row],[discounted_price]])/Table1[[#This Row],[actual_price]]*100</f>
        <v>69.069767441860463</v>
      </c>
      <c r="H662" t="s">
        <v>12864</v>
      </c>
      <c r="I662" s="9">
        <v>399</v>
      </c>
      <c r="J662" s="9" t="str">
        <f t="shared" si="22"/>
        <v>₹200 - ₹500</v>
      </c>
      <c r="K662" s="9">
        <v>1290</v>
      </c>
      <c r="L662" s="1">
        <v>0.69</v>
      </c>
      <c r="M662" s="1" t="str">
        <f t="shared" si="23"/>
        <v>50% or More</v>
      </c>
      <c r="N662" s="13">
        <f>AVERAGE(O1353:O1826,P662:P943)</f>
        <v>20836.602836879432</v>
      </c>
      <c r="O662">
        <v>4.2</v>
      </c>
      <c r="P662" s="2">
        <v>76042</v>
      </c>
      <c r="Q662" s="2">
        <f>[Average Rating]+(P662:P689/1000)</f>
        <v>20912.644836879434</v>
      </c>
      <c r="R662" s="2">
        <f>([actual_price]*[rating_count])</f>
        <v>98094180</v>
      </c>
      <c r="S662" s="10"/>
      <c r="T662" t="s">
        <v>7408</v>
      </c>
      <c r="U662" t="s">
        <v>7409</v>
      </c>
      <c r="V662" t="s">
        <v>7410</v>
      </c>
      <c r="W662" t="s">
        <v>7411</v>
      </c>
      <c r="X662" t="s">
        <v>7412</v>
      </c>
      <c r="Y662" t="s">
        <v>7413</v>
      </c>
      <c r="Z662" t="s">
        <v>7414</v>
      </c>
      <c r="AA662" t="s">
        <v>7415</v>
      </c>
    </row>
    <row r="663" spans="1:27">
      <c r="A663" t="s">
        <v>7328</v>
      </c>
      <c r="B663" t="s">
        <v>7329</v>
      </c>
      <c r="C663" t="s">
        <v>5390</v>
      </c>
      <c r="D663" t="s">
        <v>12831</v>
      </c>
      <c r="E663" t="s">
        <v>12889</v>
      </c>
      <c r="G663" s="5">
        <f>(Table1[[#This Row],[actual_price]]-Table1[[#This Row],[discounted_price]])/Table1[[#This Row],[actual_price]]*100</f>
        <v>42</v>
      </c>
      <c r="H663"/>
      <c r="I663" s="9">
        <v>116</v>
      </c>
      <c r="J663" s="9" t="str">
        <f t="shared" si="22"/>
        <v>&lt;₹200</v>
      </c>
      <c r="K663" s="9">
        <v>200</v>
      </c>
      <c r="L663" s="1">
        <v>0.42</v>
      </c>
      <c r="M663" s="1" t="str">
        <f t="shared" si="23"/>
        <v>&lt;50%</v>
      </c>
      <c r="N663" s="13">
        <f>AVERAGE(O1353:O1827,P663:P944)</f>
        <v>20577.929078014186</v>
      </c>
      <c r="O663">
        <v>4.4000000000000004</v>
      </c>
      <c r="P663" s="2">
        <v>357</v>
      </c>
      <c r="Q663" s="2">
        <f>[Average Rating]+(P663:P690/1000)</f>
        <v>20578.286078014185</v>
      </c>
      <c r="R663" s="2">
        <f>([actual_price]*[rating_count])</f>
        <v>71400</v>
      </c>
      <c r="S663" s="10"/>
      <c r="T663" t="s">
        <v>7330</v>
      </c>
      <c r="U663" t="s">
        <v>7331</v>
      </c>
      <c r="V663" t="s">
        <v>7332</v>
      </c>
      <c r="W663" t="s">
        <v>7333</v>
      </c>
      <c r="X663" t="s">
        <v>7334</v>
      </c>
      <c r="Y663" t="s">
        <v>7335</v>
      </c>
      <c r="Z663" t="s">
        <v>7336</v>
      </c>
      <c r="AA663" t="s">
        <v>7337</v>
      </c>
    </row>
    <row r="664" spans="1:27">
      <c r="A664" t="s">
        <v>7302</v>
      </c>
      <c r="B664" t="s">
        <v>7303</v>
      </c>
      <c r="C664" t="s">
        <v>7304</v>
      </c>
      <c r="D664" t="s">
        <v>12824</v>
      </c>
      <c r="E664" t="s">
        <v>12825</v>
      </c>
      <c r="F664" t="s">
        <v>12826</v>
      </c>
      <c r="G664" s="5">
        <f>(Table1[[#This Row],[actual_price]]-Table1[[#This Row],[discounted_price]])/Table1[[#This Row],[actual_price]]*100</f>
        <v>65.06506506506507</v>
      </c>
      <c r="H664" t="s">
        <v>12827</v>
      </c>
      <c r="I664" s="9">
        <v>349</v>
      </c>
      <c r="J664" s="9" t="str">
        <f t="shared" si="22"/>
        <v>₹200 - ₹500</v>
      </c>
      <c r="K664" s="9">
        <v>999</v>
      </c>
      <c r="L664" s="1">
        <v>0.65</v>
      </c>
      <c r="M664" s="1" t="str">
        <f t="shared" si="23"/>
        <v>50% or More</v>
      </c>
      <c r="N664" s="13">
        <f>AVERAGE(O1353:O1828,P664:P945)</f>
        <v>20578.411347517729</v>
      </c>
      <c r="O664">
        <v>3.9</v>
      </c>
      <c r="P664" s="2">
        <v>817</v>
      </c>
      <c r="Q664" s="2">
        <f>[Average Rating]+(P664:P691/1000)</f>
        <v>20579.228347517728</v>
      </c>
      <c r="R664" s="2">
        <f>([actual_price]*[rating_count])</f>
        <v>816183</v>
      </c>
      <c r="S664" s="10"/>
      <c r="T664" t="s">
        <v>7305</v>
      </c>
      <c r="U664" t="s">
        <v>7306</v>
      </c>
      <c r="V664" t="s">
        <v>7307</v>
      </c>
      <c r="W664" t="s">
        <v>7308</v>
      </c>
      <c r="X664" t="s">
        <v>7309</v>
      </c>
      <c r="Y664" t="s">
        <v>7310</v>
      </c>
      <c r="Z664" t="s">
        <v>7311</v>
      </c>
      <c r="AA664" t="s">
        <v>7312</v>
      </c>
    </row>
    <row r="665" spans="1:27">
      <c r="A665" t="s">
        <v>7132</v>
      </c>
      <c r="B665" t="s">
        <v>7133</v>
      </c>
      <c r="C665" t="s">
        <v>6056</v>
      </c>
      <c r="D665" t="s">
        <v>12891</v>
      </c>
      <c r="E665" t="s">
        <v>12892</v>
      </c>
      <c r="F665" t="s">
        <v>12893</v>
      </c>
      <c r="G665" s="5">
        <f>(Table1[[#This Row],[actual_price]]-Table1[[#This Row],[discounted_price]])/Table1[[#This Row],[actual_price]]*100</f>
        <v>10</v>
      </c>
      <c r="H665" t="s">
        <v>12894</v>
      </c>
      <c r="I665" s="9">
        <v>90</v>
      </c>
      <c r="J665" s="9" t="str">
        <f t="shared" si="22"/>
        <v>&lt;₹200</v>
      </c>
      <c r="K665" s="9">
        <v>100</v>
      </c>
      <c r="L665" s="1">
        <v>0.1</v>
      </c>
      <c r="M665" s="1" t="str">
        <f t="shared" si="23"/>
        <v>&lt;50%</v>
      </c>
      <c r="N665" s="13">
        <f>AVERAGE(O1353:O1829,P665:P946)</f>
        <v>20903.86524822695</v>
      </c>
      <c r="O665">
        <v>4.3</v>
      </c>
      <c r="P665" s="2">
        <v>3061</v>
      </c>
      <c r="Q665" s="2">
        <f>[Average Rating]+(P665:P692/1000)</f>
        <v>20906.926248226951</v>
      </c>
      <c r="R665" s="2">
        <f>([actual_price]*[rating_count])</f>
        <v>306100</v>
      </c>
      <c r="S665" s="10"/>
      <c r="T665" t="s">
        <v>7134</v>
      </c>
      <c r="U665" t="s">
        <v>7135</v>
      </c>
      <c r="V665" t="s">
        <v>7136</v>
      </c>
      <c r="W665" t="s">
        <v>7137</v>
      </c>
      <c r="X665" t="s">
        <v>7138</v>
      </c>
      <c r="Y665" t="s">
        <v>7139</v>
      </c>
      <c r="Z665" t="s">
        <v>7140</v>
      </c>
      <c r="AA665" t="s">
        <v>7141</v>
      </c>
    </row>
    <row r="666" spans="1:27">
      <c r="A666" t="s">
        <v>7191</v>
      </c>
      <c r="B666" t="s">
        <v>7192</v>
      </c>
      <c r="C666" t="s">
        <v>4770</v>
      </c>
      <c r="D666" t="s">
        <v>12824</v>
      </c>
      <c r="E666" t="s">
        <v>12825</v>
      </c>
      <c r="F666" t="s">
        <v>12880</v>
      </c>
      <c r="G666" s="5">
        <f>(Table1[[#This Row],[actual_price]]-Table1[[#This Row],[discounted_price]])/Table1[[#This Row],[actual_price]]*100</f>
        <v>21.276595744680851</v>
      </c>
      <c r="H666" t="s">
        <v>12881</v>
      </c>
      <c r="I666" s="9">
        <v>1295</v>
      </c>
      <c r="J666" s="9" t="str">
        <f t="shared" si="22"/>
        <v>&gt;₹500</v>
      </c>
      <c r="K666" s="9">
        <v>1645</v>
      </c>
      <c r="L666" s="1">
        <v>0.21</v>
      </c>
      <c r="M666" s="1" t="str">
        <f t="shared" si="23"/>
        <v>&lt;50%</v>
      </c>
      <c r="N666" s="13">
        <f>AVERAGE(O1353:O1830,P666:P947)</f>
        <v>20939.212765957447</v>
      </c>
      <c r="O666">
        <v>4.5999999999999996</v>
      </c>
      <c r="P666" s="2">
        <v>12375</v>
      </c>
      <c r="Q666" s="2">
        <f>[Average Rating]+(P666:P693/1000)</f>
        <v>20951.587765957447</v>
      </c>
      <c r="R666" s="2">
        <f>([actual_price]*[rating_count])</f>
        <v>20356875</v>
      </c>
      <c r="S666" s="10"/>
      <c r="T666" t="s">
        <v>7193</v>
      </c>
      <c r="U666" t="s">
        <v>7194</v>
      </c>
      <c r="V666" t="s">
        <v>7195</v>
      </c>
      <c r="W666" t="s">
        <v>7196</v>
      </c>
      <c r="X666" t="s">
        <v>7197</v>
      </c>
      <c r="Y666" t="s">
        <v>7198</v>
      </c>
      <c r="Z666" t="s">
        <v>7199</v>
      </c>
      <c r="AA666" t="s">
        <v>7200</v>
      </c>
    </row>
    <row r="667" spans="1:27">
      <c r="A667" t="s">
        <v>7395</v>
      </c>
      <c r="B667" t="s">
        <v>7396</v>
      </c>
      <c r="C667" t="s">
        <v>7397</v>
      </c>
      <c r="D667" t="s">
        <v>12831</v>
      </c>
      <c r="E667" t="s">
        <v>12839</v>
      </c>
      <c r="F667" t="s">
        <v>12849</v>
      </c>
      <c r="G667" s="5">
        <f>(Table1[[#This Row],[actual_price]]-Table1[[#This Row],[discounted_price]])/Table1[[#This Row],[actual_price]]*100</f>
        <v>60.004800384030723</v>
      </c>
      <c r="H667" t="s">
        <v>12965</v>
      </c>
      <c r="I667" s="9">
        <v>4999</v>
      </c>
      <c r="J667" s="9" t="str">
        <f t="shared" si="22"/>
        <v>&gt;₹500</v>
      </c>
      <c r="K667" s="9">
        <v>12499</v>
      </c>
      <c r="L667" s="1">
        <v>0.6</v>
      </c>
      <c r="M667" s="1" t="str">
        <f t="shared" si="23"/>
        <v>50% or More</v>
      </c>
      <c r="N667" s="13">
        <f>AVERAGE(O1353:O1831,P667:P948)</f>
        <v>20950.127659574468</v>
      </c>
      <c r="O667">
        <v>4.2</v>
      </c>
      <c r="P667" s="2">
        <v>4541</v>
      </c>
      <c r="Q667" s="2">
        <f>[Average Rating]+(P667:P694/1000)</f>
        <v>20954.668659574469</v>
      </c>
      <c r="R667" s="2">
        <f>([actual_price]*[rating_count])</f>
        <v>56757959</v>
      </c>
      <c r="S667" s="10"/>
      <c r="T667" t="s">
        <v>7398</v>
      </c>
      <c r="U667" t="s">
        <v>7399</v>
      </c>
      <c r="V667" t="s">
        <v>7400</v>
      </c>
      <c r="W667" t="s">
        <v>7401</v>
      </c>
      <c r="X667" t="s">
        <v>7402</v>
      </c>
      <c r="Y667" t="s">
        <v>7403</v>
      </c>
      <c r="Z667" t="s">
        <v>7404</v>
      </c>
      <c r="AA667" t="s">
        <v>7405</v>
      </c>
    </row>
    <row r="668" spans="1:27">
      <c r="A668" t="s">
        <v>7231</v>
      </c>
      <c r="B668" t="s">
        <v>7232</v>
      </c>
      <c r="C668" t="s">
        <v>3066</v>
      </c>
      <c r="D668" t="s">
        <v>12831</v>
      </c>
      <c r="E668" t="s">
        <v>12862</v>
      </c>
      <c r="F668" t="s">
        <v>12863</v>
      </c>
      <c r="G668" s="5">
        <f>(Table1[[#This Row],[actual_price]]-Table1[[#This Row],[discounted_price]])/Table1[[#This Row],[actual_price]]*100</f>
        <v>76.208621100261965</v>
      </c>
      <c r="H668" t="s">
        <v>12864</v>
      </c>
      <c r="I668" s="9">
        <v>999</v>
      </c>
      <c r="J668" s="9" t="str">
        <f t="shared" si="22"/>
        <v>&gt;₹500</v>
      </c>
      <c r="K668" s="9">
        <v>4199</v>
      </c>
      <c r="L668" s="1">
        <v>0.76</v>
      </c>
      <c r="M668" s="1" t="str">
        <f t="shared" si="23"/>
        <v>50% or More</v>
      </c>
      <c r="N668" s="13">
        <f>AVERAGE(O1353:O1832,P668:P949)</f>
        <v>20935.056737588653</v>
      </c>
      <c r="O668">
        <v>3.5</v>
      </c>
      <c r="P668" s="2">
        <v>1913</v>
      </c>
      <c r="Q668" s="2">
        <f>[Average Rating]+(P668:P695/1000)</f>
        <v>20936.969737588654</v>
      </c>
      <c r="R668" s="2">
        <f>([actual_price]*[rating_count])</f>
        <v>8032687</v>
      </c>
      <c r="S668" s="10"/>
      <c r="T668" t="s">
        <v>7233</v>
      </c>
      <c r="U668" t="s">
        <v>7234</v>
      </c>
      <c r="V668" t="s">
        <v>7235</v>
      </c>
      <c r="W668" t="s">
        <v>7236</v>
      </c>
      <c r="X668" t="s">
        <v>7237</v>
      </c>
      <c r="Y668" t="s">
        <v>7238</v>
      </c>
      <c r="Z668" t="s">
        <v>7239</v>
      </c>
      <c r="AA668" t="s">
        <v>7240</v>
      </c>
    </row>
    <row r="669" spans="1:27">
      <c r="A669" t="s">
        <v>7318</v>
      </c>
      <c r="B669" t="s">
        <v>7319</v>
      </c>
      <c r="C669" t="s">
        <v>5738</v>
      </c>
      <c r="D669" t="s">
        <v>12831</v>
      </c>
      <c r="E669" t="s">
        <v>12901</v>
      </c>
      <c r="F669" t="s">
        <v>12930</v>
      </c>
      <c r="G669" s="5">
        <f>(Table1[[#This Row],[actual_price]]-Table1[[#This Row],[discounted_price]])/Table1[[#This Row],[actual_price]]*100</f>
        <v>37.593984962406012</v>
      </c>
      <c r="H669" t="s">
        <v>12931</v>
      </c>
      <c r="I669" s="9">
        <v>2490</v>
      </c>
      <c r="J669" s="9" t="str">
        <f t="shared" si="22"/>
        <v>&gt;₹500</v>
      </c>
      <c r="K669" s="9">
        <v>3990</v>
      </c>
      <c r="L669" s="1">
        <v>0.38</v>
      </c>
      <c r="M669" s="1" t="str">
        <f t="shared" si="23"/>
        <v>&lt;50%</v>
      </c>
      <c r="N669" s="13">
        <f>AVERAGE(O1353:O1833,P669:P950)</f>
        <v>21093.687943262412</v>
      </c>
      <c r="O669">
        <v>4.0999999999999996</v>
      </c>
      <c r="P669" s="2">
        <v>3606</v>
      </c>
      <c r="Q669" s="2">
        <f>[Average Rating]+(P669:P696/1000)</f>
        <v>21097.293943262412</v>
      </c>
      <c r="R669" s="2">
        <f>([actual_price]*[rating_count])</f>
        <v>14387940</v>
      </c>
      <c r="S669" s="10"/>
      <c r="T669" t="s">
        <v>7320</v>
      </c>
      <c r="U669" t="s">
        <v>7321</v>
      </c>
      <c r="V669" t="s">
        <v>7322</v>
      </c>
      <c r="W669" t="s">
        <v>7323</v>
      </c>
      <c r="X669" t="s">
        <v>7324</v>
      </c>
      <c r="Y669" t="s">
        <v>7325</v>
      </c>
      <c r="Z669" t="s">
        <v>7326</v>
      </c>
      <c r="AA669" t="s">
        <v>7327</v>
      </c>
    </row>
    <row r="670" spans="1:27">
      <c r="A670" t="s">
        <v>1331</v>
      </c>
      <c r="B670" t="s">
        <v>1332</v>
      </c>
      <c r="C670" t="s">
        <v>1333</v>
      </c>
      <c r="D670" t="s">
        <v>12831</v>
      </c>
      <c r="E670" t="s">
        <v>12832</v>
      </c>
      <c r="F670" t="s">
        <v>12833</v>
      </c>
      <c r="G670" s="5">
        <f>(Table1[[#This Row],[actual_price]]-Table1[[#This Row],[discounted_price]])/Table1[[#This Row],[actual_price]]*100</f>
        <v>30.550918196994992</v>
      </c>
      <c r="H670" t="s">
        <v>12827</v>
      </c>
      <c r="I670" s="9">
        <v>416</v>
      </c>
      <c r="J670" s="9" t="str">
        <f t="shared" si="22"/>
        <v>₹200 - ₹500</v>
      </c>
      <c r="K670" s="9">
        <v>599</v>
      </c>
      <c r="L670" s="1">
        <v>0.31</v>
      </c>
      <c r="M670" s="1" t="str">
        <f t="shared" si="23"/>
        <v>&lt;50%</v>
      </c>
      <c r="N670" s="13">
        <f>AVERAGE(O1353:O1834,P670:P951)</f>
        <v>21186.382978723403</v>
      </c>
      <c r="O670">
        <v>4.2</v>
      </c>
      <c r="P670" s="2">
        <v>30023</v>
      </c>
      <c r="Q670" s="2">
        <f>[Average Rating]+(P670:P697/1000)</f>
        <v>21216.405978723404</v>
      </c>
      <c r="R670" s="2">
        <f>([actual_price]*[rating_count])</f>
        <v>17983777</v>
      </c>
      <c r="S670" s="10">
        <f>K670*P670</f>
        <v>17983777</v>
      </c>
      <c r="T670" t="s">
        <v>1334</v>
      </c>
      <c r="U670" t="s">
        <v>1335</v>
      </c>
      <c r="V670" t="s">
        <v>1336</v>
      </c>
      <c r="W670" t="s">
        <v>1337</v>
      </c>
      <c r="X670" t="s">
        <v>1338</v>
      </c>
      <c r="Y670" t="s">
        <v>1339</v>
      </c>
      <c r="Z670" t="s">
        <v>1340</v>
      </c>
      <c r="AA670" t="s">
        <v>1341</v>
      </c>
    </row>
    <row r="671" spans="1:27">
      <c r="A671" t="s">
        <v>7211</v>
      </c>
      <c r="B671" t="s">
        <v>7212</v>
      </c>
      <c r="C671" t="s">
        <v>4997</v>
      </c>
      <c r="D671" t="s">
        <v>12824</v>
      </c>
      <c r="E671" t="s">
        <v>12825</v>
      </c>
      <c r="F671" t="s">
        <v>12880</v>
      </c>
      <c r="G671" s="5">
        <f>(Table1[[#This Row],[actual_price]]-Table1[[#This Row],[discounted_price]])/Table1[[#This Row],[actual_price]]*100</f>
        <v>23.348899266177451</v>
      </c>
      <c r="H671" t="s">
        <v>12899</v>
      </c>
      <c r="I671" s="9">
        <v>1149</v>
      </c>
      <c r="J671" s="9" t="str">
        <f t="shared" si="22"/>
        <v>&gt;₹500</v>
      </c>
      <c r="K671" s="9">
        <v>1499</v>
      </c>
      <c r="L671" s="1">
        <v>0.23</v>
      </c>
      <c r="M671" s="1" t="str">
        <f t="shared" si="23"/>
        <v>&lt;50%</v>
      </c>
      <c r="N671" s="13">
        <f>AVERAGE(O1353:O1835,P671:P952)</f>
        <v>21082.060283687944</v>
      </c>
      <c r="O671">
        <v>4.0999999999999996</v>
      </c>
      <c r="P671" s="2">
        <v>10443</v>
      </c>
      <c r="Q671" s="2">
        <f>[Average Rating]+(P671:P698/1000)</f>
        <v>21092.503283687944</v>
      </c>
      <c r="R671" s="2">
        <f>([actual_price]*[rating_count])</f>
        <v>15654057</v>
      </c>
      <c r="S671" s="10"/>
      <c r="T671" t="s">
        <v>7213</v>
      </c>
      <c r="U671" t="s">
        <v>7214</v>
      </c>
      <c r="V671" t="s">
        <v>7215</v>
      </c>
      <c r="W671" t="s">
        <v>7216</v>
      </c>
      <c r="X671" t="s">
        <v>7217</v>
      </c>
      <c r="Y671" t="s">
        <v>7218</v>
      </c>
      <c r="Z671" t="s">
        <v>7219</v>
      </c>
      <c r="AA671" t="s">
        <v>7220</v>
      </c>
    </row>
    <row r="672" spans="1:27">
      <c r="A672" t="s">
        <v>7201</v>
      </c>
      <c r="B672" t="s">
        <v>7202</v>
      </c>
      <c r="C672" t="s">
        <v>5215</v>
      </c>
      <c r="D672" t="s">
        <v>12895</v>
      </c>
      <c r="E672" t="s">
        <v>12896</v>
      </c>
      <c r="F672" t="s">
        <v>12914</v>
      </c>
      <c r="G672" s="5">
        <f>(Table1[[#This Row],[actual_price]]-Table1[[#This Row],[discounted_price]])/Table1[[#This Row],[actual_price]]*100</f>
        <v>0</v>
      </c>
      <c r="H672" t="s">
        <v>12915</v>
      </c>
      <c r="I672" s="9">
        <v>310</v>
      </c>
      <c r="J672" s="9" t="str">
        <f t="shared" si="22"/>
        <v>₹200 - ₹500</v>
      </c>
      <c r="K672" s="9">
        <v>310</v>
      </c>
      <c r="L672" s="1">
        <v>0</v>
      </c>
      <c r="M672" s="1" t="str">
        <f t="shared" si="23"/>
        <v>&lt;50%</v>
      </c>
      <c r="N672" s="13">
        <f>AVERAGE(O1353:O1836,P672:P953)</f>
        <v>21049.684397163121</v>
      </c>
      <c r="O672">
        <v>4.5</v>
      </c>
      <c r="P672" s="2">
        <v>5882</v>
      </c>
      <c r="Q672" s="2">
        <f>[Average Rating]+(P672:P699/1000)</f>
        <v>21055.566397163122</v>
      </c>
      <c r="R672" s="2">
        <f>([actual_price]*[rating_count])</f>
        <v>1823420</v>
      </c>
      <c r="S672" s="10"/>
      <c r="T672" t="s">
        <v>7203</v>
      </c>
      <c r="U672" t="s">
        <v>7204</v>
      </c>
      <c r="V672" t="s">
        <v>7205</v>
      </c>
      <c r="W672" t="s">
        <v>7206</v>
      </c>
      <c r="X672" t="s">
        <v>7207</v>
      </c>
      <c r="Y672" t="s">
        <v>7208</v>
      </c>
      <c r="Z672" t="s">
        <v>7209</v>
      </c>
      <c r="AA672" t="s">
        <v>7210</v>
      </c>
    </row>
    <row r="673" spans="1:27">
      <c r="A673" t="s">
        <v>7181</v>
      </c>
      <c r="B673" t="s">
        <v>7182</v>
      </c>
      <c r="C673" t="s">
        <v>6871</v>
      </c>
      <c r="D673" t="s">
        <v>12824</v>
      </c>
      <c r="E673" t="s">
        <v>12825</v>
      </c>
      <c r="F673" t="s">
        <v>12932</v>
      </c>
      <c r="G673" s="5">
        <f>(Table1[[#This Row],[actual_price]]-Table1[[#This Row],[discounted_price]])/Table1[[#This Row],[actual_price]]*100</f>
        <v>78.031212484994001</v>
      </c>
      <c r="H673" t="s">
        <v>12958</v>
      </c>
      <c r="I673" s="9">
        <v>549</v>
      </c>
      <c r="J673" s="9" t="str">
        <f t="shared" si="22"/>
        <v>&gt;₹500</v>
      </c>
      <c r="K673" s="9">
        <v>2499</v>
      </c>
      <c r="L673" s="1">
        <v>0.78</v>
      </c>
      <c r="M673" s="1" t="str">
        <f t="shared" si="23"/>
        <v>50% or More</v>
      </c>
      <c r="N673" s="13">
        <f>AVERAGE(O1353:O1837,P673:P954)</f>
        <v>21116.698581560282</v>
      </c>
      <c r="O673">
        <v>4.3</v>
      </c>
      <c r="P673" s="2">
        <v>5556</v>
      </c>
      <c r="Q673" s="2">
        <f>[Average Rating]+(P673:P700/1000)</f>
        <v>21122.254581560283</v>
      </c>
      <c r="R673" s="2">
        <f>([actual_price]*[rating_count])</f>
        <v>13884444</v>
      </c>
      <c r="S673" s="10"/>
      <c r="T673" t="s">
        <v>7183</v>
      </c>
      <c r="U673" t="s">
        <v>7184</v>
      </c>
      <c r="V673" t="s">
        <v>7185</v>
      </c>
      <c r="W673" t="s">
        <v>7186</v>
      </c>
      <c r="X673" t="s">
        <v>7187</v>
      </c>
      <c r="Y673" t="s">
        <v>7188</v>
      </c>
      <c r="Z673" t="s">
        <v>7189</v>
      </c>
      <c r="AA673" t="s">
        <v>7190</v>
      </c>
    </row>
    <row r="674" spans="1:27">
      <c r="A674" t="s">
        <v>7221</v>
      </c>
      <c r="B674" t="s">
        <v>7222</v>
      </c>
      <c r="C674" t="s">
        <v>4801</v>
      </c>
      <c r="D674" t="s">
        <v>12824</v>
      </c>
      <c r="E674" t="s">
        <v>12825</v>
      </c>
      <c r="F674" t="s">
        <v>12876</v>
      </c>
      <c r="G674" s="5">
        <f>(Table1[[#This Row],[actual_price]]-Table1[[#This Row],[discounted_price]])/Table1[[#This Row],[actual_price]]*100</f>
        <v>61.585835257890686</v>
      </c>
      <c r="H674" t="s">
        <v>12883</v>
      </c>
      <c r="I674" s="9">
        <v>499</v>
      </c>
      <c r="J674" s="9" t="str">
        <f t="shared" si="22"/>
        <v>₹200 - ₹500</v>
      </c>
      <c r="K674" s="9">
        <v>1299</v>
      </c>
      <c r="L674" s="1">
        <v>0.62</v>
      </c>
      <c r="M674" s="1" t="str">
        <f t="shared" si="23"/>
        <v>50% or More</v>
      </c>
      <c r="N674" s="13">
        <f>AVERAGE(O1353:O1838,P674:P955)</f>
        <v>21425.347517730497</v>
      </c>
      <c r="O674">
        <v>4.5</v>
      </c>
      <c r="P674" s="2">
        <v>434</v>
      </c>
      <c r="Q674" s="2">
        <f>[Average Rating]+(P674:P701/1000)</f>
        <v>21425.781517730498</v>
      </c>
      <c r="R674" s="2">
        <f>([actual_price]*[rating_count])</f>
        <v>563766</v>
      </c>
      <c r="S674" s="10"/>
      <c r="T674" t="s">
        <v>7223</v>
      </c>
      <c r="U674" t="s">
        <v>7224</v>
      </c>
      <c r="V674" t="s">
        <v>7225</v>
      </c>
      <c r="W674" t="s">
        <v>7226</v>
      </c>
      <c r="X674" t="s">
        <v>7227</v>
      </c>
      <c r="Y674" t="s">
        <v>7228</v>
      </c>
      <c r="Z674" t="s">
        <v>7229</v>
      </c>
      <c r="AA674" t="s">
        <v>7230</v>
      </c>
    </row>
    <row r="675" spans="1:27">
      <c r="A675" t="s">
        <v>1321</v>
      </c>
      <c r="B675" t="s">
        <v>1322</v>
      </c>
      <c r="C675" t="s">
        <v>18</v>
      </c>
      <c r="D675" t="s">
        <v>12824</v>
      </c>
      <c r="E675" t="s">
        <v>12825</v>
      </c>
      <c r="F675" t="s">
        <v>12826</v>
      </c>
      <c r="G675" s="5">
        <f>(Table1[[#This Row],[actual_price]]-Table1[[#This Row],[discounted_price]])/Table1[[#This Row],[actual_price]]*100</f>
        <v>44.493882091212456</v>
      </c>
      <c r="H675" t="s">
        <v>12827</v>
      </c>
      <c r="I675" s="9">
        <v>499</v>
      </c>
      <c r="J675" s="9" t="str">
        <f t="shared" si="22"/>
        <v>₹200 - ₹500</v>
      </c>
      <c r="K675" s="9">
        <v>899</v>
      </c>
      <c r="L675" s="1">
        <v>0.44</v>
      </c>
      <c r="M675" s="1" t="str">
        <f t="shared" si="23"/>
        <v>&lt;50%</v>
      </c>
      <c r="N675" s="13">
        <f>AVERAGE(O1353:O1839,P675:P956)</f>
        <v>21449.017730496453</v>
      </c>
      <c r="O675">
        <v>4.2</v>
      </c>
      <c r="P675" s="2">
        <v>919</v>
      </c>
      <c r="Q675" s="2">
        <f>[Average Rating]+(P675:P702/1000)</f>
        <v>21449.936730496454</v>
      </c>
      <c r="R675" s="2">
        <f>([actual_price]*[rating_count])</f>
        <v>826181</v>
      </c>
      <c r="S675" s="10">
        <f>K675*P675</f>
        <v>826181</v>
      </c>
      <c r="T675" t="s">
        <v>1323</v>
      </c>
      <c r="U675" t="s">
        <v>1324</v>
      </c>
      <c r="V675" t="s">
        <v>1325</v>
      </c>
      <c r="W675" t="s">
        <v>1326</v>
      </c>
      <c r="X675" t="s">
        <v>1327</v>
      </c>
      <c r="Y675" t="s">
        <v>1328</v>
      </c>
      <c r="Z675" t="s">
        <v>1329</v>
      </c>
      <c r="AA675" t="s">
        <v>1330</v>
      </c>
    </row>
    <row r="676" spans="1:27">
      <c r="A676" t="s">
        <v>1312</v>
      </c>
      <c r="B676" t="s">
        <v>1313</v>
      </c>
      <c r="C676" t="s">
        <v>18</v>
      </c>
      <c r="D676" t="s">
        <v>12824</v>
      </c>
      <c r="E676" t="s">
        <v>12825</v>
      </c>
      <c r="F676" t="s">
        <v>12826</v>
      </c>
      <c r="G676" s="5">
        <f>(Table1[[#This Row],[actual_price]]-Table1[[#This Row],[discounted_price]])/Table1[[#This Row],[actual_price]]*100</f>
        <v>52.428571428571423</v>
      </c>
      <c r="H676" t="s">
        <v>12827</v>
      </c>
      <c r="I676" s="9">
        <v>999</v>
      </c>
      <c r="J676" s="9" t="str">
        <f t="shared" si="22"/>
        <v>&gt;₹500</v>
      </c>
      <c r="K676" s="9">
        <v>2100</v>
      </c>
      <c r="L676" s="1">
        <v>0.52</v>
      </c>
      <c r="M676" s="1" t="str">
        <f t="shared" si="23"/>
        <v>50% or More</v>
      </c>
      <c r="N676" s="13">
        <f>AVERAGE(O1353:O1840,P676:P957)</f>
        <v>21453.563829787236</v>
      </c>
      <c r="O676">
        <v>4.5</v>
      </c>
      <c r="P676" s="2">
        <v>5492</v>
      </c>
      <c r="Q676" s="2">
        <f>[Average Rating]+(P676:P703/1000)</f>
        <v>21459.055829787234</v>
      </c>
      <c r="R676" s="2">
        <f>([actual_price]*[rating_count])</f>
        <v>11533200</v>
      </c>
      <c r="S676" s="10">
        <f>K676*P676</f>
        <v>11533200</v>
      </c>
      <c r="T676" t="s">
        <v>498</v>
      </c>
      <c r="U676" t="s">
        <v>1314</v>
      </c>
      <c r="V676" t="s">
        <v>1315</v>
      </c>
      <c r="W676" t="s">
        <v>1316</v>
      </c>
      <c r="X676" t="s">
        <v>1317</v>
      </c>
      <c r="Y676" t="s">
        <v>1318</v>
      </c>
      <c r="Z676" t="s">
        <v>1319</v>
      </c>
      <c r="AA676" t="s">
        <v>1320</v>
      </c>
    </row>
    <row r="677" spans="1:27">
      <c r="A677" t="s">
        <v>1287</v>
      </c>
      <c r="B677" t="s">
        <v>1288</v>
      </c>
      <c r="C677" t="s">
        <v>98</v>
      </c>
      <c r="D677" t="s">
        <v>12824</v>
      </c>
      <c r="E677" t="s">
        <v>12828</v>
      </c>
      <c r="F677" t="s">
        <v>12829</v>
      </c>
      <c r="G677" s="5">
        <f>(Table1[[#This Row],[actual_price]]-Table1[[#This Row],[discounted_price]])/Table1[[#This Row],[actual_price]]*100</f>
        <v>44.062733383121731</v>
      </c>
      <c r="H677" t="s">
        <v>12830</v>
      </c>
      <c r="I677" s="9">
        <v>749</v>
      </c>
      <c r="J677" s="9" t="str">
        <f t="shared" si="22"/>
        <v>&gt;₹500</v>
      </c>
      <c r="K677" s="9">
        <v>1339</v>
      </c>
      <c r="L677" s="1">
        <v>0.44</v>
      </c>
      <c r="M677" s="1" t="str">
        <f t="shared" si="23"/>
        <v>&lt;50%</v>
      </c>
      <c r="N677" s="13">
        <f>AVERAGE(O1353:O1841,P677:P958)</f>
        <v>21557.843971631206</v>
      </c>
      <c r="O677">
        <v>4.2</v>
      </c>
      <c r="P677" s="2">
        <v>179692</v>
      </c>
      <c r="Q677" s="2">
        <f>[Average Rating]+(P677:P704/1000)</f>
        <v>21737.535971631205</v>
      </c>
      <c r="R677" s="2">
        <f>([actual_price]*[rating_count])</f>
        <v>240607588</v>
      </c>
      <c r="S677" s="10">
        <f>K677*P677</f>
        <v>240607588</v>
      </c>
      <c r="T677" t="s">
        <v>1289</v>
      </c>
      <c r="U677" t="s">
        <v>100</v>
      </c>
      <c r="V677" t="s">
        <v>101</v>
      </c>
      <c r="W677" t="s">
        <v>102</v>
      </c>
      <c r="X677" t="s">
        <v>103</v>
      </c>
      <c r="Y677" t="s">
        <v>104</v>
      </c>
      <c r="Z677" t="s">
        <v>1290</v>
      </c>
      <c r="AA677" t="s">
        <v>1291</v>
      </c>
    </row>
    <row r="678" spans="1:27">
      <c r="A678" t="s">
        <v>1257</v>
      </c>
      <c r="B678" t="s">
        <v>1258</v>
      </c>
      <c r="C678" t="s">
        <v>18</v>
      </c>
      <c r="D678" t="s">
        <v>12824</v>
      </c>
      <c r="E678" t="s">
        <v>12825</v>
      </c>
      <c r="F678" t="s">
        <v>12826</v>
      </c>
      <c r="G678" s="5">
        <f>(Table1[[#This Row],[actual_price]]-Table1[[#This Row],[discounted_price]])/Table1[[#This Row],[actual_price]]*100</f>
        <v>50.071530758226032</v>
      </c>
      <c r="H678" t="s">
        <v>12827</v>
      </c>
      <c r="I678" s="9">
        <v>349</v>
      </c>
      <c r="J678" s="9" t="str">
        <f t="shared" si="22"/>
        <v>₹200 - ₹500</v>
      </c>
      <c r="K678" s="9">
        <v>699</v>
      </c>
      <c r="L678" s="1">
        <v>0.5</v>
      </c>
      <c r="M678" s="1" t="str">
        <f t="shared" si="23"/>
        <v>50% or More</v>
      </c>
      <c r="N678" s="13">
        <f>AVERAGE(O1353:O1842,P678:P959)</f>
        <v>20945.687943262412</v>
      </c>
      <c r="O678">
        <v>4.3</v>
      </c>
      <c r="P678" s="2">
        <v>20850</v>
      </c>
      <c r="Q678" s="2">
        <f>[Average Rating]+(P678:P705/1000)</f>
        <v>20966.53794326241</v>
      </c>
      <c r="R678" s="2">
        <f>([actual_price]*[rating_count])</f>
        <v>14574150</v>
      </c>
      <c r="S678" s="10">
        <f>K678*P678</f>
        <v>14574150</v>
      </c>
      <c r="T678" t="s">
        <v>1259</v>
      </c>
      <c r="U678" t="s">
        <v>295</v>
      </c>
      <c r="V678" t="s">
        <v>296</v>
      </c>
      <c r="W678" t="s">
        <v>297</v>
      </c>
      <c r="X678" t="s">
        <v>298</v>
      </c>
      <c r="Y678" t="s">
        <v>299</v>
      </c>
      <c r="Z678" t="s">
        <v>1260</v>
      </c>
      <c r="AA678" t="s">
        <v>1261</v>
      </c>
    </row>
    <row r="679" spans="1:27">
      <c r="A679" t="s">
        <v>1277</v>
      </c>
      <c r="B679" t="s">
        <v>1278</v>
      </c>
      <c r="C679" t="s">
        <v>462</v>
      </c>
      <c r="D679" t="s">
        <v>12831</v>
      </c>
      <c r="E679" t="s">
        <v>12832</v>
      </c>
      <c r="F679" t="s">
        <v>12833</v>
      </c>
      <c r="G679" s="5">
        <f>(Table1[[#This Row],[actual_price]]-Table1[[#This Row],[discounted_price]])/Table1[[#This Row],[actual_price]]*100</f>
        <v>40.400363967242946</v>
      </c>
      <c r="H679" t="s">
        <v>12836</v>
      </c>
      <c r="I679" s="9">
        <v>655</v>
      </c>
      <c r="J679" s="9" t="str">
        <f t="shared" si="22"/>
        <v>&gt;₹500</v>
      </c>
      <c r="K679" s="9">
        <v>1099</v>
      </c>
      <c r="L679" s="1">
        <v>0.4</v>
      </c>
      <c r="M679" s="1" t="str">
        <f t="shared" si="23"/>
        <v>&lt;50%</v>
      </c>
      <c r="N679" s="13">
        <f>AVERAGE(O1353:O1843,P679:P960)</f>
        <v>20882.248226950356</v>
      </c>
      <c r="O679">
        <v>3.2</v>
      </c>
      <c r="P679" s="2">
        <v>285</v>
      </c>
      <c r="Q679" s="2">
        <f>[Average Rating]+(P679:P706/1000)</f>
        <v>20882.533226950356</v>
      </c>
      <c r="R679" s="2">
        <f>([actual_price]*[rating_count])</f>
        <v>313215</v>
      </c>
      <c r="S679" s="10">
        <f>K679*P679</f>
        <v>313215</v>
      </c>
      <c r="T679" t="s">
        <v>1279</v>
      </c>
      <c r="U679" t="s">
        <v>1280</v>
      </c>
      <c r="V679" t="s">
        <v>1281</v>
      </c>
      <c r="W679" t="s">
        <v>1282</v>
      </c>
      <c r="X679" t="s">
        <v>1283</v>
      </c>
      <c r="Y679" t="s">
        <v>1284</v>
      </c>
      <c r="Z679" t="s">
        <v>1285</v>
      </c>
      <c r="AA679" t="s">
        <v>1286</v>
      </c>
    </row>
    <row r="680" spans="1:27">
      <c r="A680" t="s">
        <v>1272</v>
      </c>
      <c r="B680" t="s">
        <v>1273</v>
      </c>
      <c r="C680" t="s">
        <v>98</v>
      </c>
      <c r="D680" t="s">
        <v>12824</v>
      </c>
      <c r="E680" t="s">
        <v>12828</v>
      </c>
      <c r="F680" t="s">
        <v>12829</v>
      </c>
      <c r="G680" s="5">
        <f>(Table1[[#This Row],[actual_price]]-Table1[[#This Row],[discounted_price]])/Table1[[#This Row],[actual_price]]*100</f>
        <v>43.347782594198065</v>
      </c>
      <c r="H680" t="s">
        <v>12830</v>
      </c>
      <c r="I680" s="9">
        <v>1699</v>
      </c>
      <c r="J680" s="9" t="str">
        <f t="shared" si="22"/>
        <v>&gt;₹500</v>
      </c>
      <c r="K680" s="9">
        <v>2999</v>
      </c>
      <c r="L680" s="1">
        <v>0.43</v>
      </c>
      <c r="M680" s="1" t="str">
        <f t="shared" si="23"/>
        <v>&lt;50%</v>
      </c>
      <c r="N680" s="13">
        <f>AVERAGE(O1353:O1844,P680:P961)</f>
        <v>20974.017730496453</v>
      </c>
      <c r="O680">
        <v>4.4000000000000004</v>
      </c>
      <c r="P680" s="2">
        <v>24780</v>
      </c>
      <c r="Q680" s="2">
        <f>[Average Rating]+(P680:P707/1000)</f>
        <v>20998.797730496452</v>
      </c>
      <c r="R680" s="2">
        <f>([actual_price]*[rating_count])</f>
        <v>74315220</v>
      </c>
      <c r="S680" s="10">
        <f>K680*P680</f>
        <v>74315220</v>
      </c>
      <c r="T680" t="s">
        <v>1274</v>
      </c>
      <c r="U680" t="s">
        <v>484</v>
      </c>
      <c r="V680" t="s">
        <v>485</v>
      </c>
      <c r="W680" t="s">
        <v>486</v>
      </c>
      <c r="X680" t="s">
        <v>487</v>
      </c>
      <c r="Y680" t="s">
        <v>488</v>
      </c>
      <c r="Z680" t="s">
        <v>1275</v>
      </c>
      <c r="AA680" t="s">
        <v>1276</v>
      </c>
    </row>
    <row r="681" spans="1:27">
      <c r="A681" t="s">
        <v>1262</v>
      </c>
      <c r="B681" t="s">
        <v>1263</v>
      </c>
      <c r="C681" t="s">
        <v>18</v>
      </c>
      <c r="D681" t="s">
        <v>12824</v>
      </c>
      <c r="E681" t="s">
        <v>12825</v>
      </c>
      <c r="F681" t="s">
        <v>12826</v>
      </c>
      <c r="G681" s="5">
        <f>(Table1[[#This Row],[actual_price]]-Table1[[#This Row],[discounted_price]])/Table1[[#This Row],[actual_price]]*100</f>
        <v>63.694267515923563</v>
      </c>
      <c r="H681" t="s">
        <v>12827</v>
      </c>
      <c r="I681" s="9">
        <v>399</v>
      </c>
      <c r="J681" s="9" t="str">
        <f t="shared" si="22"/>
        <v>₹200 - ₹500</v>
      </c>
      <c r="K681" s="9">
        <v>1099</v>
      </c>
      <c r="L681" s="1">
        <v>0.64</v>
      </c>
      <c r="M681" s="1" t="str">
        <f t="shared" si="23"/>
        <v>50% or More</v>
      </c>
      <c r="N681" s="13">
        <f>AVERAGE(O1353:O1845,P681:P962)</f>
        <v>20957.255319148935</v>
      </c>
      <c r="O681">
        <v>4.0999999999999996</v>
      </c>
      <c r="P681" s="2">
        <v>2685</v>
      </c>
      <c r="Q681" s="2">
        <f>[Average Rating]+(P681:P708/1000)</f>
        <v>20959.940319148936</v>
      </c>
      <c r="R681" s="2">
        <f>([actual_price]*[rating_count])</f>
        <v>2950815</v>
      </c>
      <c r="S681" s="10">
        <f>K681*P681</f>
        <v>2950815</v>
      </c>
      <c r="T681" t="s">
        <v>1264</v>
      </c>
      <c r="U681" t="s">
        <v>1265</v>
      </c>
      <c r="V681" t="s">
        <v>1266</v>
      </c>
      <c r="W681" t="s">
        <v>1267</v>
      </c>
      <c r="X681" t="s">
        <v>1268</v>
      </c>
      <c r="Y681" t="s">
        <v>1269</v>
      </c>
      <c r="Z681" t="s">
        <v>1270</v>
      </c>
      <c r="AA681" t="s">
        <v>1271</v>
      </c>
    </row>
    <row r="682" spans="1:27">
      <c r="A682" t="s">
        <v>1247</v>
      </c>
      <c r="B682" t="s">
        <v>1248</v>
      </c>
      <c r="C682" t="s">
        <v>462</v>
      </c>
      <c r="D682" t="s">
        <v>12831</v>
      </c>
      <c r="E682" t="s">
        <v>12832</v>
      </c>
      <c r="F682" t="s">
        <v>12833</v>
      </c>
      <c r="G682" s="5">
        <f>(Table1[[#This Row],[actual_price]]-Table1[[#This Row],[discounted_price]])/Table1[[#This Row],[actual_price]]*100</f>
        <v>0</v>
      </c>
      <c r="H682" t="s">
        <v>12836</v>
      </c>
      <c r="I682" s="9">
        <v>399</v>
      </c>
      <c r="J682" s="9" t="str">
        <f t="shared" si="22"/>
        <v>₹200 - ₹500</v>
      </c>
      <c r="K682" s="9">
        <v>399</v>
      </c>
      <c r="L682" s="1">
        <v>0</v>
      </c>
      <c r="M682" s="1" t="str">
        <f t="shared" si="23"/>
        <v>&lt;50%</v>
      </c>
      <c r="N682" s="13">
        <f>AVERAGE(O1353:O1846,P682:P963)</f>
        <v>20947.982269503547</v>
      </c>
      <c r="O682">
        <v>3.9</v>
      </c>
      <c r="P682" s="2">
        <v>1951</v>
      </c>
      <c r="Q682" s="2">
        <f>[Average Rating]+(P682:P709/1000)</f>
        <v>20949.933269503548</v>
      </c>
      <c r="R682" s="2">
        <f>([actual_price]*[rating_count])</f>
        <v>778449</v>
      </c>
      <c r="S682" s="10">
        <f>K682*P682</f>
        <v>778449</v>
      </c>
      <c r="T682" t="s">
        <v>1249</v>
      </c>
      <c r="U682" t="s">
        <v>1250</v>
      </c>
      <c r="V682" t="s">
        <v>1251</v>
      </c>
      <c r="W682" t="s">
        <v>1252</v>
      </c>
      <c r="X682" t="s">
        <v>1253</v>
      </c>
      <c r="Y682" t="s">
        <v>1254</v>
      </c>
      <c r="Z682" t="s">
        <v>1255</v>
      </c>
      <c r="AA682" t="s">
        <v>1256</v>
      </c>
    </row>
    <row r="683" spans="1:27">
      <c r="A683" t="s">
        <v>7426</v>
      </c>
      <c r="B683" t="s">
        <v>7427</v>
      </c>
      <c r="C683" t="s">
        <v>5738</v>
      </c>
      <c r="D683" t="s">
        <v>12831</v>
      </c>
      <c r="E683" t="s">
        <v>12901</v>
      </c>
      <c r="F683" t="s">
        <v>12930</v>
      </c>
      <c r="G683" s="5">
        <f>(Table1[[#This Row],[actual_price]]-Table1[[#This Row],[discounted_price]])/Table1[[#This Row],[actual_price]]*100</f>
        <v>25.00416736122687</v>
      </c>
      <c r="H683" t="s">
        <v>12931</v>
      </c>
      <c r="I683" s="9">
        <v>4499</v>
      </c>
      <c r="J683" s="9" t="str">
        <f t="shared" si="22"/>
        <v>&gt;₹500</v>
      </c>
      <c r="K683" s="9">
        <v>5999</v>
      </c>
      <c r="L683" s="1">
        <v>0.25</v>
      </c>
      <c r="M683" s="1" t="str">
        <f t="shared" si="23"/>
        <v>&lt;50%</v>
      </c>
      <c r="N683" s="13">
        <f>AVERAGE(O1353:O1847,P683:P964)</f>
        <v>20943.390070921985</v>
      </c>
      <c r="O683">
        <v>4.3</v>
      </c>
      <c r="P683" s="2">
        <v>44696</v>
      </c>
      <c r="Q683" s="2">
        <f>[Average Rating]+(P683:P710/1000)</f>
        <v>20988.086070921985</v>
      </c>
      <c r="R683" s="2">
        <f>([actual_price]*[rating_count])</f>
        <v>268131304</v>
      </c>
      <c r="S683" s="10"/>
      <c r="T683" t="s">
        <v>7428</v>
      </c>
      <c r="U683" t="s">
        <v>7429</v>
      </c>
      <c r="V683" t="s">
        <v>7430</v>
      </c>
      <c r="W683" t="s">
        <v>7431</v>
      </c>
      <c r="X683" t="s">
        <v>7432</v>
      </c>
      <c r="Y683" t="s">
        <v>7433</v>
      </c>
      <c r="Z683" t="s">
        <v>7434</v>
      </c>
      <c r="AA683" t="s">
        <v>7435</v>
      </c>
    </row>
    <row r="684" spans="1:27">
      <c r="A684" t="s">
        <v>7416</v>
      </c>
      <c r="B684" t="s">
        <v>7417</v>
      </c>
      <c r="C684" t="s">
        <v>5390</v>
      </c>
      <c r="D684" t="s">
        <v>12831</v>
      </c>
      <c r="E684" t="s">
        <v>12889</v>
      </c>
      <c r="G684" s="5">
        <f>(Table1[[#This Row],[actual_price]]-Table1[[#This Row],[discounted_price]])/Table1[[#This Row],[actual_price]]*100</f>
        <v>42</v>
      </c>
      <c r="H684"/>
      <c r="I684" s="9">
        <v>116</v>
      </c>
      <c r="J684" s="9" t="str">
        <f t="shared" si="22"/>
        <v>&lt;₹200</v>
      </c>
      <c r="K684" s="9">
        <v>200</v>
      </c>
      <c r="L684" s="1">
        <v>0.42</v>
      </c>
      <c r="M684" s="1" t="str">
        <f t="shared" si="23"/>
        <v>&lt;50%</v>
      </c>
      <c r="N684" s="13">
        <f>AVERAGE(O1353:O1848,P684:P965)</f>
        <v>20796.358156028367</v>
      </c>
      <c r="O684">
        <v>4.3</v>
      </c>
      <c r="P684" s="2">
        <v>485</v>
      </c>
      <c r="Q684" s="2">
        <f>[Average Rating]+(P684:P711/1000)</f>
        <v>20796.843156028368</v>
      </c>
      <c r="R684" s="2">
        <f>([actual_price]*[rating_count])</f>
        <v>97000</v>
      </c>
      <c r="S684" s="10"/>
      <c r="T684" t="s">
        <v>7418</v>
      </c>
      <c r="U684" t="s">
        <v>7419</v>
      </c>
      <c r="V684" t="s">
        <v>7420</v>
      </c>
      <c r="W684" t="s">
        <v>7421</v>
      </c>
      <c r="X684" t="s">
        <v>7422</v>
      </c>
      <c r="Y684" t="s">
        <v>7423</v>
      </c>
      <c r="Z684" t="s">
        <v>7424</v>
      </c>
      <c r="AA684" t="s">
        <v>7425</v>
      </c>
    </row>
    <row r="685" spans="1:27">
      <c r="A685" t="s">
        <v>1237</v>
      </c>
      <c r="B685" t="s">
        <v>1238</v>
      </c>
      <c r="C685" t="s">
        <v>129</v>
      </c>
      <c r="D685" t="s">
        <v>12831</v>
      </c>
      <c r="E685" t="s">
        <v>12832</v>
      </c>
      <c r="F685" t="s">
        <v>12833</v>
      </c>
      <c r="G685" s="5">
        <f>(Table1[[#This Row],[actual_price]]-Table1[[#This Row],[discounted_price]])/Table1[[#This Row],[actual_price]]*100</f>
        <v>58.357649020425171</v>
      </c>
      <c r="H685" t="s">
        <v>12827</v>
      </c>
      <c r="I685" s="9">
        <v>999</v>
      </c>
      <c r="J685" s="9" t="str">
        <f t="shared" si="22"/>
        <v>&gt;₹500</v>
      </c>
      <c r="K685" s="9">
        <v>2399</v>
      </c>
      <c r="L685" s="1">
        <v>0.57999999999999996</v>
      </c>
      <c r="M685" s="1" t="str">
        <f t="shared" si="23"/>
        <v>50% or More</v>
      </c>
      <c r="N685" s="13">
        <f>AVERAGE(O1353:O1849,P685:P966)</f>
        <v>20799.184397163121</v>
      </c>
      <c r="O685">
        <v>4.5999999999999996</v>
      </c>
      <c r="P685" s="2">
        <v>3664</v>
      </c>
      <c r="Q685" s="2">
        <f>[Average Rating]+(P685:P712/1000)</f>
        <v>20802.848397163121</v>
      </c>
      <c r="R685" s="2">
        <f>([actual_price]*[rating_count])</f>
        <v>8789936</v>
      </c>
      <c r="S685" s="10">
        <f>K685*P685</f>
        <v>8789936</v>
      </c>
      <c r="T685" t="s">
        <v>1239</v>
      </c>
      <c r="U685" t="s">
        <v>1240</v>
      </c>
      <c r="V685" t="s">
        <v>1241</v>
      </c>
      <c r="W685" t="s">
        <v>1242</v>
      </c>
      <c r="X685" t="s">
        <v>1243</v>
      </c>
      <c r="Y685" t="s">
        <v>1244</v>
      </c>
      <c r="Z685" t="s">
        <v>1245</v>
      </c>
      <c r="AA685" t="s">
        <v>1246</v>
      </c>
    </row>
    <row r="686" spans="1:27">
      <c r="A686" t="s">
        <v>1212</v>
      </c>
      <c r="B686" t="s">
        <v>1213</v>
      </c>
      <c r="C686" t="s">
        <v>18</v>
      </c>
      <c r="D686" t="s">
        <v>12824</v>
      </c>
      <c r="E686" t="s">
        <v>12825</v>
      </c>
      <c r="F686" t="s">
        <v>12826</v>
      </c>
      <c r="G686" s="5">
        <f>(Table1[[#This Row],[actual_price]]-Table1[[#This Row],[discounted_price]])/Table1[[#This Row],[actual_price]]*100</f>
        <v>54.066666666666663</v>
      </c>
      <c r="H686" t="s">
        <v>12827</v>
      </c>
      <c r="I686" s="9">
        <v>689</v>
      </c>
      <c r="J686" s="9" t="str">
        <f t="shared" si="22"/>
        <v>&gt;₹500</v>
      </c>
      <c r="K686" s="9">
        <v>1500</v>
      </c>
      <c r="L686" s="1">
        <v>0.54</v>
      </c>
      <c r="M686" s="1" t="str">
        <f t="shared" si="23"/>
        <v>50% or More</v>
      </c>
      <c r="N686" s="13">
        <f>AVERAGE(O1353:O1850,P686:P967)</f>
        <v>20787.304964539006</v>
      </c>
      <c r="O686">
        <v>4.2</v>
      </c>
      <c r="P686" s="2">
        <v>42301</v>
      </c>
      <c r="Q686" s="2">
        <f>[Average Rating]+(P686:P713/1000)</f>
        <v>20829.605964539005</v>
      </c>
      <c r="R686" s="2">
        <f>([actual_price]*[rating_count])</f>
        <v>63451500</v>
      </c>
      <c r="S686" s="10">
        <f>K686*P686</f>
        <v>63451500</v>
      </c>
      <c r="T686" t="s">
        <v>1214</v>
      </c>
      <c r="U686" t="s">
        <v>1215</v>
      </c>
      <c r="V686" t="s">
        <v>1216</v>
      </c>
      <c r="W686" t="s">
        <v>1217</v>
      </c>
      <c r="X686" t="s">
        <v>1218</v>
      </c>
      <c r="Y686" t="s">
        <v>1219</v>
      </c>
      <c r="Z686" t="s">
        <v>1220</v>
      </c>
      <c r="AA686" t="s">
        <v>1221</v>
      </c>
    </row>
    <row r="687" spans="1:27">
      <c r="A687" t="s">
        <v>1202</v>
      </c>
      <c r="B687" t="s">
        <v>1203</v>
      </c>
      <c r="C687" t="s">
        <v>18</v>
      </c>
      <c r="D687" t="s">
        <v>12824</v>
      </c>
      <c r="E687" t="s">
        <v>12825</v>
      </c>
      <c r="F687" t="s">
        <v>12826</v>
      </c>
      <c r="G687" s="5">
        <f>(Table1[[#This Row],[actual_price]]-Table1[[#This Row],[discounted_price]])/Table1[[#This Row],[actual_price]]*100</f>
        <v>40.133779264214049</v>
      </c>
      <c r="H687" t="s">
        <v>12827</v>
      </c>
      <c r="I687" s="9">
        <v>179</v>
      </c>
      <c r="J687" s="9" t="str">
        <f t="shared" si="22"/>
        <v>&lt;₹200</v>
      </c>
      <c r="K687" s="9">
        <v>299</v>
      </c>
      <c r="L687" s="1">
        <v>0.4</v>
      </c>
      <c r="M687" s="1" t="str">
        <f t="shared" si="23"/>
        <v>&lt;50%</v>
      </c>
      <c r="N687" s="13">
        <f>AVERAGE(O1353:O1851,P687:P968)</f>
        <v>20637.829787234041</v>
      </c>
      <c r="O687">
        <v>3.9</v>
      </c>
      <c r="P687" s="2">
        <v>81</v>
      </c>
      <c r="Q687" s="2">
        <f>[Average Rating]+(P687:P714/1000)</f>
        <v>20637.910787234039</v>
      </c>
      <c r="R687" s="2">
        <f>([actual_price]*[rating_count])</f>
        <v>24219</v>
      </c>
      <c r="S687" s="10">
        <f>K687*P687</f>
        <v>24219</v>
      </c>
      <c r="T687" t="s">
        <v>1204</v>
      </c>
      <c r="U687" t="s">
        <v>1205</v>
      </c>
      <c r="V687" t="s">
        <v>1206</v>
      </c>
      <c r="W687" t="s">
        <v>1207</v>
      </c>
      <c r="X687" t="s">
        <v>1208</v>
      </c>
      <c r="Y687" t="s">
        <v>1209</v>
      </c>
      <c r="Z687" t="s">
        <v>1210</v>
      </c>
      <c r="AA687" t="s">
        <v>1211</v>
      </c>
    </row>
    <row r="688" spans="1:27">
      <c r="A688" t="s">
        <v>1191</v>
      </c>
      <c r="B688" t="s">
        <v>1192</v>
      </c>
      <c r="C688" t="s">
        <v>1193</v>
      </c>
      <c r="D688" t="s">
        <v>12831</v>
      </c>
      <c r="E688" t="s">
        <v>12839</v>
      </c>
      <c r="F688" t="s">
        <v>12833</v>
      </c>
      <c r="G688" s="5">
        <f>(Table1[[#This Row],[actual_price]]-Table1[[#This Row],[discounted_price]])/Table1[[#This Row],[actual_price]]*100</f>
        <v>73.133179368745189</v>
      </c>
      <c r="H688" t="s">
        <v>12840</v>
      </c>
      <c r="I688" s="9">
        <v>349</v>
      </c>
      <c r="J688" s="9" t="str">
        <f t="shared" si="22"/>
        <v>₹200 - ₹500</v>
      </c>
      <c r="K688" s="9">
        <v>1299</v>
      </c>
      <c r="L688" s="1">
        <v>0.73</v>
      </c>
      <c r="M688" s="1" t="str">
        <f t="shared" si="23"/>
        <v>50% or More</v>
      </c>
      <c r="N688" s="13">
        <f>AVERAGE(O1353:O1852,P688:P969)</f>
        <v>20647.212765957447</v>
      </c>
      <c r="O688">
        <v>4</v>
      </c>
      <c r="P688" s="2">
        <v>3295</v>
      </c>
      <c r="Q688" s="2">
        <f>[Average Rating]+(P688:P715/1000)</f>
        <v>20650.507765957445</v>
      </c>
      <c r="R688" s="2">
        <f>([actual_price]*[rating_count])</f>
        <v>4280205</v>
      </c>
      <c r="S688" s="10">
        <f>K688*P688</f>
        <v>4280205</v>
      </c>
      <c r="T688" t="s">
        <v>1194</v>
      </c>
      <c r="U688" t="s">
        <v>1195</v>
      </c>
      <c r="V688" t="s">
        <v>1196</v>
      </c>
      <c r="W688" t="s">
        <v>1197</v>
      </c>
      <c r="X688" t="s">
        <v>1198</v>
      </c>
      <c r="Y688" t="s">
        <v>1199</v>
      </c>
      <c r="Z688" t="s">
        <v>1200</v>
      </c>
      <c r="AA688" t="s">
        <v>1201</v>
      </c>
    </row>
    <row r="689" spans="1:27">
      <c r="A689" t="s">
        <v>1232</v>
      </c>
      <c r="B689" t="s">
        <v>1233</v>
      </c>
      <c r="C689" t="s">
        <v>18</v>
      </c>
      <c r="D689" t="s">
        <v>12824</v>
      </c>
      <c r="E689" t="s">
        <v>12825</v>
      </c>
      <c r="F689" t="s">
        <v>12826</v>
      </c>
      <c r="G689" s="5">
        <f>(Table1[[#This Row],[actual_price]]-Table1[[#This Row],[discounted_price]])/Table1[[#This Row],[actual_price]]*100</f>
        <v>73.254564983888287</v>
      </c>
      <c r="H689" t="s">
        <v>12827</v>
      </c>
      <c r="I689" s="9">
        <v>249</v>
      </c>
      <c r="J689" s="9" t="str">
        <f t="shared" si="22"/>
        <v>₹200 - ₹500</v>
      </c>
      <c r="K689" s="9">
        <v>931</v>
      </c>
      <c r="L689" s="1">
        <v>0.73</v>
      </c>
      <c r="M689" s="1" t="str">
        <f t="shared" si="23"/>
        <v>50% or More</v>
      </c>
      <c r="N689" s="13">
        <f>AVERAGE(O1353:O1853,P689:P970)</f>
        <v>20649.723404255321</v>
      </c>
      <c r="O689">
        <v>3.9</v>
      </c>
      <c r="P689" s="2">
        <v>1075</v>
      </c>
      <c r="Q689" s="2">
        <f>[Average Rating]+(P689:P716/1000)</f>
        <v>20650.798404255322</v>
      </c>
      <c r="R689" s="2">
        <f>([actual_price]*[rating_count])</f>
        <v>1000825</v>
      </c>
      <c r="S689" s="10">
        <f>K689*P689</f>
        <v>1000825</v>
      </c>
      <c r="T689" t="s">
        <v>1234</v>
      </c>
      <c r="U689" t="s">
        <v>343</v>
      </c>
      <c r="V689" t="s">
        <v>344</v>
      </c>
      <c r="W689" t="s">
        <v>345</v>
      </c>
      <c r="X689" t="s">
        <v>346</v>
      </c>
      <c r="Y689" t="s">
        <v>347</v>
      </c>
      <c r="Z689" t="s">
        <v>1235</v>
      </c>
      <c r="AA689" t="s">
        <v>1236</v>
      </c>
    </row>
    <row r="690" spans="1:27">
      <c r="A690" t="s">
        <v>1222</v>
      </c>
      <c r="B690" t="s">
        <v>1223</v>
      </c>
      <c r="C690" t="s">
        <v>169</v>
      </c>
      <c r="D690" t="s">
        <v>12831</v>
      </c>
      <c r="E690" t="s">
        <v>12832</v>
      </c>
      <c r="F690" t="s">
        <v>12834</v>
      </c>
      <c r="G690" s="5">
        <f>(Table1[[#This Row],[actual_price]]-Table1[[#This Row],[discounted_price]])/Table1[[#This Row],[actual_price]]*100</f>
        <v>38.007601520304064</v>
      </c>
      <c r="H690" t="s">
        <v>12835</v>
      </c>
      <c r="I690" s="9">
        <v>30990</v>
      </c>
      <c r="J690" s="9" t="str">
        <f t="shared" si="22"/>
        <v>&gt;₹500</v>
      </c>
      <c r="K690" s="9">
        <v>49990</v>
      </c>
      <c r="L690" s="1">
        <v>0.38</v>
      </c>
      <c r="M690" s="1" t="str">
        <f t="shared" si="23"/>
        <v>&lt;50%</v>
      </c>
      <c r="N690" s="13">
        <f>AVERAGE(O1353:O1854,P690:P971)</f>
        <v>20674.946808510638</v>
      </c>
      <c r="O690">
        <v>4.3</v>
      </c>
      <c r="P690" s="2">
        <v>1376</v>
      </c>
      <c r="Q690" s="2">
        <f>[Average Rating]+(P690:P717/1000)</f>
        <v>20676.322808510638</v>
      </c>
      <c r="R690" s="2">
        <f>([actual_price]*[rating_count])</f>
        <v>68786240</v>
      </c>
      <c r="S690" s="10">
        <f>K690*P690</f>
        <v>68786240</v>
      </c>
      <c r="T690" t="s">
        <v>1224</v>
      </c>
      <c r="U690" t="s">
        <v>1225</v>
      </c>
      <c r="V690" t="s">
        <v>1226</v>
      </c>
      <c r="W690" t="s">
        <v>1227</v>
      </c>
      <c r="X690" t="s">
        <v>1228</v>
      </c>
      <c r="Y690" t="s">
        <v>1229</v>
      </c>
      <c r="Z690" t="s">
        <v>1230</v>
      </c>
      <c r="AA690" t="s">
        <v>1231</v>
      </c>
    </row>
    <row r="691" spans="1:27">
      <c r="A691" t="s">
        <v>1171</v>
      </c>
      <c r="B691" t="s">
        <v>1172</v>
      </c>
      <c r="C691" t="s">
        <v>1173</v>
      </c>
      <c r="D691" t="s">
        <v>12831</v>
      </c>
      <c r="E691" t="s">
        <v>12832</v>
      </c>
      <c r="F691" t="s">
        <v>12833</v>
      </c>
      <c r="G691" s="5">
        <f>(Table1[[#This Row],[actual_price]]-Table1[[#This Row],[discounted_price]])/Table1[[#This Row],[actual_price]]*100</f>
        <v>59.25</v>
      </c>
      <c r="H691" t="s">
        <v>12827</v>
      </c>
      <c r="I691" s="9">
        <v>489</v>
      </c>
      <c r="J691" s="9" t="str">
        <f t="shared" si="22"/>
        <v>₹200 - ₹500</v>
      </c>
      <c r="K691" s="9">
        <v>1200</v>
      </c>
      <c r="L691" s="1">
        <v>0.59</v>
      </c>
      <c r="M691" s="1" t="str">
        <f t="shared" si="23"/>
        <v>50% or More</v>
      </c>
      <c r="N691" s="13">
        <f>AVERAGE(O1353:O1855,P691:P972)</f>
        <v>20727.393617021276</v>
      </c>
      <c r="O691">
        <v>4.4000000000000004</v>
      </c>
      <c r="P691" s="2">
        <v>69538</v>
      </c>
      <c r="Q691" s="2">
        <f>[Average Rating]+(P691:P718/1000)</f>
        <v>20796.931617021277</v>
      </c>
      <c r="R691" s="2">
        <f>([actual_price]*[rating_count])</f>
        <v>83445600</v>
      </c>
      <c r="S691" s="10">
        <f>K691*P691</f>
        <v>83445600</v>
      </c>
      <c r="T691" t="s">
        <v>1174</v>
      </c>
      <c r="U691" t="s">
        <v>1175</v>
      </c>
      <c r="V691" t="s">
        <v>1176</v>
      </c>
      <c r="W691" t="s">
        <v>1177</v>
      </c>
      <c r="X691" t="s">
        <v>1178</v>
      </c>
      <c r="Y691" t="s">
        <v>1179</v>
      </c>
      <c r="Z691" t="s">
        <v>1180</v>
      </c>
      <c r="AA691" t="s">
        <v>1181</v>
      </c>
    </row>
    <row r="692" spans="1:27">
      <c r="A692" t="s">
        <v>7436</v>
      </c>
      <c r="B692" t="s">
        <v>7437</v>
      </c>
      <c r="C692" t="s">
        <v>5927</v>
      </c>
      <c r="D692" t="s">
        <v>12824</v>
      </c>
      <c r="E692" t="s">
        <v>12825</v>
      </c>
      <c r="F692" t="s">
        <v>12935</v>
      </c>
      <c r="G692" s="5">
        <f>(Table1[[#This Row],[actual_price]]-Table1[[#This Row],[discounted_price]])/Table1[[#This Row],[actual_price]]*100</f>
        <v>33.867735470941881</v>
      </c>
      <c r="H692"/>
      <c r="I692" s="9">
        <v>330</v>
      </c>
      <c r="J692" s="9" t="str">
        <f t="shared" si="22"/>
        <v>₹200 - ₹500</v>
      </c>
      <c r="K692" s="9">
        <v>499</v>
      </c>
      <c r="L692" s="1">
        <v>0.34</v>
      </c>
      <c r="M692" s="1" t="str">
        <f t="shared" si="23"/>
        <v>&lt;50%</v>
      </c>
      <c r="N692" s="13">
        <f>AVERAGE(O1353:O1856,P692:P973)</f>
        <v>20482.400709219859</v>
      </c>
      <c r="O692">
        <v>3.7</v>
      </c>
      <c r="P692" s="2">
        <v>8566</v>
      </c>
      <c r="Q692" s="2">
        <f>[Average Rating]+(P692:P719/1000)</f>
        <v>20490.966709219858</v>
      </c>
      <c r="R692" s="2">
        <f>([actual_price]*[rating_count])</f>
        <v>4274434</v>
      </c>
      <c r="S692" s="10"/>
      <c r="T692" t="s">
        <v>7438</v>
      </c>
      <c r="U692" t="s">
        <v>7439</v>
      </c>
      <c r="V692" t="s">
        <v>7440</v>
      </c>
      <c r="W692" t="s">
        <v>7441</v>
      </c>
      <c r="X692" t="s">
        <v>7442</v>
      </c>
      <c r="Y692" t="s">
        <v>7443</v>
      </c>
      <c r="Z692" t="s">
        <v>7444</v>
      </c>
      <c r="AA692" t="s">
        <v>7445</v>
      </c>
    </row>
    <row r="693" spans="1:27">
      <c r="A693" t="s">
        <v>7446</v>
      </c>
      <c r="B693" t="s">
        <v>7447</v>
      </c>
      <c r="C693" t="s">
        <v>5319</v>
      </c>
      <c r="D693" t="s">
        <v>12831</v>
      </c>
      <c r="E693" t="s">
        <v>12862</v>
      </c>
      <c r="F693" t="s">
        <v>12863</v>
      </c>
      <c r="G693" s="5">
        <f>(Table1[[#This Row],[actual_price]]-Table1[[#This Row],[discounted_price]])/Table1[[#This Row],[actual_price]]*100</f>
        <v>74.0296118447379</v>
      </c>
      <c r="H693" t="s">
        <v>12920</v>
      </c>
      <c r="I693" s="9">
        <v>649</v>
      </c>
      <c r="J693" s="9" t="str">
        <f t="shared" si="22"/>
        <v>&gt;₹500</v>
      </c>
      <c r="K693" s="9">
        <v>2499</v>
      </c>
      <c r="L693" s="1">
        <v>0.74</v>
      </c>
      <c r="M693" s="1" t="str">
        <f t="shared" si="23"/>
        <v>50% or More</v>
      </c>
      <c r="N693" s="13">
        <f>AVERAGE(O1353:O1857,P693:P974)</f>
        <v>20453.64539007092</v>
      </c>
      <c r="O693">
        <v>3.9</v>
      </c>
      <c r="P693" s="2">
        <v>13049</v>
      </c>
      <c r="Q693" s="2">
        <f>[Average Rating]+(P693:P720/1000)</f>
        <v>20466.694390070919</v>
      </c>
      <c r="R693" s="2">
        <f>([actual_price]*[rating_count])</f>
        <v>32609451</v>
      </c>
      <c r="S693" s="10"/>
      <c r="T693" t="s">
        <v>7448</v>
      </c>
      <c r="U693" t="s">
        <v>7449</v>
      </c>
      <c r="V693" t="s">
        <v>7450</v>
      </c>
      <c r="W693" t="s">
        <v>7451</v>
      </c>
      <c r="X693" t="s">
        <v>7452</v>
      </c>
      <c r="Y693" t="s">
        <v>12806</v>
      </c>
      <c r="Z693" t="s">
        <v>7453</v>
      </c>
      <c r="AA693" t="s">
        <v>7454</v>
      </c>
    </row>
    <row r="694" spans="1:27">
      <c r="A694" t="s">
        <v>7455</v>
      </c>
      <c r="B694" t="s">
        <v>7456</v>
      </c>
      <c r="C694" t="s">
        <v>5824</v>
      </c>
      <c r="D694" t="s">
        <v>12824</v>
      </c>
      <c r="E694" t="s">
        <v>12825</v>
      </c>
      <c r="F694" t="s">
        <v>12932</v>
      </c>
      <c r="G694" s="5">
        <f>(Table1[[#This Row],[actual_price]]-Table1[[#This Row],[discounted_price]])/Table1[[#This Row],[actual_price]]*100</f>
        <v>22.826766729205751</v>
      </c>
      <c r="H694" t="s">
        <v>12872</v>
      </c>
      <c r="I694" s="9">
        <v>1234</v>
      </c>
      <c r="J694" s="9" t="str">
        <f t="shared" si="22"/>
        <v>&gt;₹500</v>
      </c>
      <c r="K694" s="9">
        <v>1599</v>
      </c>
      <c r="L694" s="1">
        <v>0.23</v>
      </c>
      <c r="M694" s="1" t="str">
        <f t="shared" si="23"/>
        <v>&lt;50%</v>
      </c>
      <c r="N694" s="13">
        <f>AVERAGE(O1353:O1858,P694:P975)</f>
        <v>20533.943262411347</v>
      </c>
      <c r="O694">
        <v>4.5</v>
      </c>
      <c r="P694" s="2">
        <v>16680</v>
      </c>
      <c r="Q694" s="2">
        <f>[Average Rating]+(P694:P721/1000)</f>
        <v>20550.623262411347</v>
      </c>
      <c r="R694" s="2">
        <f>([actual_price]*[rating_count])</f>
        <v>26671320</v>
      </c>
      <c r="S694" s="10"/>
      <c r="T694" t="s">
        <v>7457</v>
      </c>
      <c r="U694" t="s">
        <v>7458</v>
      </c>
      <c r="V694" t="s">
        <v>7459</v>
      </c>
      <c r="W694" t="s">
        <v>7460</v>
      </c>
      <c r="X694" t="s">
        <v>7461</v>
      </c>
      <c r="Y694" t="s">
        <v>7462</v>
      </c>
      <c r="Z694" t="s">
        <v>7463</v>
      </c>
      <c r="AA694" t="s">
        <v>7464</v>
      </c>
    </row>
    <row r="695" spans="1:27">
      <c r="A695" t="s">
        <v>7486</v>
      </c>
      <c r="B695" t="s">
        <v>7487</v>
      </c>
      <c r="C695" t="s">
        <v>7488</v>
      </c>
      <c r="D695" t="s">
        <v>12824</v>
      </c>
      <c r="E695" t="s">
        <v>12908</v>
      </c>
      <c r="F695" t="s">
        <v>12962</v>
      </c>
      <c r="G695" s="5">
        <f>(Table1[[#This Row],[actual_price]]-Table1[[#This Row],[discounted_price]])/Table1[[#This Row],[actual_price]]*100</f>
        <v>9.7290322580645157</v>
      </c>
      <c r="H695" t="s">
        <v>12967</v>
      </c>
      <c r="I695" s="9">
        <v>3498</v>
      </c>
      <c r="J695" s="9" t="str">
        <f t="shared" si="22"/>
        <v>&gt;₹500</v>
      </c>
      <c r="K695" s="9">
        <v>3875</v>
      </c>
      <c r="L695" s="1">
        <v>0.1</v>
      </c>
      <c r="M695" s="1" t="str">
        <f t="shared" si="23"/>
        <v>&lt;50%</v>
      </c>
      <c r="N695" s="13">
        <f>AVERAGE(O1353:O1859,P695:P976)</f>
        <v>20478.659574468085</v>
      </c>
      <c r="O695">
        <v>3.4</v>
      </c>
      <c r="P695" s="2">
        <v>12185</v>
      </c>
      <c r="Q695" s="2">
        <f>[Average Rating]+(P695:P722/1000)</f>
        <v>20490.844574468087</v>
      </c>
      <c r="R695" s="2">
        <f>([actual_price]*[rating_count])</f>
        <v>47216875</v>
      </c>
      <c r="S695" s="10"/>
      <c r="T695" t="s">
        <v>7489</v>
      </c>
      <c r="U695" t="s">
        <v>7490</v>
      </c>
      <c r="V695" t="s">
        <v>7491</v>
      </c>
      <c r="W695" t="s">
        <v>7492</v>
      </c>
      <c r="X695" t="s">
        <v>7493</v>
      </c>
      <c r="Y695" t="s">
        <v>7494</v>
      </c>
      <c r="Z695" t="s">
        <v>7495</v>
      </c>
      <c r="AA695" t="s">
        <v>7496</v>
      </c>
    </row>
    <row r="696" spans="1:27">
      <c r="A696" t="s">
        <v>1302</v>
      </c>
      <c r="B696" t="s">
        <v>1303</v>
      </c>
      <c r="C696" t="s">
        <v>462</v>
      </c>
      <c r="D696" t="s">
        <v>12831</v>
      </c>
      <c r="E696" t="s">
        <v>12832</v>
      </c>
      <c r="F696" t="s">
        <v>12833</v>
      </c>
      <c r="G696" s="5">
        <f>(Table1[[#This Row],[actual_price]]-Table1[[#This Row],[discounted_price]])/Table1[[#This Row],[actual_price]]*100</f>
        <v>60.921843687374754</v>
      </c>
      <c r="H696" t="s">
        <v>12836</v>
      </c>
      <c r="I696" s="9">
        <v>195</v>
      </c>
      <c r="J696" s="9" t="str">
        <f t="shared" si="22"/>
        <v>&lt;₹200</v>
      </c>
      <c r="K696" s="9">
        <v>499</v>
      </c>
      <c r="L696" s="1">
        <v>0.61</v>
      </c>
      <c r="M696" s="1" t="str">
        <f t="shared" si="23"/>
        <v>50% or More</v>
      </c>
      <c r="N696" s="13">
        <f>AVERAGE(O1353:O1860,P696:P977)</f>
        <v>20486.482269503547</v>
      </c>
      <c r="O696">
        <v>3.7</v>
      </c>
      <c r="P696" s="2">
        <v>1383</v>
      </c>
      <c r="Q696" s="2">
        <f>[Average Rating]+(P696:P723/1000)</f>
        <v>20487.865269503549</v>
      </c>
      <c r="R696" s="2">
        <f>([actual_price]*[rating_count])</f>
        <v>690117</v>
      </c>
      <c r="S696" s="10">
        <f>K696*P696</f>
        <v>690117</v>
      </c>
      <c r="T696" t="s">
        <v>1304</v>
      </c>
      <c r="U696" t="s">
        <v>1305</v>
      </c>
      <c r="V696" t="s">
        <v>1306</v>
      </c>
      <c r="W696" t="s">
        <v>1307</v>
      </c>
      <c r="X696" t="s">
        <v>1308</v>
      </c>
      <c r="Y696" t="s">
        <v>1309</v>
      </c>
      <c r="Z696" t="s">
        <v>1310</v>
      </c>
      <c r="AA696" t="s">
        <v>1311</v>
      </c>
    </row>
    <row r="697" spans="1:27">
      <c r="A697" t="s">
        <v>7507</v>
      </c>
      <c r="B697" t="s">
        <v>7508</v>
      </c>
      <c r="C697" t="s">
        <v>6024</v>
      </c>
      <c r="D697" t="s">
        <v>12824</v>
      </c>
      <c r="E697" t="s">
        <v>12825</v>
      </c>
      <c r="F697" t="s">
        <v>12876</v>
      </c>
      <c r="G697" s="5">
        <f>(Table1[[#This Row],[actual_price]]-Table1[[#This Row],[discounted_price]])/Table1[[#This Row],[actual_price]]*100</f>
        <v>55.055055055055057</v>
      </c>
      <c r="H697" t="s">
        <v>12939</v>
      </c>
      <c r="I697" s="9">
        <v>449</v>
      </c>
      <c r="J697" s="9" t="str">
        <f t="shared" si="22"/>
        <v>₹200 - ₹500</v>
      </c>
      <c r="K697" s="9">
        <v>999</v>
      </c>
      <c r="L697" s="1">
        <v>0.55000000000000004</v>
      </c>
      <c r="M697" s="1" t="str">
        <f t="shared" si="23"/>
        <v>50% or More</v>
      </c>
      <c r="N697" s="13">
        <f>AVERAGE(O1353:O1861,P697:P978)</f>
        <v>20509.755319148935</v>
      </c>
      <c r="O697">
        <v>4.3</v>
      </c>
      <c r="P697" s="2">
        <v>9701</v>
      </c>
      <c r="Q697" s="2">
        <f>[Average Rating]+(P697:P724/1000)</f>
        <v>20519.456319148936</v>
      </c>
      <c r="R697" s="2">
        <f>([actual_price]*[rating_count])</f>
        <v>9691299</v>
      </c>
      <c r="S697" s="10"/>
      <c r="T697" t="s">
        <v>7509</v>
      </c>
      <c r="U697" t="s">
        <v>7510</v>
      </c>
      <c r="V697" t="s">
        <v>7511</v>
      </c>
      <c r="W697" t="s">
        <v>7512</v>
      </c>
      <c r="X697" t="s">
        <v>7513</v>
      </c>
      <c r="Y697" t="s">
        <v>7514</v>
      </c>
      <c r="Z697" t="s">
        <v>7515</v>
      </c>
      <c r="AA697" t="s">
        <v>7516</v>
      </c>
    </row>
    <row r="698" spans="1:27">
      <c r="A698" t="s">
        <v>7475</v>
      </c>
      <c r="B698" t="s">
        <v>7476</v>
      </c>
      <c r="C698" t="s">
        <v>7477</v>
      </c>
      <c r="D698" t="s">
        <v>12831</v>
      </c>
      <c r="E698" t="s">
        <v>12862</v>
      </c>
      <c r="F698" t="s">
        <v>12966</v>
      </c>
      <c r="G698" s="5">
        <f>(Table1[[#This Row],[actual_price]]-Table1[[#This Row],[discounted_price]])/Table1[[#This Row],[actual_price]]*100</f>
        <v>90.090090090090087</v>
      </c>
      <c r="H698"/>
      <c r="I698" s="9">
        <v>99</v>
      </c>
      <c r="J698" s="9" t="str">
        <f t="shared" si="22"/>
        <v>&lt;₹200</v>
      </c>
      <c r="K698" s="9">
        <v>999</v>
      </c>
      <c r="L698" s="1">
        <v>0.9</v>
      </c>
      <c r="M698" s="1" t="str">
        <f t="shared" si="23"/>
        <v>50% or More</v>
      </c>
      <c r="N698" s="13">
        <f>AVERAGE(O1353:O1862,P698:P979)</f>
        <v>20525.21985815603</v>
      </c>
      <c r="O698">
        <v>3.8</v>
      </c>
      <c r="P698" s="2">
        <v>594</v>
      </c>
      <c r="Q698" s="2">
        <f>[Average Rating]+(P698:P725/1000)</f>
        <v>20525.813858156031</v>
      </c>
      <c r="R698" s="2">
        <f>([actual_price]*[rating_count])</f>
        <v>593406</v>
      </c>
      <c r="S698" s="10"/>
      <c r="T698" t="s">
        <v>7478</v>
      </c>
      <c r="U698" t="s">
        <v>7479</v>
      </c>
      <c r="V698" t="s">
        <v>7480</v>
      </c>
      <c r="W698" t="s">
        <v>7481</v>
      </c>
      <c r="X698" t="s">
        <v>7482</v>
      </c>
      <c r="Y698" t="s">
        <v>7483</v>
      </c>
      <c r="Z698" t="s">
        <v>7484</v>
      </c>
      <c r="AA698" t="s">
        <v>7485</v>
      </c>
    </row>
    <row r="699" spans="1:27">
      <c r="A699" t="s">
        <v>7465</v>
      </c>
      <c r="B699" t="s">
        <v>7466</v>
      </c>
      <c r="C699" t="s">
        <v>6892</v>
      </c>
      <c r="D699" t="s">
        <v>12891</v>
      </c>
      <c r="E699" t="s">
        <v>12892</v>
      </c>
      <c r="F699" t="s">
        <v>12893</v>
      </c>
      <c r="G699" s="5">
        <f>(Table1[[#This Row],[actual_price]]-Table1[[#This Row],[discounted_price]])/Table1[[#This Row],[actual_price]]*100</f>
        <v>15</v>
      </c>
      <c r="H699" t="s">
        <v>12894</v>
      </c>
      <c r="I699" s="9">
        <v>272</v>
      </c>
      <c r="J699" s="9" t="str">
        <f t="shared" si="22"/>
        <v>₹200 - ₹500</v>
      </c>
      <c r="K699" s="9">
        <v>320</v>
      </c>
      <c r="L699" s="1">
        <v>0.15</v>
      </c>
      <c r="M699" s="1" t="str">
        <f t="shared" si="23"/>
        <v>&lt;50%</v>
      </c>
      <c r="N699" s="13">
        <f>AVERAGE(O1353:O1863,P699:P980)</f>
        <v>20529.372340425532</v>
      </c>
      <c r="O699">
        <v>4</v>
      </c>
      <c r="P699" s="2">
        <v>3686</v>
      </c>
      <c r="Q699" s="2">
        <f>[Average Rating]+(P699:P726/1000)</f>
        <v>20533.058340425534</v>
      </c>
      <c r="R699" s="2">
        <f>([actual_price]*[rating_count])</f>
        <v>1179520</v>
      </c>
      <c r="S699" s="10"/>
      <c r="T699" t="s">
        <v>7467</v>
      </c>
      <c r="U699" t="s">
        <v>7468</v>
      </c>
      <c r="V699" t="s">
        <v>7469</v>
      </c>
      <c r="W699" t="s">
        <v>7470</v>
      </c>
      <c r="X699" t="s">
        <v>7471</v>
      </c>
      <c r="Y699" t="s">
        <v>7472</v>
      </c>
      <c r="Z699" t="s">
        <v>7473</v>
      </c>
      <c r="AA699" t="s">
        <v>7474</v>
      </c>
    </row>
    <row r="700" spans="1:27">
      <c r="A700" t="s">
        <v>7497</v>
      </c>
      <c r="B700" t="s">
        <v>7498</v>
      </c>
      <c r="C700" t="s">
        <v>5655</v>
      </c>
      <c r="D700" t="s">
        <v>12824</v>
      </c>
      <c r="E700" t="s">
        <v>12926</v>
      </c>
      <c r="G700" s="5">
        <f>(Table1[[#This Row],[actual_price]]-Table1[[#This Row],[discounted_price]])/Table1[[#This Row],[actual_price]]*100</f>
        <v>47.15332286760858</v>
      </c>
      <c r="H700"/>
      <c r="I700" s="9">
        <v>10099</v>
      </c>
      <c r="J700" s="9" t="str">
        <f t="shared" si="22"/>
        <v>&gt;₹500</v>
      </c>
      <c r="K700" s="9">
        <v>19110</v>
      </c>
      <c r="L700" s="1">
        <v>0.47</v>
      </c>
      <c r="M700" s="1" t="str">
        <f t="shared" si="23"/>
        <v>&lt;50%</v>
      </c>
      <c r="N700" s="13">
        <f>AVERAGE(O1353:O1864,P700:P981)</f>
        <v>20571.783687943262</v>
      </c>
      <c r="O700">
        <v>4.3</v>
      </c>
      <c r="P700" s="2">
        <v>2623</v>
      </c>
      <c r="Q700" s="2">
        <f>[Average Rating]+(P700:P727/1000)</f>
        <v>20574.406687943261</v>
      </c>
      <c r="R700" s="2">
        <f>([actual_price]*[rating_count])</f>
        <v>50125530</v>
      </c>
      <c r="S700" s="10"/>
      <c r="T700" t="s">
        <v>7499</v>
      </c>
      <c r="U700" t="s">
        <v>7500</v>
      </c>
      <c r="V700" t="s">
        <v>7501</v>
      </c>
      <c r="W700" t="s">
        <v>7502</v>
      </c>
      <c r="X700" t="s">
        <v>7503</v>
      </c>
      <c r="Y700" t="s">
        <v>7504</v>
      </c>
      <c r="Z700" t="s">
        <v>7505</v>
      </c>
      <c r="AA700" t="s">
        <v>7506</v>
      </c>
    </row>
    <row r="701" spans="1:27">
      <c r="A701" t="s">
        <v>1186</v>
      </c>
      <c r="B701" t="s">
        <v>1187</v>
      </c>
      <c r="C701" t="s">
        <v>18</v>
      </c>
      <c r="D701" t="s">
        <v>12824</v>
      </c>
      <c r="E701" t="s">
        <v>12825</v>
      </c>
      <c r="F701" t="s">
        <v>12826</v>
      </c>
      <c r="G701" s="5">
        <f>(Table1[[#This Row],[actual_price]]-Table1[[#This Row],[discounted_price]])/Table1[[#This Row],[actual_price]]*100</f>
        <v>60.06006006006006</v>
      </c>
      <c r="H701" t="s">
        <v>12827</v>
      </c>
      <c r="I701" s="9">
        <v>399</v>
      </c>
      <c r="J701" s="9" t="str">
        <f t="shared" si="22"/>
        <v>₹200 - ₹500</v>
      </c>
      <c r="K701" s="9">
        <v>999</v>
      </c>
      <c r="L701" s="1">
        <v>0.6</v>
      </c>
      <c r="M701" s="1" t="str">
        <f t="shared" si="23"/>
        <v>50% or More</v>
      </c>
      <c r="N701" s="13">
        <f>AVERAGE(O1353:O1865,P701:P982)</f>
        <v>20596.861702127659</v>
      </c>
      <c r="O701">
        <v>4.3</v>
      </c>
      <c r="P701" s="2">
        <v>2806</v>
      </c>
      <c r="Q701" s="2">
        <f>[Average Rating]+(P701:P728/1000)</f>
        <v>20599.667702127659</v>
      </c>
      <c r="R701" s="2">
        <f>([actual_price]*[rating_count])</f>
        <v>2803194</v>
      </c>
      <c r="S701" s="10">
        <f>K701*P701</f>
        <v>2803194</v>
      </c>
      <c r="T701" t="s">
        <v>1188</v>
      </c>
      <c r="U701" t="s">
        <v>964</v>
      </c>
      <c r="V701" t="s">
        <v>965</v>
      </c>
      <c r="W701" t="s">
        <v>966</v>
      </c>
      <c r="X701" t="s">
        <v>967</v>
      </c>
      <c r="Y701" t="s">
        <v>968</v>
      </c>
      <c r="Z701" t="s">
        <v>1189</v>
      </c>
      <c r="AA701" t="s">
        <v>1190</v>
      </c>
    </row>
    <row r="702" spans="1:27">
      <c r="A702" t="s">
        <v>7517</v>
      </c>
      <c r="B702" t="s">
        <v>7518</v>
      </c>
      <c r="C702" t="s">
        <v>7519</v>
      </c>
      <c r="D702" t="s">
        <v>12968</v>
      </c>
      <c r="E702" t="s">
        <v>12969</v>
      </c>
      <c r="F702" t="s">
        <v>12970</v>
      </c>
      <c r="G702" s="5">
        <f>(Table1[[#This Row],[actual_price]]-Table1[[#This Row],[discounted_price]])/Table1[[#This Row],[actual_price]]*100</f>
        <v>0</v>
      </c>
      <c r="H702" t="s">
        <v>12971</v>
      </c>
      <c r="I702" s="9">
        <v>150</v>
      </c>
      <c r="J702" s="9" t="str">
        <f t="shared" si="22"/>
        <v>&lt;₹200</v>
      </c>
      <c r="K702" s="9">
        <v>150</v>
      </c>
      <c r="L702" s="1">
        <v>0</v>
      </c>
      <c r="M702" s="1" t="str">
        <f t="shared" si="23"/>
        <v>&lt;50%</v>
      </c>
      <c r="N702" s="13">
        <f>AVERAGE(O1353:O1866,P702:P983)</f>
        <v>20627.687943262412</v>
      </c>
      <c r="O702">
        <v>4.3</v>
      </c>
      <c r="P702" s="2">
        <v>15867</v>
      </c>
      <c r="Q702" s="2">
        <f>[Average Rating]+(P702:P729/1000)</f>
        <v>20643.55494326241</v>
      </c>
      <c r="R702" s="2">
        <f>([actual_price]*[rating_count])</f>
        <v>2380050</v>
      </c>
      <c r="S702" s="10"/>
      <c r="T702" t="s">
        <v>7520</v>
      </c>
      <c r="U702" t="s">
        <v>7521</v>
      </c>
      <c r="V702" t="s">
        <v>7522</v>
      </c>
      <c r="W702" t="s">
        <v>7523</v>
      </c>
      <c r="X702" t="s">
        <v>7524</v>
      </c>
      <c r="Y702" t="s">
        <v>7525</v>
      </c>
      <c r="Z702" t="s">
        <v>7526</v>
      </c>
      <c r="AA702" t="s">
        <v>7527</v>
      </c>
    </row>
    <row r="703" spans="1:27">
      <c r="A703" t="s">
        <v>1182</v>
      </c>
      <c r="B703" t="s">
        <v>1183</v>
      </c>
      <c r="C703" t="s">
        <v>169</v>
      </c>
      <c r="D703" t="s">
        <v>12831</v>
      </c>
      <c r="E703" t="s">
        <v>12832</v>
      </c>
      <c r="F703" t="s">
        <v>12834</v>
      </c>
      <c r="G703" s="5">
        <f>(Table1[[#This Row],[actual_price]]-Table1[[#This Row],[discounted_price]])/Table1[[#This Row],[actual_price]]*100</f>
        <v>31.411831951986279</v>
      </c>
      <c r="H703" t="s">
        <v>12835</v>
      </c>
      <c r="I703" s="9">
        <v>23999</v>
      </c>
      <c r="J703" s="9" t="str">
        <f t="shared" si="22"/>
        <v>&gt;₹500</v>
      </c>
      <c r="K703" s="9">
        <v>34990</v>
      </c>
      <c r="L703" s="1">
        <v>0.31</v>
      </c>
      <c r="M703" s="1" t="str">
        <f t="shared" si="23"/>
        <v>&lt;50%</v>
      </c>
      <c r="N703" s="13">
        <f>AVERAGE(O1353:O1867,P703:P984)</f>
        <v>20571.815602836879</v>
      </c>
      <c r="O703">
        <v>4.3</v>
      </c>
      <c r="P703" s="2">
        <v>4703</v>
      </c>
      <c r="Q703" s="2">
        <f>[Average Rating]+(P703:P730/1000)</f>
        <v>20576.518602836881</v>
      </c>
      <c r="R703" s="2">
        <f>([actual_price]*[rating_count])</f>
        <v>164557970</v>
      </c>
      <c r="S703" s="10">
        <f>K703*P703</f>
        <v>164557970</v>
      </c>
      <c r="T703" t="s">
        <v>805</v>
      </c>
      <c r="U703" t="s">
        <v>246</v>
      </c>
      <c r="V703" t="s">
        <v>247</v>
      </c>
      <c r="W703" t="s">
        <v>248</v>
      </c>
      <c r="X703" t="s">
        <v>249</v>
      </c>
      <c r="Y703" t="s">
        <v>12772</v>
      </c>
      <c r="Z703" t="s">
        <v>1184</v>
      </c>
      <c r="AA703" t="s">
        <v>1185</v>
      </c>
    </row>
    <row r="704" spans="1:27">
      <c r="A704" t="s">
        <v>1292</v>
      </c>
      <c r="B704" t="s">
        <v>1293</v>
      </c>
      <c r="C704" t="s">
        <v>169</v>
      </c>
      <c r="D704" t="s">
        <v>12831</v>
      </c>
      <c r="E704" t="s">
        <v>12832</v>
      </c>
      <c r="F704" t="s">
        <v>12834</v>
      </c>
      <c r="G704" s="5">
        <f>(Table1[[#This Row],[actual_price]]-Table1[[#This Row],[discounted_price]])/Table1[[#This Row],[actual_price]]*100</f>
        <v>23.078698361412417</v>
      </c>
      <c r="H704" t="s">
        <v>12835</v>
      </c>
      <c r="I704" s="9">
        <v>9999</v>
      </c>
      <c r="J704" s="9" t="str">
        <f t="shared" si="22"/>
        <v>&gt;₹500</v>
      </c>
      <c r="K704" s="9">
        <v>12999</v>
      </c>
      <c r="L704" s="1">
        <v>0.23</v>
      </c>
      <c r="M704" s="1" t="str">
        <f t="shared" si="23"/>
        <v>&lt;50%</v>
      </c>
      <c r="N704" s="13">
        <f>AVERAGE(O1353:O1868,P704:P985)</f>
        <v>20561.421985815603</v>
      </c>
      <c r="O704">
        <v>4.2</v>
      </c>
      <c r="P704" s="2">
        <v>6088</v>
      </c>
      <c r="Q704" s="2">
        <f>[Average Rating]+(P704:P731/1000)</f>
        <v>20567.509985815603</v>
      </c>
      <c r="R704" s="2">
        <f>([actual_price]*[rating_count])</f>
        <v>79137912</v>
      </c>
      <c r="S704" s="10">
        <f>K704*P704</f>
        <v>79137912</v>
      </c>
      <c r="T704" t="s">
        <v>1294</v>
      </c>
      <c r="U704" t="s">
        <v>1295</v>
      </c>
      <c r="V704" t="s">
        <v>1296</v>
      </c>
      <c r="W704" t="s">
        <v>1297</v>
      </c>
      <c r="X704" t="s">
        <v>1298</v>
      </c>
      <c r="Y704" t="s">
        <v>1299</v>
      </c>
      <c r="Z704" t="s">
        <v>1300</v>
      </c>
      <c r="AA704" t="s">
        <v>1301</v>
      </c>
    </row>
    <row r="705" spans="1:27">
      <c r="A705" t="s">
        <v>7528</v>
      </c>
      <c r="B705" t="s">
        <v>7529</v>
      </c>
      <c r="C705" t="s">
        <v>5308</v>
      </c>
      <c r="D705" t="s">
        <v>12824</v>
      </c>
      <c r="E705" t="s">
        <v>12828</v>
      </c>
      <c r="F705" t="s">
        <v>12919</v>
      </c>
      <c r="G705" s="5">
        <f>(Table1[[#This Row],[actual_price]]-Table1[[#This Row],[discounted_price]])/Table1[[#This Row],[actual_price]]*100</f>
        <v>60.020006668889621</v>
      </c>
      <c r="H705"/>
      <c r="I705" s="9">
        <v>1199</v>
      </c>
      <c r="J705" s="9" t="str">
        <f t="shared" si="22"/>
        <v>&gt;₹500</v>
      </c>
      <c r="K705" s="9">
        <v>2999</v>
      </c>
      <c r="L705" s="1">
        <v>0.6</v>
      </c>
      <c r="M705" s="1" t="str">
        <f t="shared" si="23"/>
        <v>50% or More</v>
      </c>
      <c r="N705" s="13">
        <f>AVERAGE(O1353:O1869,P705:P986)</f>
        <v>20609.411347517729</v>
      </c>
      <c r="O705">
        <v>4.0999999999999996</v>
      </c>
      <c r="P705" s="2">
        <v>10725</v>
      </c>
      <c r="Q705" s="2">
        <f>[Average Rating]+(P705:P732/1000)</f>
        <v>20620.136347517728</v>
      </c>
      <c r="R705" s="2">
        <f>([actual_price]*[rating_count])</f>
        <v>32164275</v>
      </c>
      <c r="S705" s="10"/>
      <c r="T705" t="s">
        <v>7530</v>
      </c>
      <c r="U705" t="s">
        <v>7531</v>
      </c>
      <c r="V705" t="s">
        <v>7532</v>
      </c>
      <c r="W705" t="s">
        <v>7533</v>
      </c>
      <c r="X705" t="s">
        <v>7534</v>
      </c>
      <c r="Y705" t="s">
        <v>12807</v>
      </c>
      <c r="Z705" t="s">
        <v>7535</v>
      </c>
      <c r="AA705" t="s">
        <v>7536</v>
      </c>
    </row>
    <row r="706" spans="1:27">
      <c r="A706" t="s">
        <v>7546</v>
      </c>
      <c r="B706" t="s">
        <v>7547</v>
      </c>
      <c r="C706" t="s">
        <v>5835</v>
      </c>
      <c r="D706" t="s">
        <v>12824</v>
      </c>
      <c r="E706" t="s">
        <v>12825</v>
      </c>
      <c r="F706" t="s">
        <v>12912</v>
      </c>
      <c r="G706" s="5">
        <f>(Table1[[#This Row],[actual_price]]-Table1[[#This Row],[discounted_price]])/Table1[[#This Row],[actual_price]]*100</f>
        <v>53.087248322147651</v>
      </c>
      <c r="H706" t="s">
        <v>12933</v>
      </c>
      <c r="I706" s="9">
        <v>699</v>
      </c>
      <c r="J706" s="9" t="str">
        <f t="shared" ref="J706:J769" si="24">IF(I706&lt;200,"&lt;₹200",IF(OR(I706=200,I706&lt;=500),"₹200 - ₹500","&gt;₹500"))</f>
        <v>&gt;₹500</v>
      </c>
      <c r="K706" s="9">
        <v>1490</v>
      </c>
      <c r="L706" s="1">
        <v>0.53</v>
      </c>
      <c r="M706" s="1" t="str">
        <f t="shared" ref="M706:M769" si="25">IF(L706&gt;=50%,"50% or More","&lt;50%")</f>
        <v>50% or More</v>
      </c>
      <c r="N706" s="13">
        <f>AVERAGE(O1353:O1870,P706:P987)</f>
        <v>20579.046099290779</v>
      </c>
      <c r="O706">
        <v>4</v>
      </c>
      <c r="P706" s="2">
        <v>5736</v>
      </c>
      <c r="Q706" s="2">
        <f>[Average Rating]+(P706:P733/1000)</f>
        <v>20584.78209929078</v>
      </c>
      <c r="R706" s="2">
        <f>([actual_price]*[rating_count])</f>
        <v>8546640</v>
      </c>
      <c r="S706" s="10"/>
      <c r="T706" t="s">
        <v>7548</v>
      </c>
      <c r="U706" t="s">
        <v>7549</v>
      </c>
      <c r="V706" t="s">
        <v>7550</v>
      </c>
      <c r="W706" t="s">
        <v>7551</v>
      </c>
      <c r="X706" t="s">
        <v>7552</v>
      </c>
      <c r="Y706" t="s">
        <v>7553</v>
      </c>
      <c r="Z706" t="s">
        <v>7554</v>
      </c>
      <c r="AA706" t="s">
        <v>7555</v>
      </c>
    </row>
    <row r="707" spans="1:27">
      <c r="A707" t="s">
        <v>7556</v>
      </c>
      <c r="B707" t="s">
        <v>7557</v>
      </c>
      <c r="C707" t="s">
        <v>3066</v>
      </c>
      <c r="D707" t="s">
        <v>12831</v>
      </c>
      <c r="E707" t="s">
        <v>12862</v>
      </c>
      <c r="F707" t="s">
        <v>12863</v>
      </c>
      <c r="G707" s="5">
        <f>(Table1[[#This Row],[actual_price]]-Table1[[#This Row],[discounted_price]])/Table1[[#This Row],[actual_price]]*100</f>
        <v>16.008004002001002</v>
      </c>
      <c r="H707" t="s">
        <v>12864</v>
      </c>
      <c r="I707" s="9">
        <v>1679</v>
      </c>
      <c r="J707" s="9" t="str">
        <f t="shared" si="24"/>
        <v>&gt;₹500</v>
      </c>
      <c r="K707" s="9">
        <v>1999</v>
      </c>
      <c r="L707" s="1">
        <v>0.16</v>
      </c>
      <c r="M707" s="1" t="str">
        <f t="shared" si="25"/>
        <v>&lt;50%</v>
      </c>
      <c r="N707" s="13">
        <f>AVERAGE(O1353:O1871,P707:P988)</f>
        <v>20629.620567375885</v>
      </c>
      <c r="O707">
        <v>4.0999999999999996</v>
      </c>
      <c r="P707" s="2">
        <v>72563</v>
      </c>
      <c r="Q707" s="2">
        <f>[Average Rating]+(P707:P734/1000)</f>
        <v>20702.183567375883</v>
      </c>
      <c r="R707" s="2">
        <f>([actual_price]*[rating_count])</f>
        <v>145053437</v>
      </c>
      <c r="S707" s="10"/>
      <c r="T707" t="s">
        <v>7558</v>
      </c>
      <c r="U707" t="s">
        <v>7559</v>
      </c>
      <c r="V707" t="s">
        <v>7560</v>
      </c>
      <c r="W707" t="s">
        <v>7561</v>
      </c>
      <c r="X707" t="s">
        <v>7562</v>
      </c>
      <c r="Y707" t="s">
        <v>7563</v>
      </c>
      <c r="Z707" t="s">
        <v>7564</v>
      </c>
      <c r="AA707" t="s">
        <v>7565</v>
      </c>
    </row>
    <row r="708" spans="1:27">
      <c r="A708" t="s">
        <v>7537</v>
      </c>
      <c r="B708" t="s">
        <v>7538</v>
      </c>
      <c r="C708" t="s">
        <v>5237</v>
      </c>
      <c r="D708" t="s">
        <v>12824</v>
      </c>
      <c r="E708" t="s">
        <v>12825</v>
      </c>
      <c r="F708" t="s">
        <v>12916</v>
      </c>
      <c r="G708" s="5">
        <f>(Table1[[#This Row],[actual_price]]-Table1[[#This Row],[discounted_price]])/Table1[[#This Row],[actual_price]]*100</f>
        <v>55.83982202447163</v>
      </c>
      <c r="H708"/>
      <c r="I708" s="9">
        <v>397</v>
      </c>
      <c r="J708" s="9" t="str">
        <f t="shared" si="24"/>
        <v>₹200 - ₹500</v>
      </c>
      <c r="K708" s="9">
        <v>899</v>
      </c>
      <c r="L708" s="1">
        <v>0.56000000000000005</v>
      </c>
      <c r="M708" s="1" t="str">
        <f t="shared" si="25"/>
        <v>50% or More</v>
      </c>
      <c r="N708" s="13">
        <f>AVERAGE(O1353:O1872,P708:P989)</f>
        <v>20489.081560283688</v>
      </c>
      <c r="O708">
        <v>4</v>
      </c>
      <c r="P708" s="2">
        <v>3025</v>
      </c>
      <c r="Q708" s="2">
        <f>[Average Rating]+(P708:P735/1000)</f>
        <v>20492.10656028369</v>
      </c>
      <c r="R708" s="2">
        <f>([actual_price]*[rating_count])</f>
        <v>2719475</v>
      </c>
      <c r="S708" s="10"/>
      <c r="T708" t="s">
        <v>7539</v>
      </c>
      <c r="U708" t="s">
        <v>7540</v>
      </c>
      <c r="V708" t="s">
        <v>7541</v>
      </c>
      <c r="W708" t="s">
        <v>7542</v>
      </c>
      <c r="X708" t="s">
        <v>12808</v>
      </c>
      <c r="Y708" t="s">
        <v>7543</v>
      </c>
      <c r="Z708" t="s">
        <v>7544</v>
      </c>
      <c r="AA708" t="s">
        <v>7545</v>
      </c>
    </row>
    <row r="709" spans="1:27">
      <c r="A709" t="s">
        <v>12752</v>
      </c>
      <c r="B709" t="s">
        <v>12753</v>
      </c>
      <c r="C709" t="s">
        <v>9340</v>
      </c>
      <c r="D709" t="s">
        <v>12895</v>
      </c>
      <c r="E709" t="s">
        <v>12990</v>
      </c>
      <c r="F709" t="s">
        <v>13017</v>
      </c>
      <c r="G709" s="5">
        <f>(Table1[[#This Row],[actual_price]]-Table1[[#This Row],[discounted_price]])/Table1[[#This Row],[actual_price]]*100</f>
        <v>25.978835978835978</v>
      </c>
      <c r="H709" t="s">
        <v>13025</v>
      </c>
      <c r="I709" s="9">
        <v>1399</v>
      </c>
      <c r="J709" s="9" t="str">
        <f t="shared" si="24"/>
        <v>&gt;₹500</v>
      </c>
      <c r="K709" s="9">
        <v>1890</v>
      </c>
      <c r="L709" s="1">
        <v>0.26</v>
      </c>
      <c r="M709" s="1" t="str">
        <f t="shared" si="25"/>
        <v>&lt;50%</v>
      </c>
      <c r="N709" s="13">
        <f>AVERAGE(O1353:O1873,P709:P990)</f>
        <v>20484.439716312056</v>
      </c>
      <c r="O709">
        <v>4</v>
      </c>
      <c r="P709" s="2">
        <v>8031</v>
      </c>
      <c r="Q709" s="2">
        <f>[Average Rating]+(P709:P736/1000)</f>
        <v>20492.470716312055</v>
      </c>
      <c r="R709" s="2">
        <f>([actual_price]*[rating_count])</f>
        <v>15178590</v>
      </c>
      <c r="S709" s="10"/>
      <c r="T709" t="s">
        <v>12754</v>
      </c>
      <c r="U709" t="s">
        <v>12755</v>
      </c>
      <c r="V709" t="s">
        <v>12756</v>
      </c>
      <c r="W709" t="s">
        <v>12757</v>
      </c>
      <c r="X709" t="s">
        <v>12758</v>
      </c>
      <c r="Y709" t="s">
        <v>12759</v>
      </c>
      <c r="Z709" t="s">
        <v>12760</v>
      </c>
      <c r="AA709" t="s">
        <v>12761</v>
      </c>
    </row>
    <row r="710" spans="1:27">
      <c r="A710" t="s">
        <v>1161</v>
      </c>
      <c r="B710" t="s">
        <v>1162</v>
      </c>
      <c r="C710" t="s">
        <v>462</v>
      </c>
      <c r="D710" t="s">
        <v>12831</v>
      </c>
      <c r="E710" t="s">
        <v>12832</v>
      </c>
      <c r="F710" t="s">
        <v>12833</v>
      </c>
      <c r="G710" s="5">
        <f>(Table1[[#This Row],[actual_price]]-Table1[[#This Row],[discounted_price]])/Table1[[#This Row],[actual_price]]*100</f>
        <v>41.736227045075125</v>
      </c>
      <c r="H710" t="s">
        <v>12836</v>
      </c>
      <c r="I710" s="9">
        <v>349</v>
      </c>
      <c r="J710" s="9" t="str">
        <f t="shared" si="24"/>
        <v>₹200 - ₹500</v>
      </c>
      <c r="K710" s="9">
        <v>599</v>
      </c>
      <c r="L710" s="1">
        <v>0.42</v>
      </c>
      <c r="M710" s="1" t="str">
        <f t="shared" si="25"/>
        <v>&lt;50%</v>
      </c>
      <c r="N710" s="13">
        <f>AVERAGE(O1353:O1874,P710:P991)</f>
        <v>20459.687943262412</v>
      </c>
      <c r="O710">
        <v>4.2</v>
      </c>
      <c r="P710" s="2">
        <v>284</v>
      </c>
      <c r="Q710" s="2">
        <f>[Average Rating]+(P710:P737/1000)</f>
        <v>20459.971943262412</v>
      </c>
      <c r="R710" s="2">
        <f>([actual_price]*[rating_count])</f>
        <v>170116</v>
      </c>
      <c r="S710" s="10">
        <f>K710*P710</f>
        <v>170116</v>
      </c>
      <c r="T710" t="s">
        <v>1163</v>
      </c>
      <c r="U710" t="s">
        <v>1164</v>
      </c>
      <c r="V710" t="s">
        <v>1165</v>
      </c>
      <c r="W710" t="s">
        <v>1166</v>
      </c>
      <c r="X710" t="s">
        <v>1167</v>
      </c>
      <c r="Y710" t="s">
        <v>1168</v>
      </c>
      <c r="Z710" t="s">
        <v>1169</v>
      </c>
      <c r="AA710" t="s">
        <v>1170</v>
      </c>
    </row>
    <row r="711" spans="1:27">
      <c r="A711" t="s">
        <v>7782</v>
      </c>
      <c r="B711" t="s">
        <v>7783</v>
      </c>
      <c r="C711" t="s">
        <v>5308</v>
      </c>
      <c r="D711" t="s">
        <v>12824</v>
      </c>
      <c r="E711" t="s">
        <v>12828</v>
      </c>
      <c r="F711" t="s">
        <v>12919</v>
      </c>
      <c r="G711" s="5">
        <f>(Table1[[#This Row],[actual_price]]-Table1[[#This Row],[discounted_price]])/Table1[[#This Row],[actual_price]]*100</f>
        <v>37.509377344336087</v>
      </c>
      <c r="H711"/>
      <c r="I711" s="9">
        <v>2499</v>
      </c>
      <c r="J711" s="9" t="str">
        <f t="shared" si="24"/>
        <v>&gt;₹500</v>
      </c>
      <c r="K711" s="9">
        <v>3999</v>
      </c>
      <c r="L711" s="1">
        <v>0.38</v>
      </c>
      <c r="M711" s="1" t="str">
        <f t="shared" si="25"/>
        <v>&lt;50%</v>
      </c>
      <c r="N711" s="13">
        <f>AVERAGE(O1353:O1875,P711:P992)</f>
        <v>20520.468085106382</v>
      </c>
      <c r="O711">
        <v>4.4000000000000004</v>
      </c>
      <c r="P711" s="2">
        <v>12679</v>
      </c>
      <c r="Q711" s="2">
        <f>[Average Rating]+(P711:P738/1000)</f>
        <v>20533.147085106382</v>
      </c>
      <c r="R711" s="2">
        <f>([actual_price]*[rating_count])</f>
        <v>50703321</v>
      </c>
      <c r="S711" s="10"/>
      <c r="T711" t="s">
        <v>7784</v>
      </c>
      <c r="U711" t="s">
        <v>7785</v>
      </c>
      <c r="V711" t="s">
        <v>7786</v>
      </c>
      <c r="W711" t="s">
        <v>7787</v>
      </c>
      <c r="X711" t="s">
        <v>7788</v>
      </c>
      <c r="Y711" t="s">
        <v>7789</v>
      </c>
      <c r="Z711" t="s">
        <v>5315</v>
      </c>
      <c r="AA711" t="s">
        <v>7790</v>
      </c>
    </row>
    <row r="712" spans="1:27">
      <c r="A712" t="s">
        <v>7607</v>
      </c>
      <c r="B712" t="s">
        <v>7608</v>
      </c>
      <c r="C712" t="s">
        <v>7609</v>
      </c>
      <c r="D712" t="s">
        <v>12824</v>
      </c>
      <c r="E712" t="s">
        <v>12878</v>
      </c>
      <c r="F712" t="s">
        <v>12973</v>
      </c>
      <c r="G712" s="5">
        <f>(Table1[[#This Row],[actual_price]]-Table1[[#This Row],[discounted_price]])/Table1[[#This Row],[actual_price]]*100</f>
        <v>67.534374999999997</v>
      </c>
      <c r="H712"/>
      <c r="I712" s="9">
        <v>10389</v>
      </c>
      <c r="J712" s="9" t="str">
        <f t="shared" si="24"/>
        <v>&gt;₹500</v>
      </c>
      <c r="K712" s="9">
        <v>32000</v>
      </c>
      <c r="L712" s="1">
        <v>0.68</v>
      </c>
      <c r="M712" s="1" t="str">
        <f t="shared" si="25"/>
        <v>50% or More</v>
      </c>
      <c r="N712" s="13">
        <f>AVERAGE(O1353:O1876,P712:P993)</f>
        <v>20540.975177304965</v>
      </c>
      <c r="O712">
        <v>4.4000000000000004</v>
      </c>
      <c r="P712" s="2">
        <v>41398</v>
      </c>
      <c r="Q712" s="2">
        <f>[Average Rating]+(P712:P739/1000)</f>
        <v>20582.373177304966</v>
      </c>
      <c r="R712" s="2">
        <f>([actual_price]*[rating_count])</f>
        <v>1324736000</v>
      </c>
      <c r="S712" s="10"/>
      <c r="T712" t="s">
        <v>7610</v>
      </c>
      <c r="U712" t="s">
        <v>7611</v>
      </c>
      <c r="V712" t="s">
        <v>7612</v>
      </c>
      <c r="W712" t="s">
        <v>7613</v>
      </c>
      <c r="X712" t="s">
        <v>7614</v>
      </c>
      <c r="Y712" t="s">
        <v>7615</v>
      </c>
      <c r="Z712" t="s">
        <v>7616</v>
      </c>
      <c r="AA712" t="s">
        <v>7617</v>
      </c>
    </row>
    <row r="713" spans="1:27">
      <c r="A713" t="s">
        <v>7811</v>
      </c>
      <c r="B713" t="s">
        <v>7812</v>
      </c>
      <c r="C713" t="s">
        <v>5050</v>
      </c>
      <c r="D713" t="s">
        <v>12831</v>
      </c>
      <c r="E713" t="s">
        <v>12901</v>
      </c>
      <c r="F713" t="s">
        <v>12833</v>
      </c>
      <c r="G713" s="5">
        <f>(Table1[[#This Row],[actual_price]]-Table1[[#This Row],[discounted_price]])/Table1[[#This Row],[actual_price]]*100</f>
        <v>59.19899874843555</v>
      </c>
      <c r="H713" t="s">
        <v>12903</v>
      </c>
      <c r="I713" s="9">
        <v>326</v>
      </c>
      <c r="J713" s="9" t="str">
        <f t="shared" si="24"/>
        <v>₹200 - ₹500</v>
      </c>
      <c r="K713" s="9">
        <v>799</v>
      </c>
      <c r="L713" s="1">
        <v>0.59</v>
      </c>
      <c r="M713" s="1" t="str">
        <f t="shared" si="25"/>
        <v>50% or More</v>
      </c>
      <c r="N713" s="13">
        <f>AVERAGE(O1353:O1877,P713:P994)</f>
        <v>20430.783687943262</v>
      </c>
      <c r="O713">
        <v>4.4000000000000004</v>
      </c>
      <c r="P713" s="2">
        <v>10773</v>
      </c>
      <c r="Q713" s="2">
        <f>[Average Rating]+(P713:P740/1000)</f>
        <v>20441.556687943263</v>
      </c>
      <c r="R713" s="2">
        <f>([actual_price]*[rating_count])</f>
        <v>8607627</v>
      </c>
      <c r="S713" s="10"/>
      <c r="T713" t="s">
        <v>7813</v>
      </c>
      <c r="U713" t="s">
        <v>7814</v>
      </c>
      <c r="V713" t="s">
        <v>7815</v>
      </c>
      <c r="W713" t="s">
        <v>7816</v>
      </c>
      <c r="X713" t="s">
        <v>7817</v>
      </c>
      <c r="Y713" t="s">
        <v>7818</v>
      </c>
      <c r="Z713" t="s">
        <v>7819</v>
      </c>
      <c r="AA713" t="s">
        <v>7820</v>
      </c>
    </row>
    <row r="714" spans="1:27">
      <c r="A714" t="s">
        <v>7772</v>
      </c>
      <c r="B714" t="s">
        <v>7773</v>
      </c>
      <c r="C714" t="s">
        <v>6892</v>
      </c>
      <c r="D714" t="s">
        <v>12891</v>
      </c>
      <c r="E714" t="s">
        <v>12892</v>
      </c>
      <c r="F714" t="s">
        <v>12893</v>
      </c>
      <c r="G714" s="5">
        <f>(Table1[[#This Row],[actual_price]]-Table1[[#This Row],[discounted_price]])/Table1[[#This Row],[actual_price]]*100</f>
        <v>24.222222222222221</v>
      </c>
      <c r="H714" t="s">
        <v>12894</v>
      </c>
      <c r="I714" s="9">
        <v>341</v>
      </c>
      <c r="J714" s="9" t="str">
        <f t="shared" si="24"/>
        <v>₹200 - ₹500</v>
      </c>
      <c r="K714" s="9">
        <v>450</v>
      </c>
      <c r="L714" s="1">
        <v>0.24</v>
      </c>
      <c r="M714" s="1" t="str">
        <f t="shared" si="25"/>
        <v>&lt;50%</v>
      </c>
      <c r="N714" s="13">
        <f>AVERAGE(O1353:O1878,P714:P995)</f>
        <v>20395.372340425532</v>
      </c>
      <c r="O714">
        <v>4.3</v>
      </c>
      <c r="P714" s="2">
        <v>2493</v>
      </c>
      <c r="Q714" s="2">
        <f>[Average Rating]+(P714:P741/1000)</f>
        <v>20397.865340425531</v>
      </c>
      <c r="R714" s="2">
        <f>([actual_price]*[rating_count])</f>
        <v>1121850</v>
      </c>
      <c r="S714" s="10"/>
      <c r="T714" t="s">
        <v>7774</v>
      </c>
      <c r="U714" t="s">
        <v>7775</v>
      </c>
      <c r="V714" t="s">
        <v>7776</v>
      </c>
      <c r="W714" t="s">
        <v>7777</v>
      </c>
      <c r="X714" t="s">
        <v>7778</v>
      </c>
      <c r="Y714" t="s">
        <v>7779</v>
      </c>
      <c r="Z714" t="s">
        <v>7780</v>
      </c>
      <c r="AA714" t="s">
        <v>7781</v>
      </c>
    </row>
    <row r="715" spans="1:27">
      <c r="A715" t="s">
        <v>7791</v>
      </c>
      <c r="B715" t="s">
        <v>7792</v>
      </c>
      <c r="C715" t="s">
        <v>7083</v>
      </c>
      <c r="D715" t="s">
        <v>12824</v>
      </c>
      <c r="E715" t="s">
        <v>12908</v>
      </c>
      <c r="F715" t="s">
        <v>12962</v>
      </c>
      <c r="G715" s="5">
        <f>(Table1[[#This Row],[actual_price]]-Table1[[#This Row],[discounted_price]])/Table1[[#This Row],[actual_price]]*100</f>
        <v>15.788722341184869</v>
      </c>
      <c r="H715"/>
      <c r="I715" s="9">
        <v>5899</v>
      </c>
      <c r="J715" s="9" t="str">
        <f t="shared" si="24"/>
        <v>&gt;₹500</v>
      </c>
      <c r="K715" s="9">
        <v>7005</v>
      </c>
      <c r="L715" s="1">
        <v>0.16</v>
      </c>
      <c r="M715" s="1" t="str">
        <f t="shared" si="25"/>
        <v>&lt;50%</v>
      </c>
      <c r="N715" s="13">
        <f>AVERAGE(O1353:O1879,P715:P996)</f>
        <v>20393.2304964539</v>
      </c>
      <c r="O715">
        <v>3.6</v>
      </c>
      <c r="P715" s="2">
        <v>4199</v>
      </c>
      <c r="Q715" s="2">
        <f>[Average Rating]+(P715:P742/1000)</f>
        <v>20397.4294964539</v>
      </c>
      <c r="R715" s="2">
        <f>([actual_price]*[rating_count])</f>
        <v>29413995</v>
      </c>
      <c r="S715" s="10"/>
      <c r="T715" t="s">
        <v>7793</v>
      </c>
      <c r="U715" t="s">
        <v>7794</v>
      </c>
      <c r="V715" t="s">
        <v>7795</v>
      </c>
      <c r="W715" t="s">
        <v>7796</v>
      </c>
      <c r="X715" t="s">
        <v>7797</v>
      </c>
      <c r="Y715" t="s">
        <v>7798</v>
      </c>
      <c r="Z715" t="s">
        <v>7799</v>
      </c>
      <c r="AA715" t="s">
        <v>7800</v>
      </c>
    </row>
    <row r="716" spans="1:27">
      <c r="A716" t="s">
        <v>7801</v>
      </c>
      <c r="B716" t="s">
        <v>7802</v>
      </c>
      <c r="C716" t="s">
        <v>5308</v>
      </c>
      <c r="D716" t="s">
        <v>12824</v>
      </c>
      <c r="E716" t="s">
        <v>12828</v>
      </c>
      <c r="F716" t="s">
        <v>12919</v>
      </c>
      <c r="G716" s="5">
        <f>(Table1[[#This Row],[actual_price]]-Table1[[#This Row],[discounted_price]])/Table1[[#This Row],[actual_price]]*100</f>
        <v>47.815938646215407</v>
      </c>
      <c r="H716"/>
      <c r="I716" s="9">
        <v>1565</v>
      </c>
      <c r="J716" s="9" t="str">
        <f t="shared" si="24"/>
        <v>&gt;₹500</v>
      </c>
      <c r="K716" s="9">
        <v>2999</v>
      </c>
      <c r="L716" s="1">
        <v>0.48</v>
      </c>
      <c r="M716" s="1" t="str">
        <f t="shared" si="25"/>
        <v>&lt;50%</v>
      </c>
      <c r="N716" s="13">
        <f>AVERAGE(O1353:O1880,P716:P997)</f>
        <v>20397.329787234041</v>
      </c>
      <c r="O716">
        <v>4</v>
      </c>
      <c r="P716" s="2">
        <v>11113</v>
      </c>
      <c r="Q716" s="2">
        <f>[Average Rating]+(P716:P743/1000)</f>
        <v>20408.442787234042</v>
      </c>
      <c r="R716" s="2">
        <f>([actual_price]*[rating_count])</f>
        <v>33327887</v>
      </c>
      <c r="S716" s="10"/>
      <c r="T716" t="s">
        <v>7803</v>
      </c>
      <c r="U716" t="s">
        <v>7804</v>
      </c>
      <c r="V716" t="s">
        <v>7805</v>
      </c>
      <c r="W716" t="s">
        <v>7806</v>
      </c>
      <c r="X716" t="s">
        <v>7807</v>
      </c>
      <c r="Y716" t="s">
        <v>7808</v>
      </c>
      <c r="Z716" t="s">
        <v>7809</v>
      </c>
      <c r="AA716" t="s">
        <v>7810</v>
      </c>
    </row>
    <row r="717" spans="1:27">
      <c r="A717" t="s">
        <v>7762</v>
      </c>
      <c r="B717" t="s">
        <v>7763</v>
      </c>
      <c r="C717" t="s">
        <v>6024</v>
      </c>
      <c r="D717" t="s">
        <v>12824</v>
      </c>
      <c r="E717" t="s">
        <v>12825</v>
      </c>
      <c r="F717" t="s">
        <v>12876</v>
      </c>
      <c r="G717" s="5">
        <f>(Table1[[#This Row],[actual_price]]-Table1[[#This Row],[discounted_price]])/Table1[[#This Row],[actual_price]]*100</f>
        <v>75.52320291173794</v>
      </c>
      <c r="H717" t="s">
        <v>12939</v>
      </c>
      <c r="I717" s="9">
        <v>269</v>
      </c>
      <c r="J717" s="9" t="str">
        <f t="shared" si="24"/>
        <v>₹200 - ₹500</v>
      </c>
      <c r="K717" s="9">
        <v>1099</v>
      </c>
      <c r="L717" s="1">
        <v>0.76</v>
      </c>
      <c r="M717" s="1" t="str">
        <f t="shared" si="25"/>
        <v>50% or More</v>
      </c>
      <c r="N717" s="13">
        <f>AVERAGE(O1353:O1881,P717:P998)</f>
        <v>20412.092198581558</v>
      </c>
      <c r="O717">
        <v>4.0999999999999996</v>
      </c>
      <c r="P717" s="2">
        <v>1092</v>
      </c>
      <c r="Q717" s="2">
        <f>[Average Rating]+(P717:P744/1000)</f>
        <v>20413.184198581559</v>
      </c>
      <c r="R717" s="2">
        <f>([actual_price]*[rating_count])</f>
        <v>1200108</v>
      </c>
      <c r="S717" s="10"/>
      <c r="T717" t="s">
        <v>7764</v>
      </c>
      <c r="U717" t="s">
        <v>7765</v>
      </c>
      <c r="V717" t="s">
        <v>7766</v>
      </c>
      <c r="W717" t="s">
        <v>7767</v>
      </c>
      <c r="X717" t="s">
        <v>7768</v>
      </c>
      <c r="Y717" t="s">
        <v>7769</v>
      </c>
      <c r="Z717" t="s">
        <v>7770</v>
      </c>
      <c r="AA717" t="s">
        <v>7771</v>
      </c>
    </row>
    <row r="718" spans="1:27">
      <c r="A718" t="s">
        <v>7821</v>
      </c>
      <c r="B718" t="s">
        <v>7822</v>
      </c>
      <c r="C718" t="s">
        <v>5008</v>
      </c>
      <c r="D718" t="s">
        <v>12824</v>
      </c>
      <c r="E718" t="s">
        <v>12878</v>
      </c>
      <c r="F718" t="s">
        <v>12900</v>
      </c>
      <c r="G718" s="5">
        <f>(Table1[[#This Row],[actual_price]]-Table1[[#This Row],[discounted_price]])/Table1[[#This Row],[actual_price]]*100</f>
        <v>34.234234234234236</v>
      </c>
      <c r="H718"/>
      <c r="I718" s="9">
        <v>657</v>
      </c>
      <c r="J718" s="9" t="str">
        <f t="shared" si="24"/>
        <v>&gt;₹500</v>
      </c>
      <c r="K718" s="9">
        <v>999</v>
      </c>
      <c r="L718" s="1">
        <v>0.34</v>
      </c>
      <c r="M718" s="1" t="str">
        <f t="shared" si="25"/>
        <v>&lt;50%</v>
      </c>
      <c r="N718" s="13">
        <f>AVERAGE(O1353:O1882,P718:P999)</f>
        <v>20410.450354609929</v>
      </c>
      <c r="O718">
        <v>4.3</v>
      </c>
      <c r="P718" s="2">
        <v>13944</v>
      </c>
      <c r="Q718" s="2">
        <f>[Average Rating]+(P718:P745/1000)</f>
        <v>20424.394354609929</v>
      </c>
      <c r="R718" s="2">
        <f>([actual_price]*[rating_count])</f>
        <v>13930056</v>
      </c>
      <c r="S718" s="10"/>
      <c r="T718" t="s">
        <v>7823</v>
      </c>
      <c r="U718" t="s">
        <v>7824</v>
      </c>
      <c r="V718" t="s">
        <v>7825</v>
      </c>
      <c r="W718" t="s">
        <v>7826</v>
      </c>
      <c r="X718" t="s">
        <v>7827</v>
      </c>
      <c r="Y718" t="s">
        <v>7828</v>
      </c>
      <c r="Z718" t="s">
        <v>7829</v>
      </c>
      <c r="AA718" t="s">
        <v>7830</v>
      </c>
    </row>
    <row r="719" spans="1:27">
      <c r="A719" t="s">
        <v>7597</v>
      </c>
      <c r="B719" t="s">
        <v>7598</v>
      </c>
      <c r="C719" t="s">
        <v>5008</v>
      </c>
      <c r="D719" t="s">
        <v>12824</v>
      </c>
      <c r="E719" t="s">
        <v>12878</v>
      </c>
      <c r="F719" t="s">
        <v>12900</v>
      </c>
      <c r="G719" s="5">
        <f>(Table1[[#This Row],[actual_price]]-Table1[[#This Row],[discounted_price]])/Table1[[#This Row],[actual_price]]*100</f>
        <v>35.612903225806456</v>
      </c>
      <c r="H719"/>
      <c r="I719" s="9">
        <v>499</v>
      </c>
      <c r="J719" s="9" t="str">
        <f t="shared" si="24"/>
        <v>₹200 - ₹500</v>
      </c>
      <c r="K719" s="9">
        <v>775</v>
      </c>
      <c r="L719" s="1">
        <v>0.36</v>
      </c>
      <c r="M719" s="1" t="str">
        <f t="shared" si="25"/>
        <v>&lt;50%</v>
      </c>
      <c r="N719" s="13">
        <f>AVERAGE(O1353:O1883,P719:P1000)</f>
        <v>20372.939716312056</v>
      </c>
      <c r="O719">
        <v>4.3</v>
      </c>
      <c r="P719" s="2">
        <v>74</v>
      </c>
      <c r="Q719" s="2">
        <f>[Average Rating]+(P719:P746/1000)</f>
        <v>20373.013716312056</v>
      </c>
      <c r="R719" s="2">
        <f>([actual_price]*[rating_count])</f>
        <v>57350</v>
      </c>
      <c r="S719" s="10"/>
      <c r="T719" t="s">
        <v>7599</v>
      </c>
      <c r="U719" t="s">
        <v>7600</v>
      </c>
      <c r="V719" t="s">
        <v>7601</v>
      </c>
      <c r="W719" t="s">
        <v>7602</v>
      </c>
      <c r="X719" t="s">
        <v>7603</v>
      </c>
      <c r="Y719" t="s">
        <v>7604</v>
      </c>
      <c r="Z719" t="s">
        <v>7605</v>
      </c>
      <c r="AA719" t="s">
        <v>7606</v>
      </c>
    </row>
    <row r="720" spans="1:27">
      <c r="A720" t="s">
        <v>7751</v>
      </c>
      <c r="B720" t="s">
        <v>7752</v>
      </c>
      <c r="C720" t="s">
        <v>7753</v>
      </c>
      <c r="D720" t="s">
        <v>12891</v>
      </c>
      <c r="E720" t="s">
        <v>12904</v>
      </c>
      <c r="F720" t="s">
        <v>12905</v>
      </c>
      <c r="G720" s="5">
        <f>(Table1[[#This Row],[actual_price]]-Table1[[#This Row],[discounted_price]])/Table1[[#This Row],[actual_price]]*100</f>
        <v>0</v>
      </c>
      <c r="H720" t="s">
        <v>12977</v>
      </c>
      <c r="I720" s="9">
        <v>535</v>
      </c>
      <c r="J720" s="9" t="str">
        <f t="shared" si="24"/>
        <v>&gt;₹500</v>
      </c>
      <c r="K720" s="9">
        <v>535</v>
      </c>
      <c r="L720" s="1">
        <v>0</v>
      </c>
      <c r="M720" s="1" t="str">
        <f t="shared" si="25"/>
        <v>&lt;50%</v>
      </c>
      <c r="N720" s="13">
        <f>AVERAGE(O1353:O1884,P720:P1001)</f>
        <v>20376.283687943262</v>
      </c>
      <c r="O720">
        <v>4.4000000000000004</v>
      </c>
      <c r="P720" s="2">
        <v>4426</v>
      </c>
      <c r="Q720" s="2">
        <f>[Average Rating]+(P720:P747/1000)</f>
        <v>20380.709687943261</v>
      </c>
      <c r="R720" s="2">
        <f>([actual_price]*[rating_count])</f>
        <v>2367910</v>
      </c>
      <c r="S720" s="10"/>
      <c r="T720" t="s">
        <v>7754</v>
      </c>
      <c r="U720" t="s">
        <v>7755</v>
      </c>
      <c r="V720" t="s">
        <v>7756</v>
      </c>
      <c r="W720" t="s">
        <v>7757</v>
      </c>
      <c r="X720" t="s">
        <v>7758</v>
      </c>
      <c r="Y720" t="s">
        <v>7759</v>
      </c>
      <c r="Z720" t="s">
        <v>7760</v>
      </c>
      <c r="AA720" t="s">
        <v>7761</v>
      </c>
    </row>
    <row r="721" spans="1:27">
      <c r="A721" t="s">
        <v>7587</v>
      </c>
      <c r="B721" t="s">
        <v>7588</v>
      </c>
      <c r="C721" t="s">
        <v>5824</v>
      </c>
      <c r="D721" t="s">
        <v>12824</v>
      </c>
      <c r="E721" t="s">
        <v>12825</v>
      </c>
      <c r="F721" t="s">
        <v>12932</v>
      </c>
      <c r="G721" s="5">
        <f>(Table1[[#This Row],[actual_price]]-Table1[[#This Row],[discounted_price]])/Table1[[#This Row],[actual_price]]*100</f>
        <v>74.716477651767846</v>
      </c>
      <c r="H721" t="s">
        <v>12872</v>
      </c>
      <c r="I721" s="9">
        <v>379</v>
      </c>
      <c r="J721" s="9" t="str">
        <f t="shared" si="24"/>
        <v>₹200 - ₹500</v>
      </c>
      <c r="K721" s="9">
        <v>1499</v>
      </c>
      <c r="L721" s="1">
        <v>0.75</v>
      </c>
      <c r="M721" s="1" t="str">
        <f t="shared" si="25"/>
        <v>50% or More</v>
      </c>
      <c r="N721" s="13">
        <f>AVERAGE(O1353:O1885,P721:P1002)</f>
        <v>20388.776595744679</v>
      </c>
      <c r="O721">
        <v>4.2</v>
      </c>
      <c r="P721" s="2">
        <v>4149</v>
      </c>
      <c r="Q721" s="2">
        <f>[Average Rating]+(P721:P748/1000)</f>
        <v>20392.92559574468</v>
      </c>
      <c r="R721" s="2">
        <f>([actual_price]*[rating_count])</f>
        <v>6219351</v>
      </c>
      <c r="S721" s="10"/>
      <c r="T721" t="s">
        <v>7589</v>
      </c>
      <c r="U721" t="s">
        <v>7590</v>
      </c>
      <c r="V721" t="s">
        <v>7591</v>
      </c>
      <c r="W721" t="s">
        <v>7592</v>
      </c>
      <c r="X721" t="s">
        <v>7593</v>
      </c>
      <c r="Y721" t="s">
        <v>7594</v>
      </c>
      <c r="Z721" t="s">
        <v>7595</v>
      </c>
      <c r="AA721" t="s">
        <v>7596</v>
      </c>
    </row>
    <row r="722" spans="1:27">
      <c r="A722" t="s">
        <v>7576</v>
      </c>
      <c r="B722" t="s">
        <v>7577</v>
      </c>
      <c r="C722" t="s">
        <v>7578</v>
      </c>
      <c r="D722" t="s">
        <v>12824</v>
      </c>
      <c r="E722" t="s">
        <v>12825</v>
      </c>
      <c r="F722" t="s">
        <v>12912</v>
      </c>
      <c r="G722" s="5">
        <f>(Table1[[#This Row],[actual_price]]-Table1[[#This Row],[discounted_price]])/Table1[[#This Row],[actual_price]]*100</f>
        <v>78.196035642844151</v>
      </c>
      <c r="H722" t="s">
        <v>12972</v>
      </c>
      <c r="I722" s="9">
        <v>1199</v>
      </c>
      <c r="J722" s="9" t="str">
        <f t="shared" si="24"/>
        <v>&gt;₹500</v>
      </c>
      <c r="K722" s="9">
        <v>5499</v>
      </c>
      <c r="L722" s="1">
        <v>0.78</v>
      </c>
      <c r="M722" s="1" t="str">
        <f t="shared" si="25"/>
        <v>50% or More</v>
      </c>
      <c r="N722" s="13">
        <f>AVERAGE(O1353:O1886,P722:P1003)</f>
        <v>20468.187943262412</v>
      </c>
      <c r="O722">
        <v>3.8</v>
      </c>
      <c r="P722" s="2">
        <v>2043</v>
      </c>
      <c r="Q722" s="2">
        <f>[Average Rating]+(P722:P749/1000)</f>
        <v>20470.230943262413</v>
      </c>
      <c r="R722" s="2">
        <f>([actual_price]*[rating_count])</f>
        <v>11234457</v>
      </c>
      <c r="S722" s="10"/>
      <c r="T722" t="s">
        <v>7579</v>
      </c>
      <c r="U722" t="s">
        <v>7580</v>
      </c>
      <c r="V722" t="s">
        <v>7581</v>
      </c>
      <c r="W722" t="s">
        <v>7582</v>
      </c>
      <c r="X722" t="s">
        <v>7583</v>
      </c>
      <c r="Y722" t="s">
        <v>7584</v>
      </c>
      <c r="Z722" t="s">
        <v>7585</v>
      </c>
      <c r="AA722" t="s">
        <v>7586</v>
      </c>
    </row>
    <row r="723" spans="1:27">
      <c r="A723" t="s">
        <v>7566</v>
      </c>
      <c r="B723" t="s">
        <v>7567</v>
      </c>
      <c r="C723" t="s">
        <v>4781</v>
      </c>
      <c r="D723" t="s">
        <v>12824</v>
      </c>
      <c r="E723" t="s">
        <v>12825</v>
      </c>
      <c r="F723" t="s">
        <v>12880</v>
      </c>
      <c r="G723" s="5">
        <f>(Table1[[#This Row],[actual_price]]-Table1[[#This Row],[discounted_price]])/Table1[[#This Row],[actual_price]]*100</f>
        <v>76.400000000000006</v>
      </c>
      <c r="H723" t="s">
        <v>12882</v>
      </c>
      <c r="I723" s="9">
        <v>354</v>
      </c>
      <c r="J723" s="9" t="str">
        <f t="shared" si="24"/>
        <v>₹200 - ₹500</v>
      </c>
      <c r="K723" s="9">
        <v>1500</v>
      </c>
      <c r="L723" s="1">
        <v>0.76</v>
      </c>
      <c r="M723" s="1" t="str">
        <f t="shared" si="25"/>
        <v>50% or More</v>
      </c>
      <c r="N723" s="13">
        <f>AVERAGE(O1353:O1887,P723:P1004)</f>
        <v>20466.468085106382</v>
      </c>
      <c r="O723">
        <v>4</v>
      </c>
      <c r="P723" s="2">
        <v>1026</v>
      </c>
      <c r="Q723" s="2">
        <f>[Average Rating]+(P723:P750/1000)</f>
        <v>20467.494085106384</v>
      </c>
      <c r="R723" s="2">
        <f>([actual_price]*[rating_count])</f>
        <v>1539000</v>
      </c>
      <c r="S723" s="10"/>
      <c r="T723" t="s">
        <v>7568</v>
      </c>
      <c r="U723" t="s">
        <v>7569</v>
      </c>
      <c r="V723" t="s">
        <v>7570</v>
      </c>
      <c r="W723" t="s">
        <v>7571</v>
      </c>
      <c r="X723" t="s">
        <v>7572</v>
      </c>
      <c r="Y723" t="s">
        <v>7573</v>
      </c>
      <c r="Z723" t="s">
        <v>7574</v>
      </c>
      <c r="AA723" t="s">
        <v>7575</v>
      </c>
    </row>
    <row r="724" spans="1:27">
      <c r="A724" t="s">
        <v>7741</v>
      </c>
      <c r="B724" t="s">
        <v>7742</v>
      </c>
      <c r="C724" t="s">
        <v>5226</v>
      </c>
      <c r="D724" t="s">
        <v>12824</v>
      </c>
      <c r="E724" t="s">
        <v>12825</v>
      </c>
      <c r="F724" t="s">
        <v>12880</v>
      </c>
      <c r="G724" s="5">
        <f>(Table1[[#This Row],[actual_price]]-Table1[[#This Row],[discounted_price]])/Table1[[#This Row],[actual_price]]*100</f>
        <v>49.924812030075188</v>
      </c>
      <c r="H724" t="s">
        <v>12911</v>
      </c>
      <c r="I724" s="9">
        <v>999</v>
      </c>
      <c r="J724" s="9" t="str">
        <f t="shared" si="24"/>
        <v>&gt;₹500</v>
      </c>
      <c r="K724" s="9">
        <v>1995</v>
      </c>
      <c r="L724" s="1">
        <v>0.5</v>
      </c>
      <c r="M724" s="1" t="str">
        <f t="shared" si="25"/>
        <v>50% or More</v>
      </c>
      <c r="N724" s="13">
        <f>AVERAGE(O1353:O1888,P724:P1005)</f>
        <v>20463.166666666668</v>
      </c>
      <c r="O724">
        <v>4.5</v>
      </c>
      <c r="P724" s="2">
        <v>7317</v>
      </c>
      <c r="Q724" s="2">
        <f>[Average Rating]+(P724:P751/1000)</f>
        <v>20470.483666666667</v>
      </c>
      <c r="R724" s="2">
        <f>([actual_price]*[rating_count])</f>
        <v>14597415</v>
      </c>
      <c r="S724" s="10"/>
      <c r="T724" t="s">
        <v>7743</v>
      </c>
      <c r="U724" t="s">
        <v>7744</v>
      </c>
      <c r="V724" t="s">
        <v>7745</v>
      </c>
      <c r="W724" t="s">
        <v>7746</v>
      </c>
      <c r="X724" t="s">
        <v>7747</v>
      </c>
      <c r="Y724" t="s">
        <v>7748</v>
      </c>
      <c r="Z724" t="s">
        <v>7749</v>
      </c>
      <c r="AA724" t="s">
        <v>7750</v>
      </c>
    </row>
    <row r="725" spans="1:27">
      <c r="A725" t="s">
        <v>7831</v>
      </c>
      <c r="B725" t="s">
        <v>7832</v>
      </c>
      <c r="C725" t="s">
        <v>5204</v>
      </c>
      <c r="D725" t="s">
        <v>12824</v>
      </c>
      <c r="E725" t="s">
        <v>12825</v>
      </c>
      <c r="F725" t="s">
        <v>12912</v>
      </c>
      <c r="G725" s="5">
        <f>(Table1[[#This Row],[actual_price]]-Table1[[#This Row],[discounted_price]])/Table1[[#This Row],[actual_price]]*100</f>
        <v>31.088082901554404</v>
      </c>
      <c r="H725" t="s">
        <v>12913</v>
      </c>
      <c r="I725" s="9">
        <v>1995</v>
      </c>
      <c r="J725" s="9" t="str">
        <f t="shared" si="24"/>
        <v>&gt;₹500</v>
      </c>
      <c r="K725" s="9">
        <v>2895</v>
      </c>
      <c r="L725" s="1">
        <v>0.31</v>
      </c>
      <c r="M725" s="1" t="str">
        <f t="shared" si="25"/>
        <v>&lt;50%</v>
      </c>
      <c r="N725" s="13">
        <f>AVERAGE(O1353:O1889,P725:P1006)</f>
        <v>20445.964539007091</v>
      </c>
      <c r="O725">
        <v>4.5999999999999996</v>
      </c>
      <c r="P725" s="2">
        <v>10760</v>
      </c>
      <c r="Q725" s="2">
        <f>[Average Rating]+(P725:P752/1000)</f>
        <v>20456.724539007089</v>
      </c>
      <c r="R725" s="2">
        <f>([actual_price]*[rating_count])</f>
        <v>31150200</v>
      </c>
      <c r="S725" s="10"/>
      <c r="T725" t="s">
        <v>7833</v>
      </c>
      <c r="U725" t="s">
        <v>7834</v>
      </c>
      <c r="V725" t="s">
        <v>7835</v>
      </c>
      <c r="W725" t="s">
        <v>7836</v>
      </c>
      <c r="X725" t="s">
        <v>7837</v>
      </c>
      <c r="Y725" t="s">
        <v>7838</v>
      </c>
      <c r="Z725" t="s">
        <v>7839</v>
      </c>
      <c r="AA725" t="s">
        <v>7840</v>
      </c>
    </row>
    <row r="726" spans="1:27">
      <c r="A726" t="s">
        <v>7665</v>
      </c>
      <c r="B726" t="s">
        <v>7666</v>
      </c>
      <c r="C726" t="s">
        <v>7578</v>
      </c>
      <c r="D726" t="s">
        <v>12824</v>
      </c>
      <c r="E726" t="s">
        <v>12825</v>
      </c>
      <c r="F726" t="s">
        <v>12912</v>
      </c>
      <c r="G726" s="5">
        <f>(Table1[[#This Row],[actual_price]]-Table1[[#This Row],[discounted_price]])/Table1[[#This Row],[actual_price]]*100</f>
        <v>58.365758754863819</v>
      </c>
      <c r="H726" t="s">
        <v>12972</v>
      </c>
      <c r="I726" s="9">
        <v>749</v>
      </c>
      <c r="J726" s="9" t="str">
        <f t="shared" si="24"/>
        <v>&gt;₹500</v>
      </c>
      <c r="K726" s="9">
        <v>1799</v>
      </c>
      <c r="L726" s="1">
        <v>0.57999999999999996</v>
      </c>
      <c r="M726" s="1" t="str">
        <f t="shared" si="25"/>
        <v>50% or More</v>
      </c>
      <c r="N726" s="13">
        <f>AVERAGE(O1353:O1890,P726:P1007)</f>
        <v>20418.379432624115</v>
      </c>
      <c r="O726">
        <v>4</v>
      </c>
      <c r="P726" s="2">
        <v>13199</v>
      </c>
      <c r="Q726" s="2">
        <f>[Average Rating]+(P726:P753/1000)</f>
        <v>20431.578432624116</v>
      </c>
      <c r="R726" s="2">
        <f>([actual_price]*[rating_count])</f>
        <v>23745001</v>
      </c>
      <c r="S726" s="10"/>
      <c r="T726" t="s">
        <v>7667</v>
      </c>
      <c r="U726" t="s">
        <v>7668</v>
      </c>
      <c r="V726" t="s">
        <v>7669</v>
      </c>
      <c r="W726" t="s">
        <v>7670</v>
      </c>
      <c r="X726" t="s">
        <v>7671</v>
      </c>
      <c r="Y726" t="s">
        <v>12809</v>
      </c>
      <c r="Z726" t="s">
        <v>7672</v>
      </c>
      <c r="AA726" t="s">
        <v>7673</v>
      </c>
    </row>
    <row r="727" spans="1:27">
      <c r="A727" t="s">
        <v>7720</v>
      </c>
      <c r="B727" t="s">
        <v>7721</v>
      </c>
      <c r="C727" t="s">
        <v>7722</v>
      </c>
      <c r="D727" t="s">
        <v>12831</v>
      </c>
      <c r="E727" t="s">
        <v>12901</v>
      </c>
      <c r="F727" t="s">
        <v>12833</v>
      </c>
      <c r="G727" s="5">
        <f>(Table1[[#This Row],[actual_price]]-Table1[[#This Row],[discounted_price]])/Table1[[#This Row],[actual_price]]*100</f>
        <v>46.189376443418013</v>
      </c>
      <c r="H727" t="s">
        <v>12976</v>
      </c>
      <c r="I727" s="9">
        <v>699</v>
      </c>
      <c r="J727" s="9" t="str">
        <f t="shared" si="24"/>
        <v>&gt;₹500</v>
      </c>
      <c r="K727" s="9">
        <v>1299</v>
      </c>
      <c r="L727" s="1">
        <v>0.46</v>
      </c>
      <c r="M727" s="1" t="str">
        <f t="shared" si="25"/>
        <v>&lt;50%</v>
      </c>
      <c r="N727" s="13">
        <f>AVERAGE(O1353:O1891,P727:P1008)</f>
        <v>20423.58510638298</v>
      </c>
      <c r="O727">
        <v>4.3</v>
      </c>
      <c r="P727" s="2">
        <v>6183</v>
      </c>
      <c r="Q727" s="2">
        <f>[Average Rating]+(P727:P754/1000)</f>
        <v>20429.76810638298</v>
      </c>
      <c r="R727" s="2">
        <f>([actual_price]*[rating_count])</f>
        <v>8031717</v>
      </c>
      <c r="S727" s="10"/>
      <c r="T727" t="s">
        <v>7723</v>
      </c>
      <c r="U727" t="s">
        <v>7724</v>
      </c>
      <c r="V727" t="s">
        <v>7725</v>
      </c>
      <c r="W727" t="s">
        <v>7726</v>
      </c>
      <c r="X727" t="s">
        <v>7727</v>
      </c>
      <c r="Y727" t="s">
        <v>7728</v>
      </c>
      <c r="Z727" t="s">
        <v>7729</v>
      </c>
      <c r="AA727" t="s">
        <v>7730</v>
      </c>
    </row>
    <row r="728" spans="1:27">
      <c r="A728" t="s">
        <v>7731</v>
      </c>
      <c r="B728" t="s">
        <v>7732</v>
      </c>
      <c r="C728" t="s">
        <v>6097</v>
      </c>
      <c r="D728" t="s">
        <v>12891</v>
      </c>
      <c r="E728" t="s">
        <v>12892</v>
      </c>
      <c r="F728" t="s">
        <v>12893</v>
      </c>
      <c r="G728" s="5">
        <f>(Table1[[#This Row],[actual_price]]-Table1[[#This Row],[discounted_price]])/Table1[[#This Row],[actual_price]]*100</f>
        <v>0</v>
      </c>
      <c r="H728" t="s">
        <v>12894</v>
      </c>
      <c r="I728" s="9">
        <v>300</v>
      </c>
      <c r="J728" s="9" t="str">
        <f t="shared" si="24"/>
        <v>₹200 - ₹500</v>
      </c>
      <c r="K728" s="9">
        <v>300</v>
      </c>
      <c r="L728" s="1">
        <v>0</v>
      </c>
      <c r="M728" s="1" t="str">
        <f t="shared" si="25"/>
        <v>&lt;50%</v>
      </c>
      <c r="N728" s="13">
        <f>AVERAGE(O1353:O1892,P728:P1009)</f>
        <v>20447.755319148935</v>
      </c>
      <c r="O728">
        <v>4.2</v>
      </c>
      <c r="P728" s="2">
        <v>419</v>
      </c>
      <c r="Q728" s="2">
        <f>[Average Rating]+(P728:P755/1000)</f>
        <v>20448.174319148937</v>
      </c>
      <c r="R728" s="2">
        <f>([actual_price]*[rating_count])</f>
        <v>125700</v>
      </c>
      <c r="S728" s="10"/>
      <c r="T728" t="s">
        <v>7733</v>
      </c>
      <c r="U728" t="s">
        <v>7734</v>
      </c>
      <c r="V728" t="s">
        <v>7735</v>
      </c>
      <c r="W728" t="s">
        <v>7736</v>
      </c>
      <c r="X728" t="s">
        <v>7737</v>
      </c>
      <c r="Y728" t="s">
        <v>7738</v>
      </c>
      <c r="Z728" t="s">
        <v>7739</v>
      </c>
      <c r="AA728" t="s">
        <v>7740</v>
      </c>
    </row>
    <row r="729" spans="1:27">
      <c r="A729" t="s">
        <v>7841</v>
      </c>
      <c r="B729" t="s">
        <v>7842</v>
      </c>
      <c r="C729" t="s">
        <v>5390</v>
      </c>
      <c r="D729" t="s">
        <v>12831</v>
      </c>
      <c r="E729" t="s">
        <v>12889</v>
      </c>
      <c r="G729" s="5">
        <f>(Table1[[#This Row],[actual_price]]-Table1[[#This Row],[discounted_price]])/Table1[[#This Row],[actual_price]]*100</f>
        <v>0</v>
      </c>
      <c r="H729"/>
      <c r="I729" s="9">
        <v>1500</v>
      </c>
      <c r="J729" s="9" t="str">
        <f t="shared" si="24"/>
        <v>&gt;₹500</v>
      </c>
      <c r="K729" s="9">
        <v>1500</v>
      </c>
      <c r="L729" s="1">
        <v>0</v>
      </c>
      <c r="M729" s="1" t="str">
        <f t="shared" si="25"/>
        <v>&lt;50%</v>
      </c>
      <c r="N729" s="13">
        <f>AVERAGE(O1353:O1893,P729:P1010)</f>
        <v>20449.875886524824</v>
      </c>
      <c r="O729">
        <v>4.4000000000000004</v>
      </c>
      <c r="P729" s="2">
        <v>25996</v>
      </c>
      <c r="Q729" s="2">
        <f>[Average Rating]+(P729:P756/1000)</f>
        <v>20475.871886524823</v>
      </c>
      <c r="R729" s="2">
        <f>([actual_price]*[rating_count])</f>
        <v>38994000</v>
      </c>
      <c r="S729" s="10"/>
      <c r="T729" t="s">
        <v>7843</v>
      </c>
      <c r="U729" t="s">
        <v>7844</v>
      </c>
      <c r="V729" t="s">
        <v>7845</v>
      </c>
      <c r="W729" t="s">
        <v>7846</v>
      </c>
      <c r="X729" t="s">
        <v>7847</v>
      </c>
      <c r="Y729" t="s">
        <v>7848</v>
      </c>
      <c r="Z729" t="s">
        <v>7849</v>
      </c>
      <c r="AA729" t="s">
        <v>7850</v>
      </c>
    </row>
    <row r="730" spans="1:27">
      <c r="A730" t="s">
        <v>7709</v>
      </c>
      <c r="B730" t="s">
        <v>7710</v>
      </c>
      <c r="C730" t="s">
        <v>7711</v>
      </c>
      <c r="D730" t="s">
        <v>12891</v>
      </c>
      <c r="E730" t="s">
        <v>12892</v>
      </c>
      <c r="F730" t="s">
        <v>12893</v>
      </c>
      <c r="G730" s="5">
        <f>(Table1[[#This Row],[actual_price]]-Table1[[#This Row],[discounted_price]])/Table1[[#This Row],[actual_price]]*100</f>
        <v>53.351117039013005</v>
      </c>
      <c r="H730" t="s">
        <v>12894</v>
      </c>
      <c r="I730" s="9">
        <v>1399</v>
      </c>
      <c r="J730" s="9" t="str">
        <f t="shared" si="24"/>
        <v>&gt;₹500</v>
      </c>
      <c r="K730" s="9">
        <v>2999</v>
      </c>
      <c r="L730" s="1">
        <v>0.53</v>
      </c>
      <c r="M730" s="1" t="str">
        <f t="shared" si="25"/>
        <v>50% or More</v>
      </c>
      <c r="N730" s="13">
        <f>AVERAGE(O1353:O1894,P730:P1011)</f>
        <v>20372.741134751774</v>
      </c>
      <c r="O730">
        <v>4.3</v>
      </c>
      <c r="P730" s="2">
        <v>3530</v>
      </c>
      <c r="Q730" s="2">
        <f>[Average Rating]+(P730:P757/1000)</f>
        <v>20376.271134751772</v>
      </c>
      <c r="R730" s="2">
        <f>([actual_price]*[rating_count])</f>
        <v>10586470</v>
      </c>
      <c r="S730" s="10"/>
      <c r="T730" t="s">
        <v>7712</v>
      </c>
      <c r="U730" t="s">
        <v>7713</v>
      </c>
      <c r="V730" t="s">
        <v>7714</v>
      </c>
      <c r="W730" t="s">
        <v>7715</v>
      </c>
      <c r="X730" t="s">
        <v>7716</v>
      </c>
      <c r="Y730" t="s">
        <v>7717</v>
      </c>
      <c r="Z730" t="s">
        <v>7718</v>
      </c>
      <c r="AA730" t="s">
        <v>7719</v>
      </c>
    </row>
    <row r="731" spans="1:27">
      <c r="A731" t="s">
        <v>7679</v>
      </c>
      <c r="B731" t="s">
        <v>7680</v>
      </c>
      <c r="C731" t="s">
        <v>2948</v>
      </c>
      <c r="D731" t="s">
        <v>12831</v>
      </c>
      <c r="E731" t="s">
        <v>12852</v>
      </c>
      <c r="F731" t="s">
        <v>12853</v>
      </c>
      <c r="G731" s="5">
        <f>(Table1[[#This Row],[actual_price]]-Table1[[#This Row],[discounted_price]])/Table1[[#This Row],[actual_price]]*100</f>
        <v>25.015626953369168</v>
      </c>
      <c r="H731"/>
      <c r="I731" s="9">
        <v>5998</v>
      </c>
      <c r="J731" s="9" t="str">
        <f t="shared" si="24"/>
        <v>&gt;₹500</v>
      </c>
      <c r="K731" s="9">
        <v>7999</v>
      </c>
      <c r="L731" s="1">
        <v>0.25</v>
      </c>
      <c r="M731" s="1" t="str">
        <f t="shared" si="25"/>
        <v>&lt;50%</v>
      </c>
      <c r="N731" s="13">
        <f>AVERAGE(O1353:O1895,P731:P1012)</f>
        <v>20360.663120567377</v>
      </c>
      <c r="O731">
        <v>4.2</v>
      </c>
      <c r="P731" s="2">
        <v>30355</v>
      </c>
      <c r="Q731" s="2">
        <f>[Average Rating]+(P731:P758/1000)</f>
        <v>20391.018120567376</v>
      </c>
      <c r="R731" s="2">
        <f>([actual_price]*[rating_count])</f>
        <v>242809645</v>
      </c>
      <c r="S731" s="10"/>
      <c r="T731" t="s">
        <v>7681</v>
      </c>
      <c r="U731" t="s">
        <v>7682</v>
      </c>
      <c r="V731" t="s">
        <v>7683</v>
      </c>
      <c r="W731" t="s">
        <v>7684</v>
      </c>
      <c r="X731" t="s">
        <v>7685</v>
      </c>
      <c r="Y731" t="s">
        <v>7686</v>
      </c>
      <c r="Z731" t="s">
        <v>7687</v>
      </c>
      <c r="AA731" t="s">
        <v>7688</v>
      </c>
    </row>
    <row r="732" spans="1:27">
      <c r="A732" t="s">
        <v>7674</v>
      </c>
      <c r="B732" t="s">
        <v>7675</v>
      </c>
      <c r="C732" t="s">
        <v>18</v>
      </c>
      <c r="D732" t="s">
        <v>12824</v>
      </c>
      <c r="E732" t="s">
        <v>12825</v>
      </c>
      <c r="F732" t="s">
        <v>12826</v>
      </c>
      <c r="G732" s="5">
        <f>(Table1[[#This Row],[actual_price]]-Table1[[#This Row],[discounted_price]])/Table1[[#This Row],[actual_price]]*100</f>
        <v>65.514103730664246</v>
      </c>
      <c r="H732" t="s">
        <v>12827</v>
      </c>
      <c r="I732" s="9">
        <v>379</v>
      </c>
      <c r="J732" s="9" t="str">
        <f t="shared" si="24"/>
        <v>₹200 - ₹500</v>
      </c>
      <c r="K732" s="9">
        <v>1099</v>
      </c>
      <c r="L732" s="1">
        <v>0.66</v>
      </c>
      <c r="M732" s="1" t="str">
        <f t="shared" si="25"/>
        <v>50% or More</v>
      </c>
      <c r="N732" s="13">
        <f>AVERAGE(O1353:O1896,P732:P1013)</f>
        <v>20291.698581560282</v>
      </c>
      <c r="O732">
        <v>4.3</v>
      </c>
      <c r="P732" s="2">
        <v>2806</v>
      </c>
      <c r="Q732" s="2">
        <f>[Average Rating]+(P732:P759/1000)</f>
        <v>20294.504581560283</v>
      </c>
      <c r="R732" s="2">
        <f>([actual_price]*[rating_count])</f>
        <v>3083794</v>
      </c>
      <c r="S732" s="10"/>
      <c r="T732" t="s">
        <v>7676</v>
      </c>
      <c r="U732" t="s">
        <v>964</v>
      </c>
      <c r="V732" t="s">
        <v>965</v>
      </c>
      <c r="W732" t="s">
        <v>966</v>
      </c>
      <c r="X732" t="s">
        <v>967</v>
      </c>
      <c r="Y732" t="s">
        <v>968</v>
      </c>
      <c r="Z732" t="s">
        <v>7677</v>
      </c>
      <c r="AA732" t="s">
        <v>7678</v>
      </c>
    </row>
    <row r="733" spans="1:27">
      <c r="A733" t="s">
        <v>7699</v>
      </c>
      <c r="B733" t="s">
        <v>7700</v>
      </c>
      <c r="C733" t="s">
        <v>5824</v>
      </c>
      <c r="D733" t="s">
        <v>12824</v>
      </c>
      <c r="E733" t="s">
        <v>12825</v>
      </c>
      <c r="F733" t="s">
        <v>12932</v>
      </c>
      <c r="G733" s="5">
        <f>(Table1[[#This Row],[actual_price]]-Table1[[#This Row],[discounted_price]])/Table1[[#This Row],[actual_price]]*100</f>
        <v>74.716477651767846</v>
      </c>
      <c r="H733" t="s">
        <v>12872</v>
      </c>
      <c r="I733" s="9">
        <v>379</v>
      </c>
      <c r="J733" s="9" t="str">
        <f t="shared" si="24"/>
        <v>₹200 - ₹500</v>
      </c>
      <c r="K733" s="9">
        <v>1499</v>
      </c>
      <c r="L733" s="1">
        <v>0.75</v>
      </c>
      <c r="M733" s="1" t="str">
        <f t="shared" si="25"/>
        <v>50% or More</v>
      </c>
      <c r="N733" s="13">
        <f>AVERAGE(O1353:O1897,P733:P1014)</f>
        <v>20296.776595744679</v>
      </c>
      <c r="O733">
        <v>4.0999999999999996</v>
      </c>
      <c r="P733" s="2">
        <v>670</v>
      </c>
      <c r="Q733" s="2">
        <f>[Average Rating]+(P733:P760/1000)</f>
        <v>20297.446595744677</v>
      </c>
      <c r="R733" s="2">
        <f>([actual_price]*[rating_count])</f>
        <v>1004330</v>
      </c>
      <c r="S733" s="10"/>
      <c r="T733" t="s">
        <v>7701</v>
      </c>
      <c r="U733" t="s">
        <v>7702</v>
      </c>
      <c r="V733" t="s">
        <v>7703</v>
      </c>
      <c r="W733" t="s">
        <v>7704</v>
      </c>
      <c r="X733" t="s">
        <v>7705</v>
      </c>
      <c r="Y733" t="s">
        <v>7706</v>
      </c>
      <c r="Z733" t="s">
        <v>7707</v>
      </c>
      <c r="AA733" t="s">
        <v>7708</v>
      </c>
    </row>
    <row r="734" spans="1:27">
      <c r="A734" t="s">
        <v>7618</v>
      </c>
      <c r="B734" t="s">
        <v>7619</v>
      </c>
      <c r="C734" t="s">
        <v>6829</v>
      </c>
      <c r="D734" t="s">
        <v>12824</v>
      </c>
      <c r="E734" t="s">
        <v>12825</v>
      </c>
      <c r="F734" t="s">
        <v>12936</v>
      </c>
      <c r="G734" s="5">
        <f>(Table1[[#This Row],[actual_price]]-Table1[[#This Row],[discounted_price]])/Table1[[#This Row],[actual_price]]*100</f>
        <v>50.076923076923073</v>
      </c>
      <c r="H734" t="s">
        <v>12956</v>
      </c>
      <c r="I734" s="9">
        <v>649</v>
      </c>
      <c r="J734" s="9" t="str">
        <f t="shared" si="24"/>
        <v>&gt;₹500</v>
      </c>
      <c r="K734" s="9">
        <v>1300</v>
      </c>
      <c r="L734" s="1">
        <v>0.5</v>
      </c>
      <c r="M734" s="1" t="str">
        <f t="shared" si="25"/>
        <v>50% or More</v>
      </c>
      <c r="N734" s="13">
        <f>AVERAGE(O1353:O1898,P734:P1015)</f>
        <v>20294.421985815603</v>
      </c>
      <c r="O734">
        <v>4.0999999999999996</v>
      </c>
      <c r="P734" s="2">
        <v>5195</v>
      </c>
      <c r="Q734" s="2">
        <f>[Average Rating]+(P734:P761/1000)</f>
        <v>20299.616985815603</v>
      </c>
      <c r="R734" s="2">
        <f>([actual_price]*[rating_count])</f>
        <v>6753500</v>
      </c>
      <c r="S734" s="10"/>
      <c r="T734" t="s">
        <v>7620</v>
      </c>
      <c r="U734" t="s">
        <v>7621</v>
      </c>
      <c r="V734" t="s">
        <v>7622</v>
      </c>
      <c r="W734" t="s">
        <v>7623</v>
      </c>
      <c r="X734" t="s">
        <v>7624</v>
      </c>
      <c r="Y734" t="s">
        <v>7625</v>
      </c>
      <c r="Z734" t="s">
        <v>7626</v>
      </c>
      <c r="AA734" t="s">
        <v>7627</v>
      </c>
    </row>
    <row r="735" spans="1:27">
      <c r="A735" t="s">
        <v>7628</v>
      </c>
      <c r="B735" t="s">
        <v>7629</v>
      </c>
      <c r="C735" t="s">
        <v>7630</v>
      </c>
      <c r="D735" t="s">
        <v>12824</v>
      </c>
      <c r="E735" t="s">
        <v>12828</v>
      </c>
      <c r="F735" t="s">
        <v>12829</v>
      </c>
      <c r="G735" s="5">
        <f>(Table1[[#This Row],[actual_price]]-Table1[[#This Row],[discounted_price]])/Table1[[#This Row],[actual_price]]*100</f>
        <v>40.020010005002497</v>
      </c>
      <c r="H735" t="s">
        <v>12974</v>
      </c>
      <c r="I735" s="9">
        <v>1199</v>
      </c>
      <c r="J735" s="9" t="str">
        <f t="shared" si="24"/>
        <v>&gt;₹500</v>
      </c>
      <c r="K735" s="9">
        <v>1999</v>
      </c>
      <c r="L735" s="1">
        <v>0.4</v>
      </c>
      <c r="M735" s="1" t="str">
        <f t="shared" si="25"/>
        <v>&lt;50%</v>
      </c>
      <c r="N735" s="13">
        <f>AVERAGE(O1353:O1899,P735:P1016)</f>
        <v>20277.102836879432</v>
      </c>
      <c r="O735">
        <v>4.5</v>
      </c>
      <c r="P735" s="2">
        <v>22420</v>
      </c>
      <c r="Q735" s="2">
        <f>[Average Rating]+(P735:P762/1000)</f>
        <v>20299.522836879431</v>
      </c>
      <c r="R735" s="2">
        <f>([actual_price]*[rating_count])</f>
        <v>44817580</v>
      </c>
      <c r="S735" s="10"/>
      <c r="T735" t="s">
        <v>7631</v>
      </c>
      <c r="U735" t="s">
        <v>900</v>
      </c>
      <c r="V735" t="s">
        <v>901</v>
      </c>
      <c r="W735" t="s">
        <v>902</v>
      </c>
      <c r="X735" t="s">
        <v>903</v>
      </c>
      <c r="Y735" t="s">
        <v>904</v>
      </c>
      <c r="Z735" t="s">
        <v>7632</v>
      </c>
      <c r="AA735" t="s">
        <v>7633</v>
      </c>
    </row>
    <row r="736" spans="1:27">
      <c r="A736" t="s">
        <v>7654</v>
      </c>
      <c r="B736" t="s">
        <v>7655</v>
      </c>
      <c r="C736" t="s">
        <v>7656</v>
      </c>
      <c r="D736" t="s">
        <v>12824</v>
      </c>
      <c r="E736" t="s">
        <v>12908</v>
      </c>
      <c r="F736" t="s">
        <v>12909</v>
      </c>
      <c r="G736" s="5">
        <f>(Table1[[#This Row],[actual_price]]-Table1[[#This Row],[discounted_price]])/Table1[[#This Row],[actual_price]]*100</f>
        <v>72.536268134067043</v>
      </c>
      <c r="H736" t="s">
        <v>12975</v>
      </c>
      <c r="I736" s="9">
        <v>549</v>
      </c>
      <c r="J736" s="9" t="str">
        <f t="shared" si="24"/>
        <v>&gt;₹500</v>
      </c>
      <c r="K736" s="9">
        <v>1999</v>
      </c>
      <c r="L736" s="1">
        <v>0.73</v>
      </c>
      <c r="M736" s="1" t="str">
        <f t="shared" si="25"/>
        <v>50% or More</v>
      </c>
      <c r="N736" s="13">
        <f>AVERAGE(O1353:O1900,P736:P1017)</f>
        <v>20207.4609929078</v>
      </c>
      <c r="O736">
        <v>4.3</v>
      </c>
      <c r="P736" s="2">
        <v>1367</v>
      </c>
      <c r="Q736" s="2">
        <f>[Average Rating]+(P736:P763/1000)</f>
        <v>20208.827992907798</v>
      </c>
      <c r="R736" s="2">
        <f>([actual_price]*[rating_count])</f>
        <v>2732633</v>
      </c>
      <c r="S736" s="10"/>
      <c r="T736" t="s">
        <v>7657</v>
      </c>
      <c r="U736" t="s">
        <v>7658</v>
      </c>
      <c r="V736" t="s">
        <v>7659</v>
      </c>
      <c r="W736" t="s">
        <v>7660</v>
      </c>
      <c r="X736" t="s">
        <v>7661</v>
      </c>
      <c r="Y736" t="s">
        <v>7662</v>
      </c>
      <c r="Z736" t="s">
        <v>7663</v>
      </c>
      <c r="AA736" t="s">
        <v>7664</v>
      </c>
    </row>
    <row r="737" spans="1:27">
      <c r="A737" t="s">
        <v>1151</v>
      </c>
      <c r="B737" t="s">
        <v>1152</v>
      </c>
      <c r="C737" t="s">
        <v>169</v>
      </c>
      <c r="D737" t="s">
        <v>12831</v>
      </c>
      <c r="E737" t="s">
        <v>12832</v>
      </c>
      <c r="F737" t="s">
        <v>12834</v>
      </c>
      <c r="G737" s="5">
        <f>(Table1[[#This Row],[actual_price]]-Table1[[#This Row],[discounted_price]])/Table1[[#This Row],[actual_price]]*100</f>
        <v>64.276527331189712</v>
      </c>
      <c r="H737" t="s">
        <v>12835</v>
      </c>
      <c r="I737" s="9">
        <v>9999</v>
      </c>
      <c r="J737" s="9" t="str">
        <f t="shared" si="24"/>
        <v>&gt;₹500</v>
      </c>
      <c r="K737" s="9">
        <v>27990</v>
      </c>
      <c r="L737" s="1">
        <v>0.64</v>
      </c>
      <c r="M737" s="1" t="str">
        <f t="shared" si="25"/>
        <v>50% or More</v>
      </c>
      <c r="N737" s="13">
        <f>AVERAGE(O1353:O1901,P737:P1018)</f>
        <v>20218.156028368794</v>
      </c>
      <c r="O737">
        <v>4.2</v>
      </c>
      <c r="P737" s="2">
        <v>1269</v>
      </c>
      <c r="Q737" s="2">
        <f>[Average Rating]+(P737:P764/1000)</f>
        <v>20219.425028368794</v>
      </c>
      <c r="R737" s="2">
        <f>([actual_price]*[rating_count])</f>
        <v>35519310</v>
      </c>
      <c r="S737" s="10">
        <f>K737*P737</f>
        <v>35519310</v>
      </c>
      <c r="T737" t="s">
        <v>1153</v>
      </c>
      <c r="U737" t="s">
        <v>1154</v>
      </c>
      <c r="V737" t="s">
        <v>1155</v>
      </c>
      <c r="W737" t="s">
        <v>1156</v>
      </c>
      <c r="X737" t="s">
        <v>1157</v>
      </c>
      <c r="Y737" t="s">
        <v>1158</v>
      </c>
      <c r="Z737" t="s">
        <v>1159</v>
      </c>
      <c r="AA737" t="s">
        <v>1160</v>
      </c>
    </row>
    <row r="738" spans="1:27">
      <c r="A738" t="s">
        <v>7851</v>
      </c>
      <c r="B738" t="s">
        <v>7852</v>
      </c>
      <c r="C738" t="s">
        <v>4912</v>
      </c>
      <c r="D738" t="s">
        <v>12824</v>
      </c>
      <c r="E738" t="s">
        <v>12825</v>
      </c>
      <c r="F738" t="s">
        <v>12880</v>
      </c>
      <c r="G738" s="5">
        <f>(Table1[[#This Row],[actual_price]]-Table1[[#This Row],[discounted_price]])/Table1[[#This Row],[actual_price]]*100</f>
        <v>17.370892018779344</v>
      </c>
      <c r="H738" t="s">
        <v>12885</v>
      </c>
      <c r="I738" s="9">
        <v>2640</v>
      </c>
      <c r="J738" s="9" t="str">
        <f t="shared" si="24"/>
        <v>&gt;₹500</v>
      </c>
      <c r="K738" s="9">
        <v>3195</v>
      </c>
      <c r="L738" s="1">
        <v>0.17</v>
      </c>
      <c r="M738" s="1" t="str">
        <f t="shared" si="25"/>
        <v>&lt;50%</v>
      </c>
      <c r="N738" s="13">
        <f>AVERAGE(O1353:O1902,P738:P1019)</f>
        <v>20214.496453900709</v>
      </c>
      <c r="O738">
        <v>4.5</v>
      </c>
      <c r="P738" s="2">
        <v>16146</v>
      </c>
      <c r="Q738" s="2">
        <f>[Average Rating]+(P738:P765/1000)</f>
        <v>20230.642453900709</v>
      </c>
      <c r="R738" s="2">
        <f>([actual_price]*[rating_count])</f>
        <v>51586470</v>
      </c>
      <c r="S738" s="10"/>
      <c r="T738" t="s">
        <v>7853</v>
      </c>
      <c r="U738" t="s">
        <v>7854</v>
      </c>
      <c r="V738" t="s">
        <v>7855</v>
      </c>
      <c r="W738" t="s">
        <v>7856</v>
      </c>
      <c r="X738" t="s">
        <v>7857</v>
      </c>
      <c r="Y738" t="s">
        <v>7858</v>
      </c>
      <c r="Z738" t="s">
        <v>7859</v>
      </c>
      <c r="AA738" t="s">
        <v>7860</v>
      </c>
    </row>
    <row r="739" spans="1:27">
      <c r="A739" t="s">
        <v>7689</v>
      </c>
      <c r="B739" t="s">
        <v>7690</v>
      </c>
      <c r="C739" t="s">
        <v>6024</v>
      </c>
      <c r="D739" t="s">
        <v>12824</v>
      </c>
      <c r="E739" t="s">
        <v>12825</v>
      </c>
      <c r="F739" t="s">
        <v>12876</v>
      </c>
      <c r="G739" s="5">
        <f>(Table1[[#This Row],[actual_price]]-Table1[[#This Row],[discounted_price]])/Table1[[#This Row],[actual_price]]*100</f>
        <v>80.053368912608406</v>
      </c>
      <c r="H739" t="s">
        <v>12939</v>
      </c>
      <c r="I739" s="9">
        <v>299</v>
      </c>
      <c r="J739" s="9" t="str">
        <f t="shared" si="24"/>
        <v>₹200 - ₹500</v>
      </c>
      <c r="K739" s="9">
        <v>1499</v>
      </c>
      <c r="L739" s="1">
        <v>0.8</v>
      </c>
      <c r="M739" s="1" t="str">
        <f t="shared" si="25"/>
        <v>50% or More</v>
      </c>
      <c r="N739" s="13">
        <f>AVERAGE(O1353:O1903,P739:P1020)</f>
        <v>20170.319148936171</v>
      </c>
      <c r="O739">
        <v>4.2</v>
      </c>
      <c r="P739" s="2">
        <v>2868</v>
      </c>
      <c r="Q739" s="2">
        <f>[Average Rating]+(P739:P766/1000)</f>
        <v>20173.187148936169</v>
      </c>
      <c r="R739" s="2">
        <f>([actual_price]*[rating_count])</f>
        <v>4299132</v>
      </c>
      <c r="S739" s="10"/>
      <c r="T739" t="s">
        <v>7691</v>
      </c>
      <c r="U739" t="s">
        <v>7692</v>
      </c>
      <c r="V739" t="s">
        <v>7693</v>
      </c>
      <c r="W739" t="s">
        <v>7694</v>
      </c>
      <c r="X739" t="s">
        <v>7695</v>
      </c>
      <c r="Y739" t="s">
        <v>7696</v>
      </c>
      <c r="Z739" t="s">
        <v>7697</v>
      </c>
      <c r="AA739" t="s">
        <v>7698</v>
      </c>
    </row>
    <row r="740" spans="1:27">
      <c r="A740" t="s">
        <v>7861</v>
      </c>
      <c r="B740" t="s">
        <v>7862</v>
      </c>
      <c r="C740" t="s">
        <v>7083</v>
      </c>
      <c r="D740" t="s">
        <v>12824</v>
      </c>
      <c r="E740" t="s">
        <v>12908</v>
      </c>
      <c r="F740" t="s">
        <v>12962</v>
      </c>
      <c r="G740" s="5">
        <f>(Table1[[#This Row],[actual_price]]-Table1[[#This Row],[discounted_price]])/Table1[[#This Row],[actual_price]]*100</f>
        <v>16.616837136113297</v>
      </c>
      <c r="H740"/>
      <c r="I740" s="9">
        <v>5299</v>
      </c>
      <c r="J740" s="9" t="str">
        <f t="shared" si="24"/>
        <v>&gt;₹500</v>
      </c>
      <c r="K740" s="9">
        <v>6355</v>
      </c>
      <c r="L740" s="1">
        <v>0.17</v>
      </c>
      <c r="M740" s="1" t="str">
        <f t="shared" si="25"/>
        <v>&lt;50%</v>
      </c>
      <c r="N740" s="13">
        <f>AVERAGE(O1353:O1904,P740:P1021)</f>
        <v>20161.843971631206</v>
      </c>
      <c r="O740">
        <v>3.9</v>
      </c>
      <c r="P740" s="2">
        <v>8280</v>
      </c>
      <c r="Q740" s="2">
        <f>[Average Rating]+(P740:P767/1000)</f>
        <v>20170.123971631205</v>
      </c>
      <c r="R740" s="2">
        <f>([actual_price]*[rating_count])</f>
        <v>52619400</v>
      </c>
      <c r="S740" s="10"/>
      <c r="T740" t="s">
        <v>7863</v>
      </c>
      <c r="U740" t="s">
        <v>7864</v>
      </c>
      <c r="V740" t="s">
        <v>7865</v>
      </c>
      <c r="W740" t="s">
        <v>7866</v>
      </c>
      <c r="X740" t="s">
        <v>7867</v>
      </c>
      <c r="Y740" t="s">
        <v>7868</v>
      </c>
      <c r="Z740" t="s">
        <v>7869</v>
      </c>
      <c r="AA740" t="s">
        <v>7870</v>
      </c>
    </row>
    <row r="741" spans="1:27">
      <c r="A741" t="s">
        <v>7644</v>
      </c>
      <c r="B741" t="s">
        <v>7645</v>
      </c>
      <c r="C741" t="s">
        <v>4997</v>
      </c>
      <c r="D741" t="s">
        <v>12824</v>
      </c>
      <c r="E741" t="s">
        <v>12825</v>
      </c>
      <c r="F741" t="s">
        <v>12880</v>
      </c>
      <c r="G741" s="5">
        <f>(Table1[[#This Row],[actual_price]]-Table1[[#This Row],[discounted_price]])/Table1[[#This Row],[actual_price]]*100</f>
        <v>35.925420645748069</v>
      </c>
      <c r="H741" t="s">
        <v>12899</v>
      </c>
      <c r="I741" s="9">
        <v>1409</v>
      </c>
      <c r="J741" s="9" t="str">
        <f t="shared" si="24"/>
        <v>&gt;₹500</v>
      </c>
      <c r="K741" s="9">
        <v>2199</v>
      </c>
      <c r="L741" s="1">
        <v>0.36</v>
      </c>
      <c r="M741" s="1" t="str">
        <f t="shared" si="25"/>
        <v>&lt;50%</v>
      </c>
      <c r="N741" s="13">
        <f>AVERAGE(O1353:O1905,P741:P1022)</f>
        <v>20179.468085106382</v>
      </c>
      <c r="O741">
        <v>3.9</v>
      </c>
      <c r="P741" s="2">
        <v>427</v>
      </c>
      <c r="Q741" s="2">
        <f>[Average Rating]+(P741:P768/1000)</f>
        <v>20179.895085106382</v>
      </c>
      <c r="R741" s="2">
        <f>([actual_price]*[rating_count])</f>
        <v>938973</v>
      </c>
      <c r="S741" s="10"/>
      <c r="T741" t="s">
        <v>7646</v>
      </c>
      <c r="U741" t="s">
        <v>7647</v>
      </c>
      <c r="V741" t="s">
        <v>7648</v>
      </c>
      <c r="W741" t="s">
        <v>7649</v>
      </c>
      <c r="X741" t="s">
        <v>7650</v>
      </c>
      <c r="Y741" t="s">
        <v>7651</v>
      </c>
      <c r="Z741" t="s">
        <v>7652</v>
      </c>
      <c r="AA741" t="s">
        <v>7653</v>
      </c>
    </row>
    <row r="742" spans="1:27">
      <c r="A742" t="s">
        <v>7634</v>
      </c>
      <c r="B742" t="s">
        <v>7635</v>
      </c>
      <c r="C742" t="s">
        <v>3066</v>
      </c>
      <c r="D742" t="s">
        <v>12831</v>
      </c>
      <c r="E742" t="s">
        <v>12862</v>
      </c>
      <c r="F742" t="s">
        <v>12863</v>
      </c>
      <c r="G742" s="5">
        <f>(Table1[[#This Row],[actual_price]]-Table1[[#This Row],[discounted_price]])/Table1[[#This Row],[actual_price]]*100</f>
        <v>55.52776388194097</v>
      </c>
      <c r="H742" t="s">
        <v>12864</v>
      </c>
      <c r="I742" s="9">
        <v>889</v>
      </c>
      <c r="J742" s="9" t="str">
        <f t="shared" si="24"/>
        <v>&gt;₹500</v>
      </c>
      <c r="K742" s="9">
        <v>1999</v>
      </c>
      <c r="L742" s="1">
        <v>0.56000000000000005</v>
      </c>
      <c r="M742" s="1" t="str">
        <f t="shared" si="25"/>
        <v>50% or More</v>
      </c>
      <c r="N742" s="13">
        <f>AVERAGE(O1353:O1906,P742:P1023)</f>
        <v>20330.684397163121</v>
      </c>
      <c r="O742">
        <v>4.2</v>
      </c>
      <c r="P742" s="2">
        <v>2284</v>
      </c>
      <c r="Q742" s="2">
        <f>[Average Rating]+(P742:P769/1000)</f>
        <v>20332.96839716312</v>
      </c>
      <c r="R742" s="2">
        <f>([actual_price]*[rating_count])</f>
        <v>4565716</v>
      </c>
      <c r="S742" s="10"/>
      <c r="T742" t="s">
        <v>7636</v>
      </c>
      <c r="U742" t="s">
        <v>7637</v>
      </c>
      <c r="V742" t="s">
        <v>7638</v>
      </c>
      <c r="W742" t="s">
        <v>7639</v>
      </c>
      <c r="X742" t="s">
        <v>7640</v>
      </c>
      <c r="Y742" t="s">
        <v>7641</v>
      </c>
      <c r="Z742" t="s">
        <v>7642</v>
      </c>
      <c r="AA742" t="s">
        <v>7643</v>
      </c>
    </row>
    <row r="743" spans="1:27">
      <c r="A743" t="s">
        <v>7871</v>
      </c>
      <c r="B743" t="s">
        <v>7872</v>
      </c>
      <c r="C743" t="s">
        <v>7578</v>
      </c>
      <c r="D743" t="s">
        <v>12824</v>
      </c>
      <c r="E743" t="s">
        <v>12825</v>
      </c>
      <c r="F743" t="s">
        <v>12912</v>
      </c>
      <c r="G743" s="5">
        <f>(Table1[[#This Row],[actual_price]]-Table1[[#This Row],[discounted_price]])/Table1[[#This Row],[actual_price]]*100</f>
        <v>33.644548182727576</v>
      </c>
      <c r="H743" t="s">
        <v>12972</v>
      </c>
      <c r="I743" s="9">
        <v>1990</v>
      </c>
      <c r="J743" s="9" t="str">
        <f t="shared" si="24"/>
        <v>&gt;₹500</v>
      </c>
      <c r="K743" s="9">
        <v>2999</v>
      </c>
      <c r="L743" s="1">
        <v>0.34</v>
      </c>
      <c r="M743" s="1" t="str">
        <f t="shared" si="25"/>
        <v>&lt;50%</v>
      </c>
      <c r="N743" s="13">
        <f>AVERAGE(O1353:O1907,P743:P1024)</f>
        <v>20396.588652482271</v>
      </c>
      <c r="O743">
        <v>4.3</v>
      </c>
      <c r="P743" s="2">
        <v>14237</v>
      </c>
      <c r="Q743" s="2">
        <f>[Average Rating]+(P743:P770/1000)</f>
        <v>20410.825652482272</v>
      </c>
      <c r="R743" s="2">
        <f>([actual_price]*[rating_count])</f>
        <v>42696763</v>
      </c>
      <c r="S743" s="10"/>
      <c r="T743" t="s">
        <v>7873</v>
      </c>
      <c r="U743" t="s">
        <v>7874</v>
      </c>
      <c r="V743" t="s">
        <v>7875</v>
      </c>
      <c r="W743" t="s">
        <v>7876</v>
      </c>
      <c r="X743" t="s">
        <v>7877</v>
      </c>
      <c r="Y743" t="s">
        <v>12810</v>
      </c>
      <c r="Z743" t="s">
        <v>7878</v>
      </c>
      <c r="AA743" t="s">
        <v>7879</v>
      </c>
    </row>
    <row r="744" spans="1:27">
      <c r="A744" t="s">
        <v>7880</v>
      </c>
      <c r="B744" t="s">
        <v>7881</v>
      </c>
      <c r="C744" t="s">
        <v>7882</v>
      </c>
      <c r="D744" t="s">
        <v>12831</v>
      </c>
      <c r="E744" t="s">
        <v>12978</v>
      </c>
      <c r="F744" t="s">
        <v>12979</v>
      </c>
      <c r="G744" s="5">
        <f>(Table1[[#This Row],[actual_price]]-Table1[[#This Row],[discounted_price]])/Table1[[#This Row],[actual_price]]*100</f>
        <v>14.009339559706472</v>
      </c>
      <c r="H744"/>
      <c r="I744" s="9">
        <v>1289</v>
      </c>
      <c r="J744" s="9" t="str">
        <f t="shared" si="24"/>
        <v>&gt;₹500</v>
      </c>
      <c r="K744" s="9">
        <v>1499</v>
      </c>
      <c r="L744" s="1">
        <v>0.14000000000000001</v>
      </c>
      <c r="M744" s="1" t="str">
        <f t="shared" si="25"/>
        <v>&lt;50%</v>
      </c>
      <c r="N744" s="13">
        <f>AVERAGE(O1353:O1908,P744:P1025)</f>
        <v>20388.046099290779</v>
      </c>
      <c r="O744">
        <v>4.5</v>
      </c>
      <c r="P744" s="2">
        <v>20668</v>
      </c>
      <c r="Q744" s="2">
        <f>[Average Rating]+(P744:P771/1000)</f>
        <v>20408.714099290781</v>
      </c>
      <c r="R744" s="2">
        <f>([actual_price]*[rating_count])</f>
        <v>30981332</v>
      </c>
      <c r="S744" s="10"/>
      <c r="T744" t="s">
        <v>7883</v>
      </c>
      <c r="U744" t="s">
        <v>7884</v>
      </c>
      <c r="V744" t="s">
        <v>7885</v>
      </c>
      <c r="W744" t="s">
        <v>7886</v>
      </c>
      <c r="X744" t="s">
        <v>7887</v>
      </c>
      <c r="Y744" t="s">
        <v>7888</v>
      </c>
      <c r="Z744" t="s">
        <v>7889</v>
      </c>
      <c r="AA744" t="s">
        <v>7890</v>
      </c>
    </row>
    <row r="745" spans="1:27">
      <c r="A745" t="s">
        <v>7942</v>
      </c>
      <c r="B745" t="s">
        <v>7943</v>
      </c>
      <c r="C745" t="s">
        <v>3066</v>
      </c>
      <c r="D745" t="s">
        <v>12831</v>
      </c>
      <c r="E745" t="s">
        <v>12862</v>
      </c>
      <c r="F745" t="s">
        <v>12863</v>
      </c>
      <c r="G745" s="5">
        <f>(Table1[[#This Row],[actual_price]]-Table1[[#This Row],[discounted_price]])/Table1[[#This Row],[actual_price]]*100</f>
        <v>25.125628140703515</v>
      </c>
      <c r="H745" t="s">
        <v>12864</v>
      </c>
      <c r="I745" s="9">
        <v>1490</v>
      </c>
      <c r="J745" s="9" t="str">
        <f t="shared" si="24"/>
        <v>&gt;₹500</v>
      </c>
      <c r="K745" s="9">
        <v>1990</v>
      </c>
      <c r="L745" s="1">
        <v>0.25</v>
      </c>
      <c r="M745" s="1" t="str">
        <f t="shared" si="25"/>
        <v>&lt;50%</v>
      </c>
      <c r="N745" s="13">
        <f>AVERAGE(O1353:O1909,P745:P1026)</f>
        <v>20446.407801418442</v>
      </c>
      <c r="O745">
        <v>4.0999999999999996</v>
      </c>
      <c r="P745" s="2">
        <v>98250</v>
      </c>
      <c r="Q745" s="2">
        <f>[Average Rating]+(P745:P772/1000)</f>
        <v>20544.657801418442</v>
      </c>
      <c r="R745" s="2">
        <f>([actual_price]*[rating_count])</f>
        <v>195517500</v>
      </c>
      <c r="S745" s="10"/>
      <c r="T745" t="s">
        <v>7944</v>
      </c>
      <c r="U745" t="s">
        <v>7945</v>
      </c>
      <c r="V745" t="s">
        <v>7946</v>
      </c>
      <c r="W745" t="s">
        <v>7947</v>
      </c>
      <c r="X745" t="s">
        <v>7948</v>
      </c>
      <c r="Y745" t="s">
        <v>7949</v>
      </c>
      <c r="Z745" t="s">
        <v>7950</v>
      </c>
      <c r="AA745" t="s">
        <v>7951</v>
      </c>
    </row>
    <row r="746" spans="1:27">
      <c r="A746" t="s">
        <v>7901</v>
      </c>
      <c r="B746" t="s">
        <v>7902</v>
      </c>
      <c r="C746" t="s">
        <v>6719</v>
      </c>
      <c r="D746" t="s">
        <v>12824</v>
      </c>
      <c r="E746" t="s">
        <v>12825</v>
      </c>
      <c r="F746" t="s">
        <v>12876</v>
      </c>
      <c r="G746" s="5">
        <f>(Table1[[#This Row],[actual_price]]-Table1[[#This Row],[discounted_price]])/Table1[[#This Row],[actual_price]]*100</f>
        <v>51.443269505573021</v>
      </c>
      <c r="H746" t="s">
        <v>12955</v>
      </c>
      <c r="I746" s="9">
        <v>1699</v>
      </c>
      <c r="J746" s="9" t="str">
        <f t="shared" si="24"/>
        <v>&gt;₹500</v>
      </c>
      <c r="K746" s="9">
        <v>3499</v>
      </c>
      <c r="L746" s="1">
        <v>0.51</v>
      </c>
      <c r="M746" s="1" t="str">
        <f t="shared" si="25"/>
        <v>50% or More</v>
      </c>
      <c r="N746" s="13">
        <f>AVERAGE(O1353:O1910,P746:P1027)</f>
        <v>20101.670212765959</v>
      </c>
      <c r="O746">
        <v>3.6</v>
      </c>
      <c r="P746" s="2">
        <v>7689</v>
      </c>
      <c r="Q746" s="2">
        <f>[Average Rating]+(P746:P773/1000)</f>
        <v>20109.359212765958</v>
      </c>
      <c r="R746" s="2">
        <f>([actual_price]*[rating_count])</f>
        <v>26903811</v>
      </c>
      <c r="S746" s="10"/>
      <c r="T746" t="s">
        <v>7903</v>
      </c>
      <c r="U746" t="s">
        <v>7904</v>
      </c>
      <c r="V746" t="s">
        <v>7905</v>
      </c>
      <c r="W746" t="s">
        <v>7906</v>
      </c>
      <c r="X746" t="s">
        <v>7907</v>
      </c>
      <c r="Y746" t="s">
        <v>7908</v>
      </c>
      <c r="Z746" t="s">
        <v>7909</v>
      </c>
      <c r="AA746" t="s">
        <v>7910</v>
      </c>
    </row>
    <row r="747" spans="1:27">
      <c r="A747" t="s">
        <v>7931</v>
      </c>
      <c r="B747" t="s">
        <v>7932</v>
      </c>
      <c r="C747" t="s">
        <v>7933</v>
      </c>
      <c r="D747" t="s">
        <v>12824</v>
      </c>
      <c r="E747" t="s">
        <v>12980</v>
      </c>
      <c r="G747" s="5">
        <f>(Table1[[#This Row],[actual_price]]-Table1[[#This Row],[discounted_price]])/Table1[[#This Row],[actual_price]]*100</f>
        <v>28.948130213953</v>
      </c>
      <c r="H747"/>
      <c r="I747" s="9">
        <v>26999</v>
      </c>
      <c r="J747" s="9" t="str">
        <f t="shared" si="24"/>
        <v>&gt;₹500</v>
      </c>
      <c r="K747" s="9">
        <v>37999</v>
      </c>
      <c r="L747" s="1">
        <v>0.28999999999999998</v>
      </c>
      <c r="M747" s="1" t="str">
        <f t="shared" si="25"/>
        <v>&lt;50%</v>
      </c>
      <c r="N747" s="13">
        <f>AVERAGE(O1353:O1911,P747:P1028)</f>
        <v>20075.968085106382</v>
      </c>
      <c r="O747">
        <v>4.5999999999999996</v>
      </c>
      <c r="P747" s="2">
        <v>2886</v>
      </c>
      <c r="Q747" s="2">
        <f>[Average Rating]+(P747:P774/1000)</f>
        <v>20078.854085106381</v>
      </c>
      <c r="R747" s="2">
        <f>([actual_price]*[rating_count])</f>
        <v>109665114</v>
      </c>
      <c r="S747" s="10"/>
      <c r="T747" t="s">
        <v>7934</v>
      </c>
      <c r="U747" t="s">
        <v>7935</v>
      </c>
      <c r="V747" t="s">
        <v>7936</v>
      </c>
      <c r="W747" t="s">
        <v>7937</v>
      </c>
      <c r="X747" t="s">
        <v>7938</v>
      </c>
      <c r="Y747" t="s">
        <v>7939</v>
      </c>
      <c r="Z747" t="s">
        <v>7940</v>
      </c>
      <c r="AA747" t="s">
        <v>7941</v>
      </c>
    </row>
    <row r="748" spans="1:27">
      <c r="A748" t="s">
        <v>1126</v>
      </c>
      <c r="B748" t="s">
        <v>1127</v>
      </c>
      <c r="C748" t="s">
        <v>169</v>
      </c>
      <c r="D748" t="s">
        <v>12831</v>
      </c>
      <c r="E748" t="s">
        <v>12832</v>
      </c>
      <c r="F748" t="s">
        <v>12834</v>
      </c>
      <c r="G748" s="5">
        <f>(Table1[[#This Row],[actual_price]]-Table1[[#This Row],[discounted_price]])/Table1[[#This Row],[actual_price]]*100</f>
        <v>26.667259272428279</v>
      </c>
      <c r="H748" t="s">
        <v>12835</v>
      </c>
      <c r="I748" s="9">
        <v>32999</v>
      </c>
      <c r="J748" s="9" t="str">
        <f t="shared" si="24"/>
        <v>&gt;₹500</v>
      </c>
      <c r="K748" s="9">
        <v>44999</v>
      </c>
      <c r="L748" s="1">
        <v>0.27</v>
      </c>
      <c r="M748" s="1" t="str">
        <f t="shared" si="25"/>
        <v>&lt;50%</v>
      </c>
      <c r="N748" s="13">
        <f>AVERAGE(O1353:O1912,P748:P1029)</f>
        <v>20070.131205673759</v>
      </c>
      <c r="O748">
        <v>4.2</v>
      </c>
      <c r="P748" s="2">
        <v>45238</v>
      </c>
      <c r="Q748" s="2">
        <f>[Average Rating]+(P748:P775/1000)</f>
        <v>20115.36920567376</v>
      </c>
      <c r="R748" s="2">
        <f>([actual_price]*[rating_count])</f>
        <v>2035664762</v>
      </c>
      <c r="S748" s="10">
        <f>K748*P748</f>
        <v>2035664762</v>
      </c>
      <c r="T748" t="s">
        <v>1128</v>
      </c>
      <c r="U748" t="s">
        <v>609</v>
      </c>
      <c r="V748" t="s">
        <v>610</v>
      </c>
      <c r="W748" t="s">
        <v>611</v>
      </c>
      <c r="X748" t="s">
        <v>612</v>
      </c>
      <c r="Y748" t="s">
        <v>613</v>
      </c>
      <c r="Z748" t="s">
        <v>1129</v>
      </c>
      <c r="AA748" t="s">
        <v>1130</v>
      </c>
    </row>
    <row r="749" spans="1:27">
      <c r="A749" t="s">
        <v>7911</v>
      </c>
      <c r="B749" t="s">
        <v>7912</v>
      </c>
      <c r="C749" t="s">
        <v>5738</v>
      </c>
      <c r="D749" t="s">
        <v>12831</v>
      </c>
      <c r="E749" t="s">
        <v>12901</v>
      </c>
      <c r="F749" t="s">
        <v>12930</v>
      </c>
      <c r="G749" s="5">
        <f>(Table1[[#This Row],[actual_price]]-Table1[[#This Row],[discounted_price]])/Table1[[#This Row],[actual_price]]*100</f>
        <v>69.346666666666664</v>
      </c>
      <c r="H749" t="s">
        <v>12931</v>
      </c>
      <c r="I749" s="9">
        <v>2299</v>
      </c>
      <c r="J749" s="9" t="str">
        <f t="shared" si="24"/>
        <v>&gt;₹500</v>
      </c>
      <c r="K749" s="9">
        <v>7500</v>
      </c>
      <c r="L749" s="1">
        <v>0.69</v>
      </c>
      <c r="M749" s="1" t="str">
        <f t="shared" si="25"/>
        <v>50% or More</v>
      </c>
      <c r="N749" s="13">
        <f>AVERAGE(O1353:O1913,P749:P1030)</f>
        <v>19909.71985815603</v>
      </c>
      <c r="O749">
        <v>4.0999999999999996</v>
      </c>
      <c r="P749" s="2">
        <v>5554</v>
      </c>
      <c r="Q749" s="2">
        <f>[Average Rating]+(P749:P776/1000)</f>
        <v>19915.27385815603</v>
      </c>
      <c r="R749" s="2">
        <f>([actual_price]*[rating_count])</f>
        <v>41655000</v>
      </c>
      <c r="S749" s="10"/>
      <c r="T749" t="s">
        <v>7913</v>
      </c>
      <c r="U749" t="s">
        <v>7914</v>
      </c>
      <c r="V749" t="s">
        <v>7915</v>
      </c>
      <c r="W749" t="s">
        <v>7916</v>
      </c>
      <c r="X749" t="s">
        <v>7917</v>
      </c>
      <c r="Y749" t="s">
        <v>7918</v>
      </c>
      <c r="Z749" t="s">
        <v>7919</v>
      </c>
      <c r="AA749" t="s">
        <v>7920</v>
      </c>
    </row>
    <row r="750" spans="1:27">
      <c r="A750" t="s">
        <v>7891</v>
      </c>
      <c r="B750" t="s">
        <v>7892</v>
      </c>
      <c r="C750" t="s">
        <v>6097</v>
      </c>
      <c r="D750" t="s">
        <v>12891</v>
      </c>
      <c r="E750" t="s">
        <v>12892</v>
      </c>
      <c r="F750" t="s">
        <v>12893</v>
      </c>
      <c r="G750" s="5">
        <f>(Table1[[#This Row],[actual_price]]-Table1[[#This Row],[discounted_price]])/Table1[[#This Row],[actual_price]]*100</f>
        <v>0</v>
      </c>
      <c r="H750" t="s">
        <v>12894</v>
      </c>
      <c r="I750" s="9">
        <v>165</v>
      </c>
      <c r="J750" s="9" t="str">
        <f t="shared" si="24"/>
        <v>&lt;₹200</v>
      </c>
      <c r="K750" s="9">
        <v>165</v>
      </c>
      <c r="L750" s="1">
        <v>0</v>
      </c>
      <c r="M750" s="1" t="str">
        <f t="shared" si="25"/>
        <v>&lt;50%</v>
      </c>
      <c r="N750" s="13">
        <f>AVERAGE(O1353:O1914,P750:P1031)</f>
        <v>19936.709219858156</v>
      </c>
      <c r="O750">
        <v>4.5</v>
      </c>
      <c r="P750" s="2">
        <v>1674</v>
      </c>
      <c r="Q750" s="2">
        <f>[Average Rating]+(P750:P777/1000)</f>
        <v>19938.383219858155</v>
      </c>
      <c r="R750" s="2">
        <f>([actual_price]*[rating_count])</f>
        <v>276210</v>
      </c>
      <c r="S750" s="10"/>
      <c r="T750" t="s">
        <v>7893</v>
      </c>
      <c r="U750" t="s">
        <v>7894</v>
      </c>
      <c r="V750" t="s">
        <v>7895</v>
      </c>
      <c r="W750" t="s">
        <v>7896</v>
      </c>
      <c r="X750" t="s">
        <v>7897</v>
      </c>
      <c r="Y750" t="s">
        <v>7898</v>
      </c>
      <c r="Z750" t="s">
        <v>7899</v>
      </c>
      <c r="AA750" t="s">
        <v>7900</v>
      </c>
    </row>
    <row r="751" spans="1:27">
      <c r="A751" t="s">
        <v>7921</v>
      </c>
      <c r="B751" t="s">
        <v>7922</v>
      </c>
      <c r="C751" t="s">
        <v>5666</v>
      </c>
      <c r="D751" t="s">
        <v>12824</v>
      </c>
      <c r="E751" t="s">
        <v>12825</v>
      </c>
      <c r="F751" t="s">
        <v>12927</v>
      </c>
      <c r="G751" s="5">
        <f>(Table1[[#This Row],[actual_price]]-Table1[[#This Row],[discounted_price]])/Table1[[#This Row],[actual_price]]*100</f>
        <v>0</v>
      </c>
      <c r="H751" t="s">
        <v>12928</v>
      </c>
      <c r="I751" s="9">
        <v>39</v>
      </c>
      <c r="J751" s="9" t="str">
        <f t="shared" si="24"/>
        <v>&lt;₹200</v>
      </c>
      <c r="K751" s="9">
        <v>39</v>
      </c>
      <c r="L751" s="1">
        <v>0</v>
      </c>
      <c r="M751" s="1" t="str">
        <f t="shared" si="25"/>
        <v>&lt;50%</v>
      </c>
      <c r="N751" s="13">
        <f>AVERAGE(O1353:O1915,P751:P1032)</f>
        <v>19953.308510638297</v>
      </c>
      <c r="O751">
        <v>3.8</v>
      </c>
      <c r="P751" s="2">
        <v>3344</v>
      </c>
      <c r="Q751" s="2">
        <f>[Average Rating]+(P751:P778/1000)</f>
        <v>19956.652510638298</v>
      </c>
      <c r="R751" s="2">
        <f>([actual_price]*[rating_count])</f>
        <v>130416</v>
      </c>
      <c r="S751" s="10"/>
      <c r="T751" t="s">
        <v>7923</v>
      </c>
      <c r="U751" t="s">
        <v>7924</v>
      </c>
      <c r="V751" t="s">
        <v>7925</v>
      </c>
      <c r="W751" t="s">
        <v>7926</v>
      </c>
      <c r="X751" t="s">
        <v>7927</v>
      </c>
      <c r="Y751" t="s">
        <v>7928</v>
      </c>
      <c r="Z751" t="s">
        <v>7929</v>
      </c>
      <c r="AA751" t="s">
        <v>7930</v>
      </c>
    </row>
    <row r="752" spans="1:27">
      <c r="A752" t="s">
        <v>1116</v>
      </c>
      <c r="B752" t="s">
        <v>1117</v>
      </c>
      <c r="C752" t="s">
        <v>169</v>
      </c>
      <c r="D752" t="s">
        <v>12831</v>
      </c>
      <c r="E752" t="s">
        <v>12832</v>
      </c>
      <c r="F752" t="s">
        <v>12834</v>
      </c>
      <c r="G752" s="5">
        <f>(Table1[[#This Row],[actual_price]]-Table1[[#This Row],[discounted_price]])/Table1[[#This Row],[actual_price]]*100</f>
        <v>53.345187819515452</v>
      </c>
      <c r="H752" t="s">
        <v>12835</v>
      </c>
      <c r="I752" s="9">
        <v>20990</v>
      </c>
      <c r="J752" s="9" t="str">
        <f t="shared" si="24"/>
        <v>&gt;₹500</v>
      </c>
      <c r="K752" s="9">
        <v>44990</v>
      </c>
      <c r="L752" s="1">
        <v>0.53</v>
      </c>
      <c r="M752" s="1" t="str">
        <f t="shared" si="25"/>
        <v>50% or More</v>
      </c>
      <c r="N752" s="13">
        <f>AVERAGE(O1353:O1916,P752:P1033)</f>
        <v>19941.492907801417</v>
      </c>
      <c r="O752">
        <v>4.0999999999999996</v>
      </c>
      <c r="P752" s="2">
        <v>1259</v>
      </c>
      <c r="Q752" s="2">
        <f>[Average Rating]+(P752:P779/1000)</f>
        <v>19942.751907801416</v>
      </c>
      <c r="R752" s="2">
        <f>([actual_price]*[rating_count])</f>
        <v>56642410</v>
      </c>
      <c r="S752" s="10">
        <f>K752*P752</f>
        <v>56642410</v>
      </c>
      <c r="T752" t="s">
        <v>1118</v>
      </c>
      <c r="U752" t="s">
        <v>1119</v>
      </c>
      <c r="V752" t="s">
        <v>1120</v>
      </c>
      <c r="W752" t="s">
        <v>1121</v>
      </c>
      <c r="X752" t="s">
        <v>1122</v>
      </c>
      <c r="Y752" t="s">
        <v>1123</v>
      </c>
      <c r="Z752" t="s">
        <v>1124</v>
      </c>
      <c r="AA752" t="s">
        <v>1125</v>
      </c>
    </row>
    <row r="753" spans="1:27">
      <c r="A753" t="s">
        <v>1106</v>
      </c>
      <c r="B753" t="s">
        <v>1107</v>
      </c>
      <c r="C753" t="s">
        <v>169</v>
      </c>
      <c r="D753" t="s">
        <v>12831</v>
      </c>
      <c r="E753" t="s">
        <v>12832</v>
      </c>
      <c r="F753" t="s">
        <v>12834</v>
      </c>
      <c r="G753" s="5">
        <f>(Table1[[#This Row],[actual_price]]-Table1[[#This Row],[discounted_price]])/Table1[[#This Row],[actual_price]]*100</f>
        <v>46.87792987061691</v>
      </c>
      <c r="H753" t="s">
        <v>12835</v>
      </c>
      <c r="I753" s="9">
        <v>8499</v>
      </c>
      <c r="J753" s="9" t="str">
        <f t="shared" si="24"/>
        <v>&gt;₹500</v>
      </c>
      <c r="K753" s="9">
        <v>15999</v>
      </c>
      <c r="L753" s="1">
        <v>0.47</v>
      </c>
      <c r="M753" s="1" t="str">
        <f t="shared" si="25"/>
        <v>&lt;50%</v>
      </c>
      <c r="N753" s="13">
        <f>AVERAGE(O1353:O1917,P753:P1034)</f>
        <v>20000.836879432623</v>
      </c>
      <c r="O753">
        <v>4.3</v>
      </c>
      <c r="P753" s="2">
        <v>592</v>
      </c>
      <c r="Q753" s="2">
        <f>[Average Rating]+(P753:P780/1000)</f>
        <v>20001.428879432624</v>
      </c>
      <c r="R753" s="2">
        <f>([actual_price]*[rating_count])</f>
        <v>9471408</v>
      </c>
      <c r="S753" s="10">
        <f>K753*P753</f>
        <v>9471408</v>
      </c>
      <c r="T753" t="s">
        <v>1108</v>
      </c>
      <c r="U753" t="s">
        <v>1109</v>
      </c>
      <c r="V753" t="s">
        <v>1110</v>
      </c>
      <c r="W753" t="s">
        <v>1111</v>
      </c>
      <c r="X753" t="s">
        <v>1112</v>
      </c>
      <c r="Y753" t="s">
        <v>1113</v>
      </c>
      <c r="Z753" t="s">
        <v>1114</v>
      </c>
      <c r="AA753" t="s">
        <v>1115</v>
      </c>
    </row>
    <row r="754" spans="1:27">
      <c r="A754" t="s">
        <v>1131</v>
      </c>
      <c r="B754" t="s">
        <v>1132</v>
      </c>
      <c r="C754" t="s">
        <v>129</v>
      </c>
      <c r="D754" t="s">
        <v>12831</v>
      </c>
      <c r="E754" t="s">
        <v>12832</v>
      </c>
      <c r="F754" t="s">
        <v>12833</v>
      </c>
      <c r="G754" s="5">
        <f>(Table1[[#This Row],[actual_price]]-Table1[[#This Row],[discounted_price]])/Table1[[#This Row],[actual_price]]*100</f>
        <v>53</v>
      </c>
      <c r="H754" t="s">
        <v>12827</v>
      </c>
      <c r="I754" s="9">
        <v>799</v>
      </c>
      <c r="J754" s="9" t="str">
        <f t="shared" si="24"/>
        <v>&gt;₹500</v>
      </c>
      <c r="K754" s="9">
        <v>1700</v>
      </c>
      <c r="L754" s="1">
        <v>0.53</v>
      </c>
      <c r="M754" s="1" t="str">
        <f t="shared" si="25"/>
        <v>50% or More</v>
      </c>
      <c r="N754" s="13">
        <f>AVERAGE(O1353:O1918,P754:P1035)</f>
        <v>20004.574468085106</v>
      </c>
      <c r="O754">
        <v>4.0999999999999996</v>
      </c>
      <c r="P754" s="2">
        <v>28638</v>
      </c>
      <c r="Q754" s="2">
        <f>[Average Rating]+(P754:P781/1000)</f>
        <v>20033.212468085105</v>
      </c>
      <c r="R754" s="2">
        <f>([actual_price]*[rating_count])</f>
        <v>48684600</v>
      </c>
      <c r="S754" s="10">
        <f>K754*P754</f>
        <v>48684600</v>
      </c>
      <c r="T754" t="s">
        <v>1133</v>
      </c>
      <c r="U754" t="s">
        <v>1134</v>
      </c>
      <c r="V754" t="s">
        <v>1135</v>
      </c>
      <c r="W754" t="s">
        <v>1136</v>
      </c>
      <c r="X754" t="s">
        <v>1137</v>
      </c>
      <c r="Y754" t="s">
        <v>1138</v>
      </c>
      <c r="Z754" t="s">
        <v>1139</v>
      </c>
      <c r="AA754" t="s">
        <v>1140</v>
      </c>
    </row>
    <row r="755" spans="1:27">
      <c r="A755" t="s">
        <v>1096</v>
      </c>
      <c r="B755" t="s">
        <v>1097</v>
      </c>
      <c r="C755" t="s">
        <v>462</v>
      </c>
      <c r="D755" t="s">
        <v>12831</v>
      </c>
      <c r="E755" t="s">
        <v>12832</v>
      </c>
      <c r="F755" t="s">
        <v>12833</v>
      </c>
      <c r="G755" s="5">
        <f>(Table1[[#This Row],[actual_price]]-Table1[[#This Row],[discounted_price]])/Table1[[#This Row],[actual_price]]*100</f>
        <v>62.515628907226805</v>
      </c>
      <c r="H755" t="s">
        <v>12836</v>
      </c>
      <c r="I755" s="9">
        <v>1499</v>
      </c>
      <c r="J755" s="9" t="str">
        <f t="shared" si="24"/>
        <v>&gt;₹500</v>
      </c>
      <c r="K755" s="9">
        <v>3999</v>
      </c>
      <c r="L755" s="1">
        <v>0.63</v>
      </c>
      <c r="M755" s="1" t="str">
        <f t="shared" si="25"/>
        <v>50% or More</v>
      </c>
      <c r="N755" s="13">
        <f>AVERAGE(O1353:O1919,P755:P1036)</f>
        <v>19934.4609929078</v>
      </c>
      <c r="O755">
        <v>3.7</v>
      </c>
      <c r="P755" s="2">
        <v>37</v>
      </c>
      <c r="Q755" s="2">
        <f>[Average Rating]+(P755:P782/1000)</f>
        <v>19934.4979929078</v>
      </c>
      <c r="R755" s="2">
        <f>([actual_price]*[rating_count])</f>
        <v>147963</v>
      </c>
      <c r="S755" s="10">
        <f>K755*P755</f>
        <v>147963</v>
      </c>
      <c r="T755" t="s">
        <v>1098</v>
      </c>
      <c r="U755" t="s">
        <v>1099</v>
      </c>
      <c r="V755" t="s">
        <v>1100</v>
      </c>
      <c r="W755" t="s">
        <v>1101</v>
      </c>
      <c r="X755" t="s">
        <v>1102</v>
      </c>
      <c r="Y755" t="s">
        <v>1103</v>
      </c>
      <c r="Z755" t="s">
        <v>1104</v>
      </c>
      <c r="AA755" t="s">
        <v>1105</v>
      </c>
    </row>
    <row r="756" spans="1:27">
      <c r="A756" t="s">
        <v>1141</v>
      </c>
      <c r="B756" t="s">
        <v>1142</v>
      </c>
      <c r="C756" t="s">
        <v>129</v>
      </c>
      <c r="D756" t="s">
        <v>12831</v>
      </c>
      <c r="E756" t="s">
        <v>12832</v>
      </c>
      <c r="F756" t="s">
        <v>12833</v>
      </c>
      <c r="G756" s="5">
        <f>(Table1[[#This Row],[actual_price]]-Table1[[#This Row],[discounted_price]])/Table1[[#This Row],[actual_price]]*100</f>
        <v>61.512605042016808</v>
      </c>
      <c r="H756" t="s">
        <v>12827</v>
      </c>
      <c r="I756" s="9">
        <v>229</v>
      </c>
      <c r="J756" s="9" t="str">
        <f t="shared" si="24"/>
        <v>₹200 - ₹500</v>
      </c>
      <c r="K756" s="9">
        <v>595</v>
      </c>
      <c r="L756" s="1">
        <v>0.62</v>
      </c>
      <c r="M756" s="1" t="str">
        <f t="shared" si="25"/>
        <v>50% or More</v>
      </c>
      <c r="N756" s="13">
        <f>AVERAGE(O1353:O1920,P756:P1037)</f>
        <v>19936.492907801417</v>
      </c>
      <c r="O756">
        <v>4.3</v>
      </c>
      <c r="P756" s="2">
        <v>12835</v>
      </c>
      <c r="Q756" s="2">
        <f>[Average Rating]+(P756:P783/1000)</f>
        <v>19949.327907801417</v>
      </c>
      <c r="R756" s="2">
        <f>([actual_price]*[rating_count])</f>
        <v>7636825</v>
      </c>
      <c r="S756" s="10">
        <f>K756*P756</f>
        <v>7636825</v>
      </c>
      <c r="T756" t="s">
        <v>1143</v>
      </c>
      <c r="U756" t="s">
        <v>1144</v>
      </c>
      <c r="V756" t="s">
        <v>1145</v>
      </c>
      <c r="W756" t="s">
        <v>1146</v>
      </c>
      <c r="X756" t="s">
        <v>1147</v>
      </c>
      <c r="Y756" t="s">
        <v>1148</v>
      </c>
      <c r="Z756" t="s">
        <v>1149</v>
      </c>
      <c r="AA756" t="s">
        <v>1150</v>
      </c>
    </row>
    <row r="757" spans="1:27">
      <c r="A757" t="s">
        <v>1086</v>
      </c>
      <c r="B757" t="s">
        <v>1087</v>
      </c>
      <c r="C757" t="s">
        <v>18</v>
      </c>
      <c r="D757" t="s">
        <v>12824</v>
      </c>
      <c r="E757" t="s">
        <v>12825</v>
      </c>
      <c r="F757" t="s">
        <v>12826</v>
      </c>
      <c r="G757" s="5">
        <f>(Table1[[#This Row],[actual_price]]-Table1[[#This Row],[discounted_price]])/Table1[[#This Row],[actual_price]]*100</f>
        <v>20.010005002501249</v>
      </c>
      <c r="H757" t="s">
        <v>12827</v>
      </c>
      <c r="I757" s="9">
        <v>1599</v>
      </c>
      <c r="J757" s="9" t="str">
        <f t="shared" si="24"/>
        <v>&gt;₹500</v>
      </c>
      <c r="K757" s="9">
        <v>1999</v>
      </c>
      <c r="L757" s="1">
        <v>0.2</v>
      </c>
      <c r="M757" s="1" t="str">
        <f t="shared" si="25"/>
        <v>&lt;50%</v>
      </c>
      <c r="N757" s="13">
        <f>AVERAGE(O1353:O1921,P757:P1038)</f>
        <v>19938.517730496453</v>
      </c>
      <c r="O757">
        <v>4.4000000000000004</v>
      </c>
      <c r="P757" s="2">
        <v>1951</v>
      </c>
      <c r="Q757" s="2">
        <f>[Average Rating]+(P757:P784/1000)</f>
        <v>19940.468730496454</v>
      </c>
      <c r="R757" s="2">
        <f>([actual_price]*[rating_count])</f>
        <v>3900049</v>
      </c>
      <c r="S757" s="10">
        <f>K757*P757</f>
        <v>3900049</v>
      </c>
      <c r="T757" t="s">
        <v>1088</v>
      </c>
      <c r="U757" t="s">
        <v>1089</v>
      </c>
      <c r="V757" t="s">
        <v>1090</v>
      </c>
      <c r="W757" t="s">
        <v>1091</v>
      </c>
      <c r="X757" t="s">
        <v>1092</v>
      </c>
      <c r="Y757" t="s">
        <v>1093</v>
      </c>
      <c r="Z757" t="s">
        <v>1094</v>
      </c>
      <c r="AA757" t="s">
        <v>1095</v>
      </c>
    </row>
    <row r="758" spans="1:27">
      <c r="A758" t="s">
        <v>1076</v>
      </c>
      <c r="B758" t="s">
        <v>1077</v>
      </c>
      <c r="C758" t="s">
        <v>18</v>
      </c>
      <c r="D758" t="s">
        <v>12824</v>
      </c>
      <c r="E758" t="s">
        <v>12825</v>
      </c>
      <c r="F758" t="s">
        <v>12826</v>
      </c>
      <c r="G758" s="5">
        <f>(Table1[[#This Row],[actual_price]]-Table1[[#This Row],[discounted_price]])/Table1[[#This Row],[actual_price]]*100</f>
        <v>74.638487208008897</v>
      </c>
      <c r="H758" t="s">
        <v>12827</v>
      </c>
      <c r="I758" s="9">
        <v>228</v>
      </c>
      <c r="J758" s="9" t="str">
        <f t="shared" si="24"/>
        <v>₹200 - ₹500</v>
      </c>
      <c r="K758" s="9">
        <v>899</v>
      </c>
      <c r="L758" s="1">
        <v>0.75</v>
      </c>
      <c r="M758" s="1" t="str">
        <f t="shared" si="25"/>
        <v>50% or More</v>
      </c>
      <c r="N758" s="13">
        <f>AVERAGE(O1353:O1922,P758:P1039)</f>
        <v>20122.390070921985</v>
      </c>
      <c r="O758">
        <v>3.8</v>
      </c>
      <c r="P758" s="2">
        <v>132</v>
      </c>
      <c r="Q758" s="2">
        <f>[Average Rating]+(P758:P785/1000)</f>
        <v>20122.522070921987</v>
      </c>
      <c r="R758" s="2">
        <f>([actual_price]*[rating_count])</f>
        <v>118668</v>
      </c>
      <c r="S758" s="10">
        <f>K758*P758</f>
        <v>118668</v>
      </c>
      <c r="T758" t="s">
        <v>1078</v>
      </c>
      <c r="U758" t="s">
        <v>1079</v>
      </c>
      <c r="V758" t="s">
        <v>1080</v>
      </c>
      <c r="W758" t="s">
        <v>1081</v>
      </c>
      <c r="X758" t="s">
        <v>1082</v>
      </c>
      <c r="Y758" t="s">
        <v>1083</v>
      </c>
      <c r="Z758" t="s">
        <v>1084</v>
      </c>
      <c r="AA758" t="s">
        <v>1085</v>
      </c>
    </row>
    <row r="759" spans="1:27">
      <c r="A759" t="s">
        <v>1071</v>
      </c>
      <c r="B759" t="s">
        <v>1072</v>
      </c>
      <c r="C759" t="s">
        <v>18</v>
      </c>
      <c r="D759" t="s">
        <v>12824</v>
      </c>
      <c r="E759" t="s">
        <v>12825</v>
      </c>
      <c r="F759" t="s">
        <v>12826</v>
      </c>
      <c r="G759" s="5">
        <f>(Table1[[#This Row],[actual_price]]-Table1[[#This Row],[discounted_price]])/Table1[[#This Row],[actual_price]]*100</f>
        <v>85.085085085085083</v>
      </c>
      <c r="H759" t="s">
        <v>12827</v>
      </c>
      <c r="I759" s="9">
        <v>149</v>
      </c>
      <c r="J759" s="9" t="str">
        <f t="shared" si="24"/>
        <v>&lt;₹200</v>
      </c>
      <c r="K759" s="9">
        <v>999</v>
      </c>
      <c r="L759" s="1">
        <v>0.85</v>
      </c>
      <c r="M759" s="1" t="str">
        <f t="shared" si="25"/>
        <v>50% or More</v>
      </c>
      <c r="N759" s="13">
        <f>AVERAGE(O1353:O1923,P759:P1040)</f>
        <v>20174.925531914894</v>
      </c>
      <c r="O759">
        <v>4</v>
      </c>
      <c r="P759" s="2">
        <v>1313</v>
      </c>
      <c r="Q759" s="2">
        <f>[Average Rating]+(P759:P786/1000)</f>
        <v>20176.238531914893</v>
      </c>
      <c r="R759" s="2">
        <f>([actual_price]*[rating_count])</f>
        <v>1311687</v>
      </c>
      <c r="S759" s="10">
        <f>K759*P759</f>
        <v>1311687</v>
      </c>
      <c r="T759" t="s">
        <v>1073</v>
      </c>
      <c r="U759" t="s">
        <v>589</v>
      </c>
      <c r="V759" t="s">
        <v>590</v>
      </c>
      <c r="W759" t="s">
        <v>591</v>
      </c>
      <c r="X759" t="s">
        <v>592</v>
      </c>
      <c r="Y759" t="s">
        <v>593</v>
      </c>
      <c r="Z759" t="s">
        <v>1074</v>
      </c>
      <c r="AA759" t="s">
        <v>1075</v>
      </c>
    </row>
    <row r="760" spans="1:27">
      <c r="A760" t="s">
        <v>1061</v>
      </c>
      <c r="B760" t="s">
        <v>1062</v>
      </c>
      <c r="C760" t="s">
        <v>18</v>
      </c>
      <c r="D760" t="s">
        <v>12824</v>
      </c>
      <c r="E760" t="s">
        <v>12825</v>
      </c>
      <c r="F760" t="s">
        <v>12826</v>
      </c>
      <c r="G760" s="5">
        <f>(Table1[[#This Row],[actual_price]]-Table1[[#This Row],[discounted_price]])/Table1[[#This Row],[actual_price]]*100</f>
        <v>65.265265265265256</v>
      </c>
      <c r="H760" t="s">
        <v>12827</v>
      </c>
      <c r="I760" s="9">
        <v>347</v>
      </c>
      <c r="J760" s="9" t="str">
        <f t="shared" si="24"/>
        <v>₹200 - ₹500</v>
      </c>
      <c r="K760" s="9">
        <v>999</v>
      </c>
      <c r="L760" s="1">
        <v>0.65</v>
      </c>
      <c r="M760" s="1" t="str">
        <f t="shared" si="25"/>
        <v>50% or More</v>
      </c>
      <c r="N760" s="13">
        <f>AVERAGE(O1353:O1924,P760:P1041)</f>
        <v>20186.524822695035</v>
      </c>
      <c r="O760">
        <v>3.5</v>
      </c>
      <c r="P760" s="2">
        <v>1121</v>
      </c>
      <c r="Q760" s="2">
        <f>[Average Rating]+(P760:P787/1000)</f>
        <v>20187.645822695034</v>
      </c>
      <c r="R760" s="2">
        <f>([actual_price]*[rating_count])</f>
        <v>1119879</v>
      </c>
      <c r="S760" s="10">
        <f>K760*P760</f>
        <v>1119879</v>
      </c>
      <c r="T760" t="s">
        <v>1063</v>
      </c>
      <c r="U760" t="s">
        <v>1064</v>
      </c>
      <c r="V760" t="s">
        <v>1065</v>
      </c>
      <c r="W760" t="s">
        <v>1066</v>
      </c>
      <c r="X760" t="s">
        <v>1067</v>
      </c>
      <c r="Y760" t="s">
        <v>1068</v>
      </c>
      <c r="Z760" t="s">
        <v>1069</v>
      </c>
      <c r="AA760" t="s">
        <v>1070</v>
      </c>
    </row>
    <row r="761" spans="1:27">
      <c r="A761" t="s">
        <v>8248</v>
      </c>
      <c r="B761" t="s">
        <v>8249</v>
      </c>
      <c r="C761" t="s">
        <v>4364</v>
      </c>
      <c r="D761" t="s">
        <v>12831</v>
      </c>
      <c r="E761" t="s">
        <v>12862</v>
      </c>
      <c r="F761" t="s">
        <v>12863</v>
      </c>
      <c r="G761" s="5">
        <f>(Table1[[#This Row],[actual_price]]-Table1[[#This Row],[discounted_price]])/Table1[[#This Row],[actual_price]]*100</f>
        <v>65.903614457831324</v>
      </c>
      <c r="H761" t="s">
        <v>12875</v>
      </c>
      <c r="I761" s="9">
        <v>849</v>
      </c>
      <c r="J761" s="9" t="str">
        <f t="shared" si="24"/>
        <v>&gt;₹500</v>
      </c>
      <c r="K761" s="9">
        <v>2490</v>
      </c>
      <c r="L761" s="1">
        <v>0.66</v>
      </c>
      <c r="M761" s="1" t="str">
        <f t="shared" si="25"/>
        <v>50% or More</v>
      </c>
      <c r="N761" s="13">
        <f>AVERAGE(O1353:O1925,P761:P1042)</f>
        <v>20201.315602836879</v>
      </c>
      <c r="O761">
        <v>4.2</v>
      </c>
      <c r="P761" s="2">
        <v>91188</v>
      </c>
      <c r="Q761" s="2">
        <f>[Average Rating]+(P761:P788/1000)</f>
        <v>20292.503602836878</v>
      </c>
      <c r="R761" s="2">
        <f>([actual_price]*[rating_count])</f>
        <v>227058120</v>
      </c>
      <c r="S761" s="10"/>
      <c r="T761" t="s">
        <v>8250</v>
      </c>
      <c r="U761" t="s">
        <v>8251</v>
      </c>
      <c r="V761" t="s">
        <v>8252</v>
      </c>
      <c r="W761" t="s">
        <v>8253</v>
      </c>
      <c r="X761" t="s">
        <v>8254</v>
      </c>
      <c r="Y761" t="s">
        <v>8255</v>
      </c>
      <c r="Z761" t="s">
        <v>8256</v>
      </c>
      <c r="AA761" t="s">
        <v>8257</v>
      </c>
    </row>
    <row r="762" spans="1:27">
      <c r="A762" t="s">
        <v>8237</v>
      </c>
      <c r="B762" t="s">
        <v>8238</v>
      </c>
      <c r="C762" t="s">
        <v>8239</v>
      </c>
      <c r="D762" t="s">
        <v>12824</v>
      </c>
      <c r="E762" t="s">
        <v>12985</v>
      </c>
      <c r="F762" t="s">
        <v>12986</v>
      </c>
      <c r="G762" s="5">
        <f>(Table1[[#This Row],[actual_price]]-Table1[[#This Row],[discounted_price]])/Table1[[#This Row],[actual_price]]*100</f>
        <v>37.807647353481386</v>
      </c>
      <c r="H762"/>
      <c r="I762" s="9">
        <v>37247</v>
      </c>
      <c r="J762" s="9" t="str">
        <f t="shared" si="24"/>
        <v>&gt;₹500</v>
      </c>
      <c r="K762" s="9">
        <v>59890</v>
      </c>
      <c r="L762" s="1">
        <v>0.38</v>
      </c>
      <c r="M762" s="1" t="str">
        <f t="shared" si="25"/>
        <v>&lt;50%</v>
      </c>
      <c r="N762" s="13">
        <f>AVERAGE(O1353:O1926,P762:P1043)</f>
        <v>19979.475177304965</v>
      </c>
      <c r="O762">
        <v>4</v>
      </c>
      <c r="P762" s="2">
        <v>323</v>
      </c>
      <c r="Q762" s="2">
        <f>[Average Rating]+(P762:P789/1000)</f>
        <v>19979.798177304965</v>
      </c>
      <c r="R762" s="2">
        <f>([actual_price]*[rating_count])</f>
        <v>19344470</v>
      </c>
      <c r="S762" s="10"/>
      <c r="T762" t="s">
        <v>8240</v>
      </c>
      <c r="U762" t="s">
        <v>8241</v>
      </c>
      <c r="V762" t="s">
        <v>8242</v>
      </c>
      <c r="W762" t="s">
        <v>8243</v>
      </c>
      <c r="X762" t="s">
        <v>8244</v>
      </c>
      <c r="Y762" t="s">
        <v>8245</v>
      </c>
      <c r="Z762" t="s">
        <v>8246</v>
      </c>
      <c r="AA762" t="s">
        <v>8247</v>
      </c>
    </row>
    <row r="763" spans="1:27">
      <c r="A763" t="s">
        <v>8227</v>
      </c>
      <c r="B763" t="s">
        <v>8228</v>
      </c>
      <c r="C763" t="s">
        <v>4781</v>
      </c>
      <c r="D763" t="s">
        <v>12824</v>
      </c>
      <c r="E763" t="s">
        <v>12825</v>
      </c>
      <c r="F763" t="s">
        <v>12880</v>
      </c>
      <c r="G763" s="5">
        <f>(Table1[[#This Row],[actual_price]]-Table1[[#This Row],[discounted_price]])/Table1[[#This Row],[actual_price]]*100</f>
        <v>64.331665475339534</v>
      </c>
      <c r="H763" t="s">
        <v>12882</v>
      </c>
      <c r="I763" s="9">
        <v>499</v>
      </c>
      <c r="J763" s="9" t="str">
        <f t="shared" si="24"/>
        <v>₹200 - ₹500</v>
      </c>
      <c r="K763" s="9">
        <v>1399</v>
      </c>
      <c r="L763" s="1">
        <v>0.64</v>
      </c>
      <c r="M763" s="1" t="str">
        <f t="shared" si="25"/>
        <v>50% or More</v>
      </c>
      <c r="N763" s="13">
        <f>AVERAGE(O1353:O1927,P763:P1044)</f>
        <v>19979.90425531915</v>
      </c>
      <c r="O763">
        <v>3.9</v>
      </c>
      <c r="P763" s="2">
        <v>1462</v>
      </c>
      <c r="Q763" s="2">
        <f>[Average Rating]+(P763:P790/1000)</f>
        <v>19981.36625531915</v>
      </c>
      <c r="R763" s="2">
        <f>([actual_price]*[rating_count])</f>
        <v>2045338</v>
      </c>
      <c r="S763" s="10"/>
      <c r="T763" t="s">
        <v>8229</v>
      </c>
      <c r="U763" t="s">
        <v>8230</v>
      </c>
      <c r="V763" t="s">
        <v>8231</v>
      </c>
      <c r="W763" t="s">
        <v>8232</v>
      </c>
      <c r="X763" t="s">
        <v>8233</v>
      </c>
      <c r="Y763" t="s">
        <v>8234</v>
      </c>
      <c r="Z763" t="s">
        <v>8235</v>
      </c>
      <c r="AA763" t="s">
        <v>8236</v>
      </c>
    </row>
    <row r="764" spans="1:27">
      <c r="A764" t="s">
        <v>8207</v>
      </c>
      <c r="B764" t="s">
        <v>8208</v>
      </c>
      <c r="C764" t="s">
        <v>4759</v>
      </c>
      <c r="D764" t="s">
        <v>12824</v>
      </c>
      <c r="E764" t="s">
        <v>12878</v>
      </c>
      <c r="F764" t="s">
        <v>12879</v>
      </c>
      <c r="G764" s="5">
        <f>(Table1[[#This Row],[actual_price]]-Table1[[#This Row],[discounted_price]])/Table1[[#This Row],[actual_price]]*100</f>
        <v>65.461538461538453</v>
      </c>
      <c r="H764"/>
      <c r="I764" s="9">
        <v>449</v>
      </c>
      <c r="J764" s="9" t="str">
        <f t="shared" si="24"/>
        <v>₹200 - ₹500</v>
      </c>
      <c r="K764" s="9">
        <v>1300</v>
      </c>
      <c r="L764" s="1">
        <v>0.65</v>
      </c>
      <c r="M764" s="1" t="str">
        <f t="shared" si="25"/>
        <v>50% or More</v>
      </c>
      <c r="N764" s="13">
        <f>AVERAGE(O1353:O1928,P764:P1045)</f>
        <v>19976.656028368794</v>
      </c>
      <c r="O764">
        <v>4.2</v>
      </c>
      <c r="P764" s="2">
        <v>4959</v>
      </c>
      <c r="Q764" s="2">
        <f>[Average Rating]+(P764:P791/1000)</f>
        <v>19981.615028368793</v>
      </c>
      <c r="R764" s="2">
        <f>([actual_price]*[rating_count])</f>
        <v>6446700</v>
      </c>
      <c r="S764" s="10"/>
      <c r="T764" t="s">
        <v>8209</v>
      </c>
      <c r="U764" t="s">
        <v>8210</v>
      </c>
      <c r="V764" t="s">
        <v>8211</v>
      </c>
      <c r="W764" t="s">
        <v>8212</v>
      </c>
      <c r="X764" t="s">
        <v>8213</v>
      </c>
      <c r="Y764" t="s">
        <v>8214</v>
      </c>
      <c r="Z764" t="s">
        <v>8215</v>
      </c>
      <c r="AA764" t="s">
        <v>8216</v>
      </c>
    </row>
    <row r="765" spans="1:27">
      <c r="A765" t="s">
        <v>8217</v>
      </c>
      <c r="B765" t="s">
        <v>8218</v>
      </c>
      <c r="C765" t="s">
        <v>4944</v>
      </c>
      <c r="D765" t="s">
        <v>12831</v>
      </c>
      <c r="E765" t="s">
        <v>12889</v>
      </c>
      <c r="F765" t="s">
        <v>12890</v>
      </c>
      <c r="G765" s="5">
        <f>(Table1[[#This Row],[actual_price]]-Table1[[#This Row],[discounted_price]])/Table1[[#This Row],[actual_price]]*100</f>
        <v>5</v>
      </c>
      <c r="H765"/>
      <c r="I765" s="9">
        <v>380</v>
      </c>
      <c r="J765" s="9" t="str">
        <f t="shared" si="24"/>
        <v>₹200 - ₹500</v>
      </c>
      <c r="K765" s="9">
        <v>400</v>
      </c>
      <c r="L765" s="1">
        <v>0.05</v>
      </c>
      <c r="M765" s="1" t="str">
        <f t="shared" si="25"/>
        <v>&lt;50%</v>
      </c>
      <c r="N765" s="13">
        <f>AVERAGE(O1353:O1929,P765:P1046)</f>
        <v>19959.5390070922</v>
      </c>
      <c r="O765">
        <v>4.4000000000000004</v>
      </c>
      <c r="P765" s="2">
        <v>2111</v>
      </c>
      <c r="Q765" s="2">
        <f>[Average Rating]+(P765:P792/1000)</f>
        <v>19961.650007092201</v>
      </c>
      <c r="R765" s="2">
        <f>([actual_price]*[rating_count])</f>
        <v>844400</v>
      </c>
      <c r="S765" s="10"/>
      <c r="T765" t="s">
        <v>8219</v>
      </c>
      <c r="U765" t="s">
        <v>8220</v>
      </c>
      <c r="V765" t="s">
        <v>8221</v>
      </c>
      <c r="W765" t="s">
        <v>8222</v>
      </c>
      <c r="X765" t="s">
        <v>8223</v>
      </c>
      <c r="Y765" t="s">
        <v>8224</v>
      </c>
      <c r="Z765" t="s">
        <v>8225</v>
      </c>
      <c r="AA765" t="s">
        <v>8226</v>
      </c>
    </row>
    <row r="766" spans="1:27">
      <c r="A766" t="s">
        <v>8055</v>
      </c>
      <c r="B766" t="s">
        <v>8056</v>
      </c>
      <c r="C766" t="s">
        <v>8057</v>
      </c>
      <c r="D766" t="s">
        <v>12891</v>
      </c>
      <c r="E766" t="s">
        <v>12892</v>
      </c>
      <c r="F766" t="s">
        <v>12893</v>
      </c>
      <c r="G766" s="5">
        <f>(Table1[[#This Row],[actual_price]]-Table1[[#This Row],[discounted_price]])/Table1[[#This Row],[actual_price]]*100</f>
        <v>10</v>
      </c>
      <c r="H766" t="s">
        <v>12894</v>
      </c>
      <c r="I766" s="9">
        <v>90</v>
      </c>
      <c r="J766" s="9" t="str">
        <f t="shared" si="24"/>
        <v>&lt;₹200</v>
      </c>
      <c r="K766" s="9">
        <v>100</v>
      </c>
      <c r="L766" s="1">
        <v>0.1</v>
      </c>
      <c r="M766" s="1" t="str">
        <f t="shared" si="25"/>
        <v>&lt;50%</v>
      </c>
      <c r="N766" s="13">
        <f>AVERAGE(O1353:O1930,P766:P1047)</f>
        <v>19957.939716312056</v>
      </c>
      <c r="O766">
        <v>4.0999999999999996</v>
      </c>
      <c r="P766" s="2">
        <v>6199</v>
      </c>
      <c r="Q766" s="2">
        <f>[Average Rating]+(P766:P793/1000)</f>
        <v>19964.138716312056</v>
      </c>
      <c r="R766" s="2">
        <f>([actual_price]*[rating_count])</f>
        <v>619900</v>
      </c>
      <c r="S766" s="10"/>
      <c r="T766" t="s">
        <v>8058</v>
      </c>
      <c r="U766" t="s">
        <v>8059</v>
      </c>
      <c r="V766" t="s">
        <v>8060</v>
      </c>
      <c r="W766" t="s">
        <v>8061</v>
      </c>
      <c r="X766" t="s">
        <v>8062</v>
      </c>
      <c r="Y766" t="s">
        <v>8063</v>
      </c>
      <c r="Z766" t="s">
        <v>8064</v>
      </c>
      <c r="AA766" t="s">
        <v>8065</v>
      </c>
    </row>
    <row r="767" spans="1:27">
      <c r="A767" t="s">
        <v>8076</v>
      </c>
      <c r="B767" t="s">
        <v>8077</v>
      </c>
      <c r="C767" t="s">
        <v>7371</v>
      </c>
      <c r="D767" t="s">
        <v>12824</v>
      </c>
      <c r="E767" t="s">
        <v>12825</v>
      </c>
      <c r="F767" t="s">
        <v>12912</v>
      </c>
      <c r="G767" s="5">
        <f>(Table1[[#This Row],[actual_price]]-Table1[[#This Row],[discounted_price]])/Table1[[#This Row],[actual_price]]*100</f>
        <v>36.166666666666671</v>
      </c>
      <c r="H767" t="s">
        <v>12964</v>
      </c>
      <c r="I767" s="9">
        <v>1149</v>
      </c>
      <c r="J767" s="9" t="str">
        <f t="shared" si="24"/>
        <v>&gt;₹500</v>
      </c>
      <c r="K767" s="9">
        <v>1800</v>
      </c>
      <c r="L767" s="1">
        <v>0.36</v>
      </c>
      <c r="M767" s="1" t="str">
        <f t="shared" si="25"/>
        <v>&lt;50%</v>
      </c>
      <c r="N767" s="13">
        <f>AVERAGE(O1353:O1931,P767:P1048)</f>
        <v>19941.485815602839</v>
      </c>
      <c r="O767">
        <v>4.3</v>
      </c>
      <c r="P767" s="2">
        <v>4723</v>
      </c>
      <c r="Q767" s="2">
        <f>[Average Rating]+(P767:P794/1000)</f>
        <v>19946.20881560284</v>
      </c>
      <c r="R767" s="2">
        <f>([actual_price]*[rating_count])</f>
        <v>8501400</v>
      </c>
      <c r="S767" s="10"/>
      <c r="T767" t="s">
        <v>8078</v>
      </c>
      <c r="U767" t="s">
        <v>8079</v>
      </c>
      <c r="V767" t="s">
        <v>8080</v>
      </c>
      <c r="W767" t="s">
        <v>8081</v>
      </c>
      <c r="X767" t="s">
        <v>8082</v>
      </c>
      <c r="Y767" t="s">
        <v>8083</v>
      </c>
      <c r="Z767" t="s">
        <v>8084</v>
      </c>
      <c r="AA767" t="s">
        <v>8085</v>
      </c>
    </row>
    <row r="768" spans="1:27">
      <c r="A768" t="s">
        <v>8086</v>
      </c>
      <c r="B768" t="s">
        <v>8087</v>
      </c>
      <c r="C768" t="s">
        <v>6024</v>
      </c>
      <c r="D768" t="s">
        <v>12824</v>
      </c>
      <c r="E768" t="s">
        <v>12825</v>
      </c>
      <c r="F768" t="s">
        <v>12876</v>
      </c>
      <c r="G768" s="5">
        <f>(Table1[[#This Row],[actual_price]]-Table1[[#This Row],[discounted_price]])/Table1[[#This Row],[actual_price]]*100</f>
        <v>50.100200400801597</v>
      </c>
      <c r="H768" t="s">
        <v>12939</v>
      </c>
      <c r="I768" s="9">
        <v>249</v>
      </c>
      <c r="J768" s="9" t="str">
        <f t="shared" si="24"/>
        <v>₹200 - ₹500</v>
      </c>
      <c r="K768" s="9">
        <v>499</v>
      </c>
      <c r="L768" s="1">
        <v>0.5</v>
      </c>
      <c r="M768" s="1" t="str">
        <f t="shared" si="25"/>
        <v>50% or More</v>
      </c>
      <c r="N768" s="13">
        <f>AVERAGE(O1353:O1932,P768:P1049)</f>
        <v>19975.411347517729</v>
      </c>
      <c r="O768">
        <v>4.2</v>
      </c>
      <c r="P768" s="2">
        <v>22860</v>
      </c>
      <c r="Q768" s="2">
        <f>[Average Rating]+(P768:P795/1000)</f>
        <v>19998.27134751773</v>
      </c>
      <c r="R768" s="2">
        <f>([actual_price]*[rating_count])</f>
        <v>11407140</v>
      </c>
      <c r="S768" s="10"/>
      <c r="T768" t="s">
        <v>8088</v>
      </c>
      <c r="U768" t="s">
        <v>8089</v>
      </c>
      <c r="V768" t="s">
        <v>8090</v>
      </c>
      <c r="W768" t="s">
        <v>8091</v>
      </c>
      <c r="X768" t="s">
        <v>8092</v>
      </c>
      <c r="Y768" t="s">
        <v>8093</v>
      </c>
      <c r="Z768" t="s">
        <v>8094</v>
      </c>
      <c r="AA768" t="s">
        <v>8095</v>
      </c>
    </row>
    <row r="769" spans="1:27">
      <c r="A769" t="s">
        <v>8066</v>
      </c>
      <c r="B769" t="s">
        <v>8067</v>
      </c>
      <c r="C769" t="s">
        <v>4801</v>
      </c>
      <c r="D769" t="s">
        <v>12824</v>
      </c>
      <c r="E769" t="s">
        <v>12825</v>
      </c>
      <c r="F769" t="s">
        <v>12876</v>
      </c>
      <c r="G769" s="5">
        <f>(Table1[[#This Row],[actual_price]]-Table1[[#This Row],[discounted_price]])/Table1[[#This Row],[actual_price]]*100</f>
        <v>55.027513756878442</v>
      </c>
      <c r="H769" t="s">
        <v>12883</v>
      </c>
      <c r="I769" s="9">
        <v>899</v>
      </c>
      <c r="J769" s="9" t="str">
        <f t="shared" si="24"/>
        <v>&gt;₹500</v>
      </c>
      <c r="K769" s="9">
        <v>1999</v>
      </c>
      <c r="L769" s="1">
        <v>0.55000000000000004</v>
      </c>
      <c r="M769" s="1" t="str">
        <f t="shared" si="25"/>
        <v>50% or More</v>
      </c>
      <c r="N769" s="13">
        <f>AVERAGE(O1353:O1933,P769:P1050)</f>
        <v>19909.783687943262</v>
      </c>
      <c r="O769">
        <v>4.4000000000000004</v>
      </c>
      <c r="P769" s="2">
        <v>1667</v>
      </c>
      <c r="Q769" s="2">
        <f>[Average Rating]+(P769:P796/1000)</f>
        <v>19911.450687943263</v>
      </c>
      <c r="R769" s="2">
        <f>([actual_price]*[rating_count])</f>
        <v>3332333</v>
      </c>
      <c r="S769" s="10"/>
      <c r="T769" t="s">
        <v>8068</v>
      </c>
      <c r="U769" t="s">
        <v>8069</v>
      </c>
      <c r="V769" t="s">
        <v>8070</v>
      </c>
      <c r="W769" t="s">
        <v>8071</v>
      </c>
      <c r="X769" t="s">
        <v>8072</v>
      </c>
      <c r="Y769" t="s">
        <v>8073</v>
      </c>
      <c r="Z769" t="s">
        <v>8074</v>
      </c>
      <c r="AA769" t="s">
        <v>8075</v>
      </c>
    </row>
    <row r="770" spans="1:27">
      <c r="A770" t="s">
        <v>1041</v>
      </c>
      <c r="B770" t="s">
        <v>1042</v>
      </c>
      <c r="C770" t="s">
        <v>18</v>
      </c>
      <c r="D770" t="s">
        <v>12824</v>
      </c>
      <c r="E770" t="s">
        <v>12825</v>
      </c>
      <c r="F770" t="s">
        <v>12826</v>
      </c>
      <c r="G770" s="5">
        <f>(Table1[[#This Row],[actual_price]]-Table1[[#This Row],[discounted_price]])/Table1[[#This Row],[actual_price]]*100</f>
        <v>47.368421052631575</v>
      </c>
      <c r="H770" t="s">
        <v>12827</v>
      </c>
      <c r="I770" s="9">
        <v>210</v>
      </c>
      <c r="J770" s="9" t="str">
        <f t="shared" ref="J770:J833" si="26">IF(I770&lt;200,"&lt;₹200",IF(OR(I770=200,I770&lt;=500),"₹200 - ₹500","&gt;₹500"))</f>
        <v>₹200 - ₹500</v>
      </c>
      <c r="K770" s="9">
        <v>399</v>
      </c>
      <c r="L770" s="1">
        <v>0.47</v>
      </c>
      <c r="M770" s="1" t="str">
        <f t="shared" ref="M770:M833" si="27">IF(L770&gt;=50%,"50% or More","&lt;50%")</f>
        <v>&lt;50%</v>
      </c>
      <c r="N770" s="13">
        <f>AVERAGE(O1353:O1934,P770:P1051)</f>
        <v>19904.528368794327</v>
      </c>
      <c r="O770">
        <v>4.0999999999999996</v>
      </c>
      <c r="P770" s="2">
        <v>1717</v>
      </c>
      <c r="Q770" s="2">
        <f>[Average Rating]+(P770:P797/1000)</f>
        <v>19906.245368794327</v>
      </c>
      <c r="R770" s="2">
        <f>([actual_price]*[rating_count])</f>
        <v>685083</v>
      </c>
      <c r="S770" s="10">
        <f>K770*P770</f>
        <v>685083</v>
      </c>
      <c r="T770" t="s">
        <v>1043</v>
      </c>
      <c r="U770" t="s">
        <v>1044</v>
      </c>
      <c r="V770" t="s">
        <v>1045</v>
      </c>
      <c r="W770" t="s">
        <v>1046</v>
      </c>
      <c r="X770" t="s">
        <v>1047</v>
      </c>
      <c r="Y770" t="s">
        <v>1048</v>
      </c>
      <c r="Z770" t="s">
        <v>1049</v>
      </c>
      <c r="AA770" t="s">
        <v>1050</v>
      </c>
    </row>
    <row r="771" spans="1:27">
      <c r="A771" t="s">
        <v>1051</v>
      </c>
      <c r="B771" t="s">
        <v>1052</v>
      </c>
      <c r="C771" t="s">
        <v>462</v>
      </c>
      <c r="D771" t="s">
        <v>12831</v>
      </c>
      <c r="E771" t="s">
        <v>12832</v>
      </c>
      <c r="F771" t="s">
        <v>12833</v>
      </c>
      <c r="G771" s="5">
        <f>(Table1[[#This Row],[actual_price]]-Table1[[#This Row],[discounted_price]])/Table1[[#This Row],[actual_price]]*100</f>
        <v>35.017508754377189</v>
      </c>
      <c r="H771" t="s">
        <v>12836</v>
      </c>
      <c r="I771" s="9">
        <v>1299</v>
      </c>
      <c r="J771" s="9" t="str">
        <f t="shared" si="26"/>
        <v>&gt;₹500</v>
      </c>
      <c r="K771" s="9">
        <v>1999</v>
      </c>
      <c r="L771" s="1">
        <v>0.35</v>
      </c>
      <c r="M771" s="1" t="str">
        <f t="shared" si="27"/>
        <v>&lt;50%</v>
      </c>
      <c r="N771" s="13">
        <f>AVERAGE(O1353:O1935,P771:P1052)</f>
        <v>19938.152482269503</v>
      </c>
      <c r="O771">
        <v>3.6</v>
      </c>
      <c r="P771" s="2">
        <v>590</v>
      </c>
      <c r="Q771" s="2">
        <f>[Average Rating]+(P771:P798/1000)</f>
        <v>19938.742482269503</v>
      </c>
      <c r="R771" s="2">
        <f>([actual_price]*[rating_count])</f>
        <v>1179410</v>
      </c>
      <c r="S771" s="10">
        <f>K771*P771</f>
        <v>1179410</v>
      </c>
      <c r="T771" t="s">
        <v>1053</v>
      </c>
      <c r="U771" t="s">
        <v>1054</v>
      </c>
      <c r="V771" t="s">
        <v>1055</v>
      </c>
      <c r="W771" t="s">
        <v>1056</v>
      </c>
      <c r="X771" t="s">
        <v>1057</v>
      </c>
      <c r="Y771" t="s">
        <v>1058</v>
      </c>
      <c r="Z771" t="s">
        <v>1059</v>
      </c>
      <c r="AA771" t="s">
        <v>1060</v>
      </c>
    </row>
    <row r="772" spans="1:27">
      <c r="A772" t="s">
        <v>8045</v>
      </c>
      <c r="B772" t="s">
        <v>8046</v>
      </c>
      <c r="C772" t="s">
        <v>4770</v>
      </c>
      <c r="D772" t="s">
        <v>12824</v>
      </c>
      <c r="E772" t="s">
        <v>12825</v>
      </c>
      <c r="F772" t="s">
        <v>12880</v>
      </c>
      <c r="G772" s="5">
        <f>(Table1[[#This Row],[actual_price]]-Table1[[#This Row],[discounted_price]])/Table1[[#This Row],[actual_price]]*100</f>
        <v>46.88073394495413</v>
      </c>
      <c r="H772" t="s">
        <v>12881</v>
      </c>
      <c r="I772" s="9">
        <v>579</v>
      </c>
      <c r="J772" s="9" t="str">
        <f t="shared" si="26"/>
        <v>&gt;₹500</v>
      </c>
      <c r="K772" s="9">
        <v>1090</v>
      </c>
      <c r="L772" s="1">
        <v>0.47</v>
      </c>
      <c r="M772" s="1" t="str">
        <f t="shared" si="27"/>
        <v>&lt;50%</v>
      </c>
      <c r="N772" s="13">
        <f>AVERAGE(O1353:O1936,P772:P1053)</f>
        <v>19936.099290780141</v>
      </c>
      <c r="O772">
        <v>4.4000000000000004</v>
      </c>
      <c r="P772" s="2">
        <v>3482</v>
      </c>
      <c r="Q772" s="2">
        <f>[Average Rating]+(P772:P799/1000)</f>
        <v>19939.581290780141</v>
      </c>
      <c r="R772" s="2">
        <f>([actual_price]*[rating_count])</f>
        <v>3795380</v>
      </c>
      <c r="S772" s="10"/>
      <c r="T772" t="s">
        <v>8047</v>
      </c>
      <c r="U772" t="s">
        <v>8048</v>
      </c>
      <c r="V772" t="s">
        <v>8049</v>
      </c>
      <c r="W772" t="s">
        <v>8050</v>
      </c>
      <c r="X772" t="s">
        <v>8051</v>
      </c>
      <c r="Y772" t="s">
        <v>8052</v>
      </c>
      <c r="Z772" t="s">
        <v>8053</v>
      </c>
      <c r="AA772" t="s">
        <v>8054</v>
      </c>
    </row>
    <row r="773" spans="1:27">
      <c r="A773" t="s">
        <v>8197</v>
      </c>
      <c r="B773" t="s">
        <v>8198</v>
      </c>
      <c r="C773" t="s">
        <v>6547</v>
      </c>
      <c r="D773" t="s">
        <v>12824</v>
      </c>
      <c r="E773" t="s">
        <v>12941</v>
      </c>
      <c r="F773" t="s">
        <v>12952</v>
      </c>
      <c r="G773" s="5">
        <f>(Table1[[#This Row],[actual_price]]-Table1[[#This Row],[discounted_price]])/Table1[[#This Row],[actual_price]]*100</f>
        <v>45.786885245901637</v>
      </c>
      <c r="H773"/>
      <c r="I773" s="9">
        <v>3307</v>
      </c>
      <c r="J773" s="9" t="str">
        <f t="shared" si="26"/>
        <v>&gt;₹500</v>
      </c>
      <c r="K773" s="9">
        <v>6100</v>
      </c>
      <c r="L773" s="1">
        <v>0.46</v>
      </c>
      <c r="M773" s="1" t="str">
        <f t="shared" si="27"/>
        <v>&lt;50%</v>
      </c>
      <c r="N773" s="13">
        <f>AVERAGE(O1353:O1937,P773:P1054)</f>
        <v>19977.063829787236</v>
      </c>
      <c r="O773">
        <v>4.3</v>
      </c>
      <c r="P773" s="2">
        <v>2515</v>
      </c>
      <c r="Q773" s="2">
        <f>[Average Rating]+(P773:P800/1000)</f>
        <v>19979.578829787235</v>
      </c>
      <c r="R773" s="2">
        <f>([actual_price]*[rating_count])</f>
        <v>15341500</v>
      </c>
      <c r="S773" s="10"/>
      <c r="T773" t="s">
        <v>8199</v>
      </c>
      <c r="U773" t="s">
        <v>8200</v>
      </c>
      <c r="V773" t="s">
        <v>8201</v>
      </c>
      <c r="W773" t="s">
        <v>8202</v>
      </c>
      <c r="X773" t="s">
        <v>8203</v>
      </c>
      <c r="Y773" t="s">
        <v>8204</v>
      </c>
      <c r="Z773" t="s">
        <v>8205</v>
      </c>
      <c r="AA773" t="s">
        <v>8206</v>
      </c>
    </row>
    <row r="774" spans="1:27">
      <c r="A774" t="s">
        <v>8035</v>
      </c>
      <c r="B774" t="s">
        <v>8036</v>
      </c>
      <c r="C774" t="s">
        <v>4801</v>
      </c>
      <c r="D774" t="s">
        <v>12824</v>
      </c>
      <c r="E774" t="s">
        <v>12825</v>
      </c>
      <c r="F774" t="s">
        <v>12876</v>
      </c>
      <c r="G774" s="5">
        <f>(Table1[[#This Row],[actual_price]]-Table1[[#This Row],[discounted_price]])/Table1[[#This Row],[actual_price]]*100</f>
        <v>61.585835257890686</v>
      </c>
      <c r="H774" t="s">
        <v>12883</v>
      </c>
      <c r="I774" s="9">
        <v>499</v>
      </c>
      <c r="J774" s="9" t="str">
        <f t="shared" si="26"/>
        <v>₹200 - ₹500</v>
      </c>
      <c r="K774" s="9">
        <v>1299</v>
      </c>
      <c r="L774" s="1">
        <v>0.62</v>
      </c>
      <c r="M774" s="1" t="str">
        <f t="shared" si="27"/>
        <v>50% or More</v>
      </c>
      <c r="N774" s="13">
        <f>AVERAGE(O1353:O1938,P774:P1055)</f>
        <v>19974.425531914894</v>
      </c>
      <c r="O774">
        <v>4.0999999999999996</v>
      </c>
      <c r="P774" s="2">
        <v>2740</v>
      </c>
      <c r="Q774" s="2">
        <f>[Average Rating]+(P774:P801/1000)</f>
        <v>19977.165531914896</v>
      </c>
      <c r="R774" s="2">
        <f>([actual_price]*[rating_count])</f>
        <v>3559260</v>
      </c>
      <c r="S774" s="10"/>
      <c r="T774" t="s">
        <v>8037</v>
      </c>
      <c r="U774" t="s">
        <v>8038</v>
      </c>
      <c r="V774" t="s">
        <v>8039</v>
      </c>
      <c r="W774" t="s">
        <v>8040</v>
      </c>
      <c r="X774" t="s">
        <v>8041</v>
      </c>
      <c r="Y774" t="s">
        <v>8042</v>
      </c>
      <c r="Z774" t="s">
        <v>8043</v>
      </c>
      <c r="AA774" t="s">
        <v>8044</v>
      </c>
    </row>
    <row r="775" spans="1:27">
      <c r="A775" t="s">
        <v>8165</v>
      </c>
      <c r="B775" t="s">
        <v>8166</v>
      </c>
      <c r="C775" t="s">
        <v>8167</v>
      </c>
      <c r="D775" t="s">
        <v>12891</v>
      </c>
      <c r="E775" t="s">
        <v>12892</v>
      </c>
      <c r="F775" t="s">
        <v>12893</v>
      </c>
      <c r="G775" s="5">
        <f>(Table1[[#This Row],[actual_price]]-Table1[[#This Row],[discounted_price]])/Table1[[#This Row],[actual_price]]*100</f>
        <v>0</v>
      </c>
      <c r="H775" t="s">
        <v>12894</v>
      </c>
      <c r="I775" s="9">
        <v>225</v>
      </c>
      <c r="J775" s="9" t="str">
        <f t="shared" si="26"/>
        <v>₹200 - ₹500</v>
      </c>
      <c r="K775" s="9">
        <v>225</v>
      </c>
      <c r="L775" s="1">
        <v>0</v>
      </c>
      <c r="M775" s="1" t="str">
        <f t="shared" si="27"/>
        <v>&lt;50%</v>
      </c>
      <c r="N775" s="13">
        <f>AVERAGE(O1353:O1939,P775:P1056)</f>
        <v>19966.659574468085</v>
      </c>
      <c r="O775">
        <v>4.0999999999999996</v>
      </c>
      <c r="P775" s="2">
        <v>4798</v>
      </c>
      <c r="Q775" s="2">
        <f>[Average Rating]+(P775:P802/1000)</f>
        <v>19971.457574468084</v>
      </c>
      <c r="R775" s="2">
        <f>([actual_price]*[rating_count])</f>
        <v>1079550</v>
      </c>
      <c r="S775" s="10"/>
      <c r="T775" t="s">
        <v>8168</v>
      </c>
      <c r="U775" t="s">
        <v>8169</v>
      </c>
      <c r="V775" t="s">
        <v>8170</v>
      </c>
      <c r="W775" t="s">
        <v>8171</v>
      </c>
      <c r="X775" t="s">
        <v>8172</v>
      </c>
      <c r="Y775" t="s">
        <v>8173</v>
      </c>
      <c r="Z775" t="s">
        <v>8174</v>
      </c>
      <c r="AA775" t="s">
        <v>8175</v>
      </c>
    </row>
    <row r="776" spans="1:27">
      <c r="A776" t="s">
        <v>8176</v>
      </c>
      <c r="B776" t="s">
        <v>8177</v>
      </c>
      <c r="C776" t="s">
        <v>8178</v>
      </c>
      <c r="D776" t="s">
        <v>12824</v>
      </c>
      <c r="E776" t="s">
        <v>12825</v>
      </c>
      <c r="F776" t="s">
        <v>12983</v>
      </c>
      <c r="G776" s="5">
        <f>(Table1[[#This Row],[actual_price]]-Table1[[#This Row],[discounted_price]])/Table1[[#This Row],[actual_price]]*100</f>
        <v>75.093867334167712</v>
      </c>
      <c r="H776" t="s">
        <v>12984</v>
      </c>
      <c r="I776" s="9">
        <v>199</v>
      </c>
      <c r="J776" s="9" t="str">
        <f t="shared" si="26"/>
        <v>&lt;₹200</v>
      </c>
      <c r="K776" s="9">
        <v>799</v>
      </c>
      <c r="L776" s="1">
        <v>0.75</v>
      </c>
      <c r="M776" s="1" t="str">
        <f t="shared" si="27"/>
        <v>50% or More</v>
      </c>
      <c r="N776" s="13">
        <f>AVERAGE(O1353:O1940,P776:P1057)</f>
        <v>19979.59574468085</v>
      </c>
      <c r="O776">
        <v>4.0999999999999996</v>
      </c>
      <c r="P776" s="2">
        <v>7333</v>
      </c>
      <c r="Q776" s="2">
        <f>[Average Rating]+(P776:P803/1000)</f>
        <v>19986.928744680848</v>
      </c>
      <c r="R776" s="2">
        <f>([actual_price]*[rating_count])</f>
        <v>5859067</v>
      </c>
      <c r="S776" s="10"/>
      <c r="T776" t="s">
        <v>8179</v>
      </c>
      <c r="U776" t="s">
        <v>8180</v>
      </c>
      <c r="V776" t="s">
        <v>8181</v>
      </c>
      <c r="W776" t="s">
        <v>8182</v>
      </c>
      <c r="X776" t="s">
        <v>8183</v>
      </c>
      <c r="Y776" t="s">
        <v>8184</v>
      </c>
      <c r="Z776" t="s">
        <v>8185</v>
      </c>
      <c r="AA776" t="s">
        <v>8186</v>
      </c>
    </row>
    <row r="777" spans="1:27">
      <c r="A777" t="s">
        <v>8155</v>
      </c>
      <c r="B777" t="s">
        <v>8156</v>
      </c>
      <c r="C777" t="s">
        <v>8057</v>
      </c>
      <c r="D777" t="s">
        <v>12891</v>
      </c>
      <c r="E777" t="s">
        <v>12892</v>
      </c>
      <c r="F777" t="s">
        <v>12893</v>
      </c>
      <c r="G777" s="5">
        <f>(Table1[[#This Row],[actual_price]]-Table1[[#This Row],[discounted_price]])/Table1[[#This Row],[actual_price]]*100</f>
        <v>0</v>
      </c>
      <c r="H777" t="s">
        <v>12894</v>
      </c>
      <c r="I777" s="9">
        <v>420</v>
      </c>
      <c r="J777" s="9" t="str">
        <f t="shared" si="26"/>
        <v>₹200 - ₹500</v>
      </c>
      <c r="K777" s="9">
        <v>420</v>
      </c>
      <c r="L777" s="1">
        <v>0</v>
      </c>
      <c r="M777" s="1" t="str">
        <f t="shared" si="27"/>
        <v>&lt;50%</v>
      </c>
      <c r="N777" s="13">
        <f>AVERAGE(O1353:O1941,P777:P1058)</f>
        <v>19953.936170212764</v>
      </c>
      <c r="O777">
        <v>4.2</v>
      </c>
      <c r="P777" s="2">
        <v>1926</v>
      </c>
      <c r="Q777" s="2">
        <f>[Average Rating]+(P777:P804/1000)</f>
        <v>19955.862170212764</v>
      </c>
      <c r="R777" s="2">
        <f>([actual_price]*[rating_count])</f>
        <v>808920</v>
      </c>
      <c r="S777" s="10"/>
      <c r="T777" t="s">
        <v>8157</v>
      </c>
      <c r="U777" t="s">
        <v>8158</v>
      </c>
      <c r="V777" t="s">
        <v>8159</v>
      </c>
      <c r="W777" t="s">
        <v>8160</v>
      </c>
      <c r="X777" t="s">
        <v>8161</v>
      </c>
      <c r="Y777" t="s">
        <v>8162</v>
      </c>
      <c r="Z777" t="s">
        <v>8163</v>
      </c>
      <c r="AA777" t="s">
        <v>8164</v>
      </c>
    </row>
    <row r="778" spans="1:27">
      <c r="A778" t="s">
        <v>8135</v>
      </c>
      <c r="B778" t="s">
        <v>8136</v>
      </c>
      <c r="C778" t="s">
        <v>6097</v>
      </c>
      <c r="D778" t="s">
        <v>12891</v>
      </c>
      <c r="E778" t="s">
        <v>12892</v>
      </c>
      <c r="F778" t="s">
        <v>12893</v>
      </c>
      <c r="G778" s="5">
        <f>(Table1[[#This Row],[actual_price]]-Table1[[#This Row],[discounted_price]])/Table1[[#This Row],[actual_price]]*100</f>
        <v>0</v>
      </c>
      <c r="H778" t="s">
        <v>12894</v>
      </c>
      <c r="I778" s="9">
        <v>120</v>
      </c>
      <c r="J778" s="9" t="str">
        <f t="shared" si="26"/>
        <v>&lt;₹200</v>
      </c>
      <c r="K778" s="9">
        <v>120</v>
      </c>
      <c r="L778" s="1">
        <v>0</v>
      </c>
      <c r="M778" s="1" t="str">
        <f t="shared" si="27"/>
        <v>&lt;50%</v>
      </c>
      <c r="N778" s="13">
        <f>AVERAGE(O1353:O1942,P778:P1059)</f>
        <v>19947.173758865247</v>
      </c>
      <c r="O778">
        <v>4.5</v>
      </c>
      <c r="P778" s="2">
        <v>4951</v>
      </c>
      <c r="Q778" s="2">
        <f>[Average Rating]+(P778:P805/1000)</f>
        <v>19952.124758865248</v>
      </c>
      <c r="R778" s="2">
        <f>([actual_price]*[rating_count])</f>
        <v>594120</v>
      </c>
      <c r="S778" s="10"/>
      <c r="T778" t="s">
        <v>8137</v>
      </c>
      <c r="U778" t="s">
        <v>8138</v>
      </c>
      <c r="V778" t="s">
        <v>8139</v>
      </c>
      <c r="W778" t="s">
        <v>8140</v>
      </c>
      <c r="X778" t="s">
        <v>8141</v>
      </c>
      <c r="Y778" t="s">
        <v>8142</v>
      </c>
      <c r="Z778" t="s">
        <v>8143</v>
      </c>
      <c r="AA778" t="s">
        <v>8144</v>
      </c>
    </row>
    <row r="779" spans="1:27">
      <c r="A779" t="s">
        <v>8187</v>
      </c>
      <c r="B779" t="s">
        <v>8188</v>
      </c>
      <c r="C779" t="s">
        <v>7488</v>
      </c>
      <c r="D779" t="s">
        <v>12824</v>
      </c>
      <c r="E779" t="s">
        <v>12908</v>
      </c>
      <c r="F779" t="s">
        <v>12962</v>
      </c>
      <c r="G779" s="5">
        <f>(Table1[[#This Row],[actual_price]]-Table1[[#This Row],[discounted_price]])/Table1[[#This Row],[actual_price]]*100</f>
        <v>13.257142857142856</v>
      </c>
      <c r="H779" t="s">
        <v>12967</v>
      </c>
      <c r="I779" s="9">
        <v>8349</v>
      </c>
      <c r="J779" s="9" t="str">
        <f t="shared" si="26"/>
        <v>&gt;₹500</v>
      </c>
      <c r="K779" s="9">
        <v>9625</v>
      </c>
      <c r="L779" s="1">
        <v>0.13</v>
      </c>
      <c r="M779" s="1" t="str">
        <f t="shared" si="27"/>
        <v>&lt;50%</v>
      </c>
      <c r="N779" s="13">
        <f>AVERAGE(O1353:O1943,P779:P1060)</f>
        <v>19934.212765957447</v>
      </c>
      <c r="O779">
        <v>3.8</v>
      </c>
      <c r="P779" s="2">
        <v>3652</v>
      </c>
      <c r="Q779" s="2">
        <f>[Average Rating]+(P779:P806/1000)</f>
        <v>19937.864765957445</v>
      </c>
      <c r="R779" s="2">
        <f>([actual_price]*[rating_count])</f>
        <v>35150500</v>
      </c>
      <c r="S779" s="10"/>
      <c r="T779" t="s">
        <v>8189</v>
      </c>
      <c r="U779" t="s">
        <v>8190</v>
      </c>
      <c r="V779" t="s">
        <v>8191</v>
      </c>
      <c r="W779" t="s">
        <v>8192</v>
      </c>
      <c r="X779" t="s">
        <v>8193</v>
      </c>
      <c r="Y779" t="s">
        <v>8194</v>
      </c>
      <c r="Z779" t="s">
        <v>8195</v>
      </c>
      <c r="AA779" t="s">
        <v>8196</v>
      </c>
    </row>
    <row r="780" spans="1:27">
      <c r="A780" t="s">
        <v>1031</v>
      </c>
      <c r="B780" t="s">
        <v>1032</v>
      </c>
      <c r="C780" t="s">
        <v>462</v>
      </c>
      <c r="D780" t="s">
        <v>12831</v>
      </c>
      <c r="E780" t="s">
        <v>12832</v>
      </c>
      <c r="F780" t="s">
        <v>12833</v>
      </c>
      <c r="G780" s="5">
        <f>(Table1[[#This Row],[actual_price]]-Table1[[#This Row],[discounted_price]])/Table1[[#This Row],[actual_price]]*100</f>
        <v>80.040020010004994</v>
      </c>
      <c r="H780" t="s">
        <v>12836</v>
      </c>
      <c r="I780" s="9">
        <v>399</v>
      </c>
      <c r="J780" s="9" t="str">
        <f t="shared" si="26"/>
        <v>₹200 - ₹500</v>
      </c>
      <c r="K780" s="9">
        <v>1999</v>
      </c>
      <c r="L780" s="1">
        <v>0.8</v>
      </c>
      <c r="M780" s="1" t="str">
        <f t="shared" si="27"/>
        <v>50% or More</v>
      </c>
      <c r="N780" s="13">
        <f>AVERAGE(O1353:O1944,P780:P1061)</f>
        <v>19935.620567375885</v>
      </c>
      <c r="O780">
        <v>4.5</v>
      </c>
      <c r="P780" s="2">
        <v>505</v>
      </c>
      <c r="Q780" s="2">
        <f>[Average Rating]+(P780:P807/1000)</f>
        <v>19936.125567375886</v>
      </c>
      <c r="R780" s="2">
        <f>([actual_price]*[rating_count])</f>
        <v>1009495</v>
      </c>
      <c r="S780" s="10">
        <f>K780*P780</f>
        <v>1009495</v>
      </c>
      <c r="T780" t="s">
        <v>1033</v>
      </c>
      <c r="U780" t="s">
        <v>1034</v>
      </c>
      <c r="V780" t="s">
        <v>1035</v>
      </c>
      <c r="W780" t="s">
        <v>1036</v>
      </c>
      <c r="X780" t="s">
        <v>1037</v>
      </c>
      <c r="Y780" t="s">
        <v>1038</v>
      </c>
      <c r="Z780" t="s">
        <v>1039</v>
      </c>
      <c r="AA780" t="s">
        <v>1040</v>
      </c>
    </row>
    <row r="781" spans="1:27">
      <c r="A781" t="s">
        <v>8145</v>
      </c>
      <c r="B781" t="s">
        <v>8146</v>
      </c>
      <c r="C781" t="s">
        <v>7371</v>
      </c>
      <c r="D781" t="s">
        <v>12824</v>
      </c>
      <c r="E781" t="s">
        <v>12825</v>
      </c>
      <c r="F781" t="s">
        <v>12912</v>
      </c>
      <c r="G781" s="5">
        <f>(Table1[[#This Row],[actual_price]]-Table1[[#This Row],[discounted_price]])/Table1[[#This Row],[actual_price]]*100</f>
        <v>56.587596456130321</v>
      </c>
      <c r="H781" t="s">
        <v>12964</v>
      </c>
      <c r="I781" s="9">
        <v>1519</v>
      </c>
      <c r="J781" s="9" t="str">
        <f t="shared" si="26"/>
        <v>&gt;₹500</v>
      </c>
      <c r="K781" s="9">
        <v>3499</v>
      </c>
      <c r="L781" s="1">
        <v>0.56999999999999995</v>
      </c>
      <c r="M781" s="1" t="str">
        <f t="shared" si="27"/>
        <v>50% or More</v>
      </c>
      <c r="N781" s="13">
        <f>AVERAGE(O1353:O1945,P781:P1062)</f>
        <v>19937.794326241135</v>
      </c>
      <c r="O781">
        <v>4.3</v>
      </c>
      <c r="P781" s="2">
        <v>408</v>
      </c>
      <c r="Q781" s="2">
        <f>[Average Rating]+(P781:P808/1000)</f>
        <v>19938.202326241135</v>
      </c>
      <c r="R781" s="2">
        <f>([actual_price]*[rating_count])</f>
        <v>1427592</v>
      </c>
      <c r="S781" s="10"/>
      <c r="T781" t="s">
        <v>8147</v>
      </c>
      <c r="U781" t="s">
        <v>8148</v>
      </c>
      <c r="V781" t="s">
        <v>8149</v>
      </c>
      <c r="W781" t="s">
        <v>8150</v>
      </c>
      <c r="X781" t="s">
        <v>8151</v>
      </c>
      <c r="Y781" t="s">
        <v>8152</v>
      </c>
      <c r="Z781" t="s">
        <v>8153</v>
      </c>
      <c r="AA781" t="s">
        <v>8154</v>
      </c>
    </row>
    <row r="782" spans="1:27">
      <c r="A782" t="s">
        <v>8125</v>
      </c>
      <c r="B782" t="s">
        <v>8126</v>
      </c>
      <c r="C782" t="s">
        <v>4770</v>
      </c>
      <c r="D782" t="s">
        <v>12824</v>
      </c>
      <c r="E782" t="s">
        <v>12825</v>
      </c>
      <c r="F782" t="s">
        <v>12880</v>
      </c>
      <c r="G782" s="5">
        <f>(Table1[[#This Row],[actual_price]]-Table1[[#This Row],[discounted_price]])/Table1[[#This Row],[actual_price]]*100</f>
        <v>26.684456304202804</v>
      </c>
      <c r="H782" t="s">
        <v>12881</v>
      </c>
      <c r="I782" s="9">
        <v>1099</v>
      </c>
      <c r="J782" s="9" t="str">
        <f t="shared" si="26"/>
        <v>&gt;₹500</v>
      </c>
      <c r="K782" s="9">
        <v>1499</v>
      </c>
      <c r="L782" s="1">
        <v>0.27</v>
      </c>
      <c r="M782" s="1" t="str">
        <f t="shared" si="27"/>
        <v>&lt;50%</v>
      </c>
      <c r="N782" s="13">
        <f>AVERAGE(O1353:O1946,P782:P1063)</f>
        <v>19947.113475177306</v>
      </c>
      <c r="O782">
        <v>4.2</v>
      </c>
      <c r="P782" s="2">
        <v>2375</v>
      </c>
      <c r="Q782" s="2">
        <f>[Average Rating]+(P782:P809/1000)</f>
        <v>19949.488475177306</v>
      </c>
      <c r="R782" s="2">
        <f>([actual_price]*[rating_count])</f>
        <v>3560125</v>
      </c>
      <c r="S782" s="10"/>
      <c r="T782" t="s">
        <v>8127</v>
      </c>
      <c r="U782" t="s">
        <v>8128</v>
      </c>
      <c r="V782" t="s">
        <v>8129</v>
      </c>
      <c r="W782" t="s">
        <v>8130</v>
      </c>
      <c r="X782" t="s">
        <v>8131</v>
      </c>
      <c r="Y782" t="s">
        <v>8132</v>
      </c>
      <c r="Z782" t="s">
        <v>8133</v>
      </c>
      <c r="AA782" t="s">
        <v>8134</v>
      </c>
    </row>
    <row r="783" spans="1:27">
      <c r="A783" t="s">
        <v>7993</v>
      </c>
      <c r="B783" t="s">
        <v>7994</v>
      </c>
      <c r="C783" t="s">
        <v>7995</v>
      </c>
      <c r="D783" t="s">
        <v>12895</v>
      </c>
      <c r="E783" t="s">
        <v>12896</v>
      </c>
      <c r="F783" t="s">
        <v>12914</v>
      </c>
      <c r="G783" s="5">
        <f>(Table1[[#This Row],[actual_price]]-Table1[[#This Row],[discounted_price]])/Table1[[#This Row],[actual_price]]*100</f>
        <v>0</v>
      </c>
      <c r="H783"/>
      <c r="I783" s="9">
        <v>230</v>
      </c>
      <c r="J783" s="9" t="str">
        <f t="shared" si="26"/>
        <v>₹200 - ₹500</v>
      </c>
      <c r="K783" s="9">
        <v>230</v>
      </c>
      <c r="L783" s="1">
        <v>0</v>
      </c>
      <c r="M783" s="1" t="str">
        <f t="shared" si="27"/>
        <v>&lt;50%</v>
      </c>
      <c r="N783" s="13">
        <f>AVERAGE(O1353:O1947,P783:P1064)</f>
        <v>19949.897163120568</v>
      </c>
      <c r="O783">
        <v>4.5</v>
      </c>
      <c r="P783" s="2">
        <v>9427</v>
      </c>
      <c r="Q783" s="2">
        <f>[Average Rating]+(P783:P810/1000)</f>
        <v>19959.324163120567</v>
      </c>
      <c r="R783" s="2">
        <f>([actual_price]*[rating_count])</f>
        <v>2168210</v>
      </c>
      <c r="S783" s="10"/>
      <c r="T783" t="s">
        <v>7996</v>
      </c>
      <c r="U783" t="s">
        <v>7997</v>
      </c>
      <c r="V783" t="s">
        <v>7998</v>
      </c>
      <c r="W783" t="s">
        <v>7999</v>
      </c>
      <c r="X783" t="s">
        <v>8000</v>
      </c>
      <c r="Y783" t="s">
        <v>8001</v>
      </c>
      <c r="Z783" t="s">
        <v>8002</v>
      </c>
      <c r="AA783" t="s">
        <v>8003</v>
      </c>
    </row>
    <row r="784" spans="1:27">
      <c r="A784" t="s">
        <v>8025</v>
      </c>
      <c r="B784" t="s">
        <v>8026</v>
      </c>
      <c r="C784" t="s">
        <v>5824</v>
      </c>
      <c r="D784" t="s">
        <v>12824</v>
      </c>
      <c r="E784" t="s">
        <v>12825</v>
      </c>
      <c r="F784" t="s">
        <v>12932</v>
      </c>
      <c r="G784" s="5">
        <f>(Table1[[#This Row],[actual_price]]-Table1[[#This Row],[discounted_price]])/Table1[[#This Row],[actual_price]]*100</f>
        <v>73.382254836557706</v>
      </c>
      <c r="H784" t="s">
        <v>12872</v>
      </c>
      <c r="I784" s="9">
        <v>399</v>
      </c>
      <c r="J784" s="9" t="str">
        <f t="shared" si="26"/>
        <v>₹200 - ₹500</v>
      </c>
      <c r="K784" s="9">
        <v>1499</v>
      </c>
      <c r="L784" s="1">
        <v>0.73</v>
      </c>
      <c r="M784" s="1" t="str">
        <f t="shared" si="27"/>
        <v>50% or More</v>
      </c>
      <c r="N784" s="13">
        <f>AVERAGE(O1353:O1948,P784:P1065)</f>
        <v>19920.691489361703</v>
      </c>
      <c r="O784">
        <v>4</v>
      </c>
      <c r="P784" s="2">
        <v>691</v>
      </c>
      <c r="Q784" s="2">
        <f>[Average Rating]+(P784:P811/1000)</f>
        <v>19921.382489361702</v>
      </c>
      <c r="R784" s="2">
        <f>([actual_price]*[rating_count])</f>
        <v>1035809</v>
      </c>
      <c r="S784" s="10"/>
      <c r="T784" t="s">
        <v>8027</v>
      </c>
      <c r="U784" t="s">
        <v>8028</v>
      </c>
      <c r="V784" t="s">
        <v>8029</v>
      </c>
      <c r="W784" t="s">
        <v>8030</v>
      </c>
      <c r="X784" t="s">
        <v>8031</v>
      </c>
      <c r="Y784" t="s">
        <v>8032</v>
      </c>
      <c r="Z784" t="s">
        <v>8033</v>
      </c>
      <c r="AA784" t="s">
        <v>8034</v>
      </c>
    </row>
    <row r="785" spans="1:27">
      <c r="A785" t="s">
        <v>8096</v>
      </c>
      <c r="B785" t="s">
        <v>8097</v>
      </c>
      <c r="C785" t="s">
        <v>5666</v>
      </c>
      <c r="D785" t="s">
        <v>12824</v>
      </c>
      <c r="E785" t="s">
        <v>12825</v>
      </c>
      <c r="F785" t="s">
        <v>12927</v>
      </c>
      <c r="G785" s="5">
        <f>(Table1[[#This Row],[actual_price]]-Table1[[#This Row],[discounted_price]])/Table1[[#This Row],[actual_price]]*100</f>
        <v>0</v>
      </c>
      <c r="H785" t="s">
        <v>12928</v>
      </c>
      <c r="I785" s="9">
        <v>39</v>
      </c>
      <c r="J785" s="9" t="str">
        <f t="shared" si="26"/>
        <v>&lt;₹200</v>
      </c>
      <c r="K785" s="9">
        <v>39</v>
      </c>
      <c r="L785" s="1">
        <v>0</v>
      </c>
      <c r="M785" s="1" t="str">
        <f t="shared" si="27"/>
        <v>&lt;50%</v>
      </c>
      <c r="N785" s="13">
        <f>AVERAGE(O1353:O1949,P785:P1066)</f>
        <v>19952.4609929078</v>
      </c>
      <c r="O785">
        <v>3.6</v>
      </c>
      <c r="P785" s="2">
        <v>13572</v>
      </c>
      <c r="Q785" s="2">
        <f>[Average Rating]+(P785:P812/1000)</f>
        <v>19966.0329929078</v>
      </c>
      <c r="R785" s="2">
        <f>([actual_price]*[rating_count])</f>
        <v>529308</v>
      </c>
      <c r="S785" s="10"/>
      <c r="T785" t="s">
        <v>7923</v>
      </c>
      <c r="U785" t="s">
        <v>8098</v>
      </c>
      <c r="V785" t="s">
        <v>8099</v>
      </c>
      <c r="W785" t="s">
        <v>8100</v>
      </c>
      <c r="X785" t="s">
        <v>8101</v>
      </c>
      <c r="Y785" t="s">
        <v>8102</v>
      </c>
      <c r="Z785" t="s">
        <v>8103</v>
      </c>
      <c r="AA785" t="s">
        <v>8104</v>
      </c>
    </row>
    <row r="786" spans="1:27">
      <c r="A786" t="s">
        <v>7972</v>
      </c>
      <c r="B786" t="s">
        <v>7973</v>
      </c>
      <c r="C786" t="s">
        <v>3476</v>
      </c>
      <c r="D786" t="s">
        <v>12831</v>
      </c>
      <c r="E786" t="s">
        <v>12854</v>
      </c>
      <c r="F786" t="s">
        <v>12855</v>
      </c>
      <c r="G786" s="5">
        <f>(Table1[[#This Row],[actual_price]]-Table1[[#This Row],[discounted_price]])/Table1[[#This Row],[actual_price]]*100</f>
        <v>78.52193995381063</v>
      </c>
      <c r="H786" t="s">
        <v>12868</v>
      </c>
      <c r="I786" s="9">
        <v>279</v>
      </c>
      <c r="J786" s="9" t="str">
        <f t="shared" si="26"/>
        <v>₹200 - ₹500</v>
      </c>
      <c r="K786" s="9">
        <v>1299</v>
      </c>
      <c r="L786" s="1">
        <v>0.79</v>
      </c>
      <c r="M786" s="1" t="str">
        <f t="shared" si="27"/>
        <v>50% or More</v>
      </c>
      <c r="N786" s="13">
        <f>AVERAGE(O1353:O1950,P786:P1067)</f>
        <v>19905.41489361702</v>
      </c>
      <c r="O786">
        <v>4</v>
      </c>
      <c r="P786" s="2">
        <v>5072</v>
      </c>
      <c r="Q786" s="2">
        <f>[Average Rating]+(P786:P813/1000)</f>
        <v>19910.486893617021</v>
      </c>
      <c r="R786" s="2">
        <f>([actual_price]*[rating_count])</f>
        <v>6588528</v>
      </c>
      <c r="S786" s="10"/>
      <c r="T786" t="s">
        <v>7974</v>
      </c>
      <c r="U786" t="s">
        <v>7975</v>
      </c>
      <c r="V786" t="s">
        <v>7976</v>
      </c>
      <c r="W786" t="s">
        <v>7977</v>
      </c>
      <c r="X786" t="s">
        <v>7978</v>
      </c>
      <c r="Y786" t="s">
        <v>7979</v>
      </c>
      <c r="Z786" t="s">
        <v>7980</v>
      </c>
      <c r="AA786" t="s">
        <v>7981</v>
      </c>
    </row>
    <row r="787" spans="1:27">
      <c r="A787" t="s">
        <v>7982</v>
      </c>
      <c r="B787" t="s">
        <v>7983</v>
      </c>
      <c r="C787" t="s">
        <v>7984</v>
      </c>
      <c r="D787" t="s">
        <v>12948</v>
      </c>
      <c r="E787" t="s">
        <v>12949</v>
      </c>
      <c r="F787" t="s">
        <v>12981</v>
      </c>
      <c r="G787" s="5">
        <f>(Table1[[#This Row],[actual_price]]-Table1[[#This Row],[discounted_price]])/Table1[[#This Row],[actual_price]]*100</f>
        <v>58.430717863105173</v>
      </c>
      <c r="H787"/>
      <c r="I787" s="9">
        <v>249</v>
      </c>
      <c r="J787" s="9" t="str">
        <f t="shared" si="26"/>
        <v>₹200 - ₹500</v>
      </c>
      <c r="K787" s="9">
        <v>599</v>
      </c>
      <c r="L787" s="1">
        <v>0.57999999999999996</v>
      </c>
      <c r="M787" s="1" t="str">
        <f t="shared" si="27"/>
        <v>50% or More</v>
      </c>
      <c r="N787" s="13">
        <f>AVERAGE(O1353:O1951,P787:P1068)</f>
        <v>19892.741134751774</v>
      </c>
      <c r="O787">
        <v>4.5</v>
      </c>
      <c r="P787" s="2">
        <v>5985</v>
      </c>
      <c r="Q787" s="2">
        <f>[Average Rating]+(P787:P814/1000)</f>
        <v>19898.726134751774</v>
      </c>
      <c r="R787" s="2">
        <f>([actual_price]*[rating_count])</f>
        <v>3585015</v>
      </c>
      <c r="S787" s="10"/>
      <c r="T787" t="s">
        <v>7985</v>
      </c>
      <c r="U787" t="s">
        <v>7986</v>
      </c>
      <c r="V787" t="s">
        <v>7987</v>
      </c>
      <c r="W787" t="s">
        <v>7988</v>
      </c>
      <c r="X787" t="s">
        <v>7989</v>
      </c>
      <c r="Y787" t="s">
        <v>7990</v>
      </c>
      <c r="Z787" t="s">
        <v>7991</v>
      </c>
      <c r="AA787" t="s">
        <v>7992</v>
      </c>
    </row>
    <row r="788" spans="1:27">
      <c r="A788" t="s">
        <v>8014</v>
      </c>
      <c r="B788" t="s">
        <v>8015</v>
      </c>
      <c r="C788" t="s">
        <v>8016</v>
      </c>
      <c r="D788" t="s">
        <v>12824</v>
      </c>
      <c r="E788" t="s">
        <v>12908</v>
      </c>
      <c r="F788" t="s">
        <v>12909</v>
      </c>
      <c r="G788" s="5">
        <f>(Table1[[#This Row],[actual_price]]-Table1[[#This Row],[discounted_price]])/Table1[[#This Row],[actual_price]]*100</f>
        <v>48</v>
      </c>
      <c r="H788" t="s">
        <v>12982</v>
      </c>
      <c r="I788" s="9">
        <v>598</v>
      </c>
      <c r="J788" s="9" t="str">
        <f t="shared" si="26"/>
        <v>&gt;₹500</v>
      </c>
      <c r="K788" s="9">
        <v>1150</v>
      </c>
      <c r="L788" s="1">
        <v>0.48</v>
      </c>
      <c r="M788" s="1" t="str">
        <f t="shared" si="27"/>
        <v>&lt;50%</v>
      </c>
      <c r="N788" s="13">
        <f>AVERAGE(O1353:O1952,P788:P1069)</f>
        <v>19912.141843971633</v>
      </c>
      <c r="O788">
        <v>4.0999999999999996</v>
      </c>
      <c r="P788" s="2">
        <v>2535</v>
      </c>
      <c r="Q788" s="2">
        <f>[Average Rating]+(P788:P815/1000)</f>
        <v>19914.676843971632</v>
      </c>
      <c r="R788" s="2">
        <f>([actual_price]*[rating_count])</f>
        <v>2915250</v>
      </c>
      <c r="S788" s="10"/>
      <c r="T788" t="s">
        <v>8017</v>
      </c>
      <c r="U788" t="s">
        <v>8018</v>
      </c>
      <c r="V788" t="s">
        <v>8019</v>
      </c>
      <c r="W788" t="s">
        <v>8020</v>
      </c>
      <c r="X788" t="s">
        <v>8021</v>
      </c>
      <c r="Y788" t="s">
        <v>8022</v>
      </c>
      <c r="Z788" t="s">
        <v>8023</v>
      </c>
      <c r="AA788" t="s">
        <v>8024</v>
      </c>
    </row>
    <row r="789" spans="1:27">
      <c r="A789" t="s">
        <v>8105</v>
      </c>
      <c r="B789" t="s">
        <v>8106</v>
      </c>
      <c r="C789" t="s">
        <v>5101</v>
      </c>
      <c r="D789" t="s">
        <v>12824</v>
      </c>
      <c r="E789" t="s">
        <v>12828</v>
      </c>
      <c r="F789" t="s">
        <v>12907</v>
      </c>
      <c r="G789" s="5">
        <f>(Table1[[#This Row],[actual_price]]-Table1[[#This Row],[discounted_price]])/Table1[[#This Row],[actual_price]]*100</f>
        <v>55.57099194220617</v>
      </c>
      <c r="H789"/>
      <c r="I789" s="9">
        <v>1599</v>
      </c>
      <c r="J789" s="9" t="str">
        <f t="shared" si="26"/>
        <v>&gt;₹500</v>
      </c>
      <c r="K789" s="9">
        <v>3599</v>
      </c>
      <c r="L789" s="1">
        <v>0.56000000000000005</v>
      </c>
      <c r="M789" s="1" t="str">
        <f t="shared" si="27"/>
        <v>50% or More</v>
      </c>
      <c r="N789" s="13">
        <f>AVERAGE(O1353:O1953,P789:P1070)</f>
        <v>19914.648936170212</v>
      </c>
      <c r="O789">
        <v>4.2</v>
      </c>
      <c r="P789" s="2">
        <v>16182</v>
      </c>
      <c r="Q789" s="2">
        <f>[Average Rating]+(P789:P816/1000)</f>
        <v>19930.830936170212</v>
      </c>
      <c r="R789" s="2">
        <f>([actual_price]*[rating_count])</f>
        <v>58239018</v>
      </c>
      <c r="S789" s="10"/>
      <c r="T789" t="s">
        <v>8107</v>
      </c>
      <c r="U789" t="s">
        <v>8108</v>
      </c>
      <c r="V789" t="s">
        <v>8109</v>
      </c>
      <c r="W789" t="s">
        <v>8110</v>
      </c>
      <c r="X789" t="s">
        <v>8111</v>
      </c>
      <c r="Y789" t="s">
        <v>8112</v>
      </c>
      <c r="Z789" t="s">
        <v>8113</v>
      </c>
      <c r="AA789" t="s">
        <v>8114</v>
      </c>
    </row>
    <row r="790" spans="1:27">
      <c r="A790" t="s">
        <v>7962</v>
      </c>
      <c r="B790" t="s">
        <v>7963</v>
      </c>
      <c r="C790" t="s">
        <v>6719</v>
      </c>
      <c r="D790" t="s">
        <v>12824</v>
      </c>
      <c r="E790" t="s">
        <v>12825</v>
      </c>
      <c r="F790" t="s">
        <v>12876</v>
      </c>
      <c r="G790" s="5">
        <f>(Table1[[#This Row],[actual_price]]-Table1[[#This Row],[discounted_price]])/Table1[[#This Row],[actual_price]]*100</f>
        <v>50.226244343891402</v>
      </c>
      <c r="H790" t="s">
        <v>12955</v>
      </c>
      <c r="I790" s="9">
        <v>770</v>
      </c>
      <c r="J790" s="9" t="str">
        <f t="shared" si="26"/>
        <v>&gt;₹500</v>
      </c>
      <c r="K790" s="9">
        <v>1547</v>
      </c>
      <c r="L790" s="1">
        <v>0.5</v>
      </c>
      <c r="M790" s="1" t="str">
        <f t="shared" si="27"/>
        <v>50% or More</v>
      </c>
      <c r="N790" s="13">
        <f>AVERAGE(O1353:O1954,P790:P1071)</f>
        <v>19870.90425531915</v>
      </c>
      <c r="O790">
        <v>4.3</v>
      </c>
      <c r="P790" s="2">
        <v>2585</v>
      </c>
      <c r="Q790" s="2">
        <f>[Average Rating]+(P790:P817/1000)</f>
        <v>19873.489255319149</v>
      </c>
      <c r="R790" s="2">
        <f>([actual_price]*[rating_count])</f>
        <v>3998995</v>
      </c>
      <c r="S790" s="10"/>
      <c r="T790" t="s">
        <v>7964</v>
      </c>
      <c r="U790" t="s">
        <v>7965</v>
      </c>
      <c r="V790" t="s">
        <v>7966</v>
      </c>
      <c r="W790" t="s">
        <v>7967</v>
      </c>
      <c r="X790" t="s">
        <v>7968</v>
      </c>
      <c r="Y790" t="s">
        <v>7969</v>
      </c>
      <c r="Z790" t="s">
        <v>7970</v>
      </c>
      <c r="AA790" t="s">
        <v>7971</v>
      </c>
    </row>
    <row r="791" spans="1:27">
      <c r="A791" t="s">
        <v>8004</v>
      </c>
      <c r="B791" t="s">
        <v>8005</v>
      </c>
      <c r="C791" t="s">
        <v>5204</v>
      </c>
      <c r="D791" t="s">
        <v>12824</v>
      </c>
      <c r="E791" t="s">
        <v>12825</v>
      </c>
      <c r="F791" t="s">
        <v>12912</v>
      </c>
      <c r="G791" s="5">
        <f>(Table1[[#This Row],[actual_price]]-Table1[[#This Row],[discounted_price]])/Table1[[#This Row],[actual_price]]*100</f>
        <v>14.428571428571429</v>
      </c>
      <c r="H791" t="s">
        <v>12913</v>
      </c>
      <c r="I791" s="9">
        <v>599</v>
      </c>
      <c r="J791" s="9" t="str">
        <f t="shared" si="26"/>
        <v>&gt;₹500</v>
      </c>
      <c r="K791" s="9">
        <v>700</v>
      </c>
      <c r="L791" s="1">
        <v>0.14000000000000001</v>
      </c>
      <c r="M791" s="1" t="str">
        <f t="shared" si="27"/>
        <v>&lt;50%</v>
      </c>
      <c r="N791" s="13">
        <f>AVERAGE(O1353:O1955,P791:P1072)</f>
        <v>19894.890070921985</v>
      </c>
      <c r="O791">
        <v>4.3</v>
      </c>
      <c r="P791" s="2">
        <v>2301</v>
      </c>
      <c r="Q791" s="2">
        <f>[Average Rating]+(P791:P818/1000)</f>
        <v>19897.191070921985</v>
      </c>
      <c r="R791" s="2">
        <f>([actual_price]*[rating_count])</f>
        <v>1610700</v>
      </c>
      <c r="S791" s="10"/>
      <c r="T791" t="s">
        <v>8006</v>
      </c>
      <c r="U791" t="s">
        <v>8007</v>
      </c>
      <c r="V791" t="s">
        <v>8008</v>
      </c>
      <c r="W791" t="s">
        <v>8009</v>
      </c>
      <c r="X791" t="s">
        <v>8010</v>
      </c>
      <c r="Y791" t="s">
        <v>8011</v>
      </c>
      <c r="Z791" t="s">
        <v>8012</v>
      </c>
      <c r="AA791" t="s">
        <v>8013</v>
      </c>
    </row>
    <row r="792" spans="1:27">
      <c r="A792" t="s">
        <v>16</v>
      </c>
      <c r="B792" t="s">
        <v>17</v>
      </c>
      <c r="C792" t="s">
        <v>18</v>
      </c>
      <c r="D792" t="s">
        <v>12824</v>
      </c>
      <c r="E792" t="s">
        <v>12825</v>
      </c>
      <c r="F792" t="s">
        <v>12826</v>
      </c>
      <c r="G792" s="5">
        <f>(Table1[[#This Row],[actual_price]]-Table1[[#This Row],[discounted_price]])/Table1[[#This Row],[actual_price]]*100</f>
        <v>63.694267515923563</v>
      </c>
      <c r="H792" t="s">
        <v>12827</v>
      </c>
      <c r="I792" s="9">
        <v>399</v>
      </c>
      <c r="J792" s="9" t="str">
        <f t="shared" si="26"/>
        <v>₹200 - ₹500</v>
      </c>
      <c r="K792" s="9">
        <v>1099</v>
      </c>
      <c r="L792" s="1">
        <v>0.64</v>
      </c>
      <c r="M792" s="1" t="str">
        <f t="shared" si="27"/>
        <v>50% or More</v>
      </c>
      <c r="N792" s="13">
        <f>AVERAGE(O1353:O1956,P792:P1073)</f>
        <v>19894.553191489362</v>
      </c>
      <c r="O792">
        <v>4.2</v>
      </c>
      <c r="P792" s="2">
        <v>24269</v>
      </c>
      <c r="Q792" s="2">
        <f>[Average Rating]+(P792:P819/1000)</f>
        <v>19918.822191489362</v>
      </c>
      <c r="R792" s="2">
        <f>([actual_price]*[rating_count])</f>
        <v>26671631</v>
      </c>
      <c r="S792" s="10">
        <f>K792*P792</f>
        <v>26671631</v>
      </c>
      <c r="T792" t="s">
        <v>19</v>
      </c>
      <c r="U792" t="s">
        <v>20</v>
      </c>
      <c r="V792" t="s">
        <v>21</v>
      </c>
      <c r="W792" t="s">
        <v>22</v>
      </c>
      <c r="X792" t="s">
        <v>23</v>
      </c>
      <c r="Y792" t="s">
        <v>24</v>
      </c>
      <c r="Z792" t="s">
        <v>25</v>
      </c>
      <c r="AA792" t="s">
        <v>26</v>
      </c>
    </row>
    <row r="793" spans="1:27">
      <c r="A793" t="s">
        <v>7952</v>
      </c>
      <c r="B793" t="s">
        <v>7953</v>
      </c>
      <c r="C793" t="s">
        <v>4801</v>
      </c>
      <c r="D793" t="s">
        <v>12824</v>
      </c>
      <c r="E793" t="s">
        <v>12825</v>
      </c>
      <c r="F793" t="s">
        <v>12876</v>
      </c>
      <c r="G793" s="5">
        <f>(Table1[[#This Row],[actual_price]]-Table1[[#This Row],[discounted_price]])/Table1[[#This Row],[actual_price]]*100</f>
        <v>79.579271421241657</v>
      </c>
      <c r="H793" t="s">
        <v>12883</v>
      </c>
      <c r="I793" s="9">
        <v>398</v>
      </c>
      <c r="J793" s="9" t="str">
        <f t="shared" si="26"/>
        <v>₹200 - ₹500</v>
      </c>
      <c r="K793" s="9">
        <v>1949</v>
      </c>
      <c r="L793" s="1">
        <v>0.8</v>
      </c>
      <c r="M793" s="1" t="str">
        <f t="shared" si="27"/>
        <v>50% or More</v>
      </c>
      <c r="N793" s="13">
        <f>AVERAGE(O1353:O1957,P793:P1074)</f>
        <v>19818.535460992909</v>
      </c>
      <c r="O793">
        <v>4</v>
      </c>
      <c r="P793" s="2">
        <v>75</v>
      </c>
      <c r="Q793" s="2">
        <f>[Average Rating]+(P793:P820/1000)</f>
        <v>19818.61046099291</v>
      </c>
      <c r="R793" s="2">
        <f>([actual_price]*[rating_count])</f>
        <v>146175</v>
      </c>
      <c r="S793" s="10"/>
      <c r="T793" t="s">
        <v>7954</v>
      </c>
      <c r="U793" t="s">
        <v>7955</v>
      </c>
      <c r="V793" t="s">
        <v>7956</v>
      </c>
      <c r="W793" t="s">
        <v>7957</v>
      </c>
      <c r="X793" t="s">
        <v>7958</v>
      </c>
      <c r="Y793" t="s">
        <v>7959</v>
      </c>
      <c r="Z793" t="s">
        <v>7960</v>
      </c>
      <c r="AA793" t="s">
        <v>7961</v>
      </c>
    </row>
    <row r="794" spans="1:27">
      <c r="A794" t="s">
        <v>27</v>
      </c>
      <c r="B794" t="s">
        <v>28</v>
      </c>
      <c r="C794" t="s">
        <v>18</v>
      </c>
      <c r="D794" t="s">
        <v>12824</v>
      </c>
      <c r="E794" t="s">
        <v>12825</v>
      </c>
      <c r="F794" t="s">
        <v>12826</v>
      </c>
      <c r="G794" s="5">
        <f>(Table1[[#This Row],[actual_price]]-Table1[[#This Row],[discounted_price]])/Table1[[#This Row],[actual_price]]*100</f>
        <v>42.97994269340974</v>
      </c>
      <c r="H794" t="s">
        <v>12827</v>
      </c>
      <c r="I794" s="9">
        <v>199</v>
      </c>
      <c r="J794" s="9" t="str">
        <f t="shared" si="26"/>
        <v>&lt;₹200</v>
      </c>
      <c r="K794" s="9">
        <v>349</v>
      </c>
      <c r="L794" s="1">
        <v>0.43</v>
      </c>
      <c r="M794" s="1" t="str">
        <f t="shared" si="27"/>
        <v>&lt;50%</v>
      </c>
      <c r="N794" s="13">
        <f>AVERAGE(O1353:O1958,P794:P1075)</f>
        <v>19819.297872340427</v>
      </c>
      <c r="O794">
        <v>4</v>
      </c>
      <c r="P794" s="2">
        <v>43994</v>
      </c>
      <c r="Q794" s="2">
        <f>[Average Rating]+(P794:P821/1000)</f>
        <v>19863.291872340425</v>
      </c>
      <c r="R794" s="2">
        <f>([actual_price]*[rating_count])</f>
        <v>15353906</v>
      </c>
      <c r="S794" s="10">
        <f>K794*P794</f>
        <v>15353906</v>
      </c>
      <c r="T794" t="s">
        <v>29</v>
      </c>
      <c r="U794" t="s">
        <v>30</v>
      </c>
      <c r="V794" t="s">
        <v>31</v>
      </c>
      <c r="W794" t="s">
        <v>32</v>
      </c>
      <c r="X794" t="s">
        <v>33</v>
      </c>
      <c r="Y794" t="s">
        <v>34</v>
      </c>
      <c r="Z794" t="s">
        <v>35</v>
      </c>
      <c r="AA794" t="s">
        <v>36</v>
      </c>
    </row>
    <row r="795" spans="1:27">
      <c r="A795" t="s">
        <v>8115</v>
      </c>
      <c r="B795" t="s">
        <v>8116</v>
      </c>
      <c r="C795" t="s">
        <v>5379</v>
      </c>
      <c r="D795" t="s">
        <v>12831</v>
      </c>
      <c r="E795" t="s">
        <v>12839</v>
      </c>
      <c r="F795" t="s">
        <v>12849</v>
      </c>
      <c r="G795" s="5">
        <f>(Table1[[#This Row],[actual_price]]-Table1[[#This Row],[discounted_price]])/Table1[[#This Row],[actual_price]]*100</f>
        <v>69.949874686716797</v>
      </c>
      <c r="H795" t="s">
        <v>12921</v>
      </c>
      <c r="I795" s="9">
        <v>1199</v>
      </c>
      <c r="J795" s="9" t="str">
        <f t="shared" si="26"/>
        <v>&gt;₹500</v>
      </c>
      <c r="K795" s="9">
        <v>3990</v>
      </c>
      <c r="L795" s="1">
        <v>0.7</v>
      </c>
      <c r="M795" s="1" t="str">
        <f t="shared" si="27"/>
        <v>50% or More</v>
      </c>
      <c r="N795" s="13">
        <f>AVERAGE(O1353:O1959,P795:P1076)</f>
        <v>19709.840425531915</v>
      </c>
      <c r="O795">
        <v>4.2</v>
      </c>
      <c r="P795" s="2">
        <v>2908</v>
      </c>
      <c r="Q795" s="2">
        <f>[Average Rating]+(P795:P822/1000)</f>
        <v>19712.748425531914</v>
      </c>
      <c r="R795" s="2">
        <f>([actual_price]*[rating_count])</f>
        <v>11602920</v>
      </c>
      <c r="S795" s="10"/>
      <c r="T795" t="s">
        <v>8117</v>
      </c>
      <c r="U795" t="s">
        <v>8118</v>
      </c>
      <c r="V795" t="s">
        <v>8119</v>
      </c>
      <c r="W795" t="s">
        <v>8120</v>
      </c>
      <c r="X795" t="s">
        <v>8121</v>
      </c>
      <c r="Y795" t="s">
        <v>8122</v>
      </c>
      <c r="Z795" t="s">
        <v>8123</v>
      </c>
      <c r="AA795" t="s">
        <v>8124</v>
      </c>
    </row>
    <row r="796" spans="1:27">
      <c r="A796" t="s">
        <v>8278</v>
      </c>
      <c r="B796" t="s">
        <v>8279</v>
      </c>
      <c r="C796" t="s">
        <v>6013</v>
      </c>
      <c r="D796" t="s">
        <v>12831</v>
      </c>
      <c r="E796" t="s">
        <v>12839</v>
      </c>
      <c r="F796" t="s">
        <v>12849</v>
      </c>
      <c r="G796" s="5">
        <f>(Table1[[#This Row],[actual_price]]-Table1[[#This Row],[discounted_price]])/Table1[[#This Row],[actual_price]]*100</f>
        <v>50.016672224074689</v>
      </c>
      <c r="H796" t="s">
        <v>12938</v>
      </c>
      <c r="I796" s="9">
        <v>1499</v>
      </c>
      <c r="J796" s="9" t="str">
        <f t="shared" si="26"/>
        <v>&gt;₹500</v>
      </c>
      <c r="K796" s="9">
        <v>2999</v>
      </c>
      <c r="L796" s="1">
        <v>0.5</v>
      </c>
      <c r="M796" s="1" t="str">
        <f t="shared" si="27"/>
        <v>50% or More</v>
      </c>
      <c r="N796" s="13">
        <f>AVERAGE(O1353:O1960,P796:P1077)</f>
        <v>19713.13475177305</v>
      </c>
      <c r="O796">
        <v>4.0999999999999996</v>
      </c>
      <c r="P796" s="2">
        <v>25262</v>
      </c>
      <c r="Q796" s="2">
        <f>[Average Rating]+(P796:P823/1000)</f>
        <v>19738.396751773049</v>
      </c>
      <c r="R796" s="2">
        <f>([actual_price]*[rating_count])</f>
        <v>75760738</v>
      </c>
      <c r="S796" s="10"/>
      <c r="T796" t="s">
        <v>8280</v>
      </c>
      <c r="U796" t="s">
        <v>8281</v>
      </c>
      <c r="V796" t="s">
        <v>8282</v>
      </c>
      <c r="W796" t="s">
        <v>8283</v>
      </c>
      <c r="X796" t="s">
        <v>8284</v>
      </c>
      <c r="Y796" t="s">
        <v>8285</v>
      </c>
      <c r="Z796" t="s">
        <v>8286</v>
      </c>
      <c r="AA796" t="s">
        <v>8287</v>
      </c>
    </row>
    <row r="797" spans="1:27">
      <c r="A797" t="s">
        <v>37</v>
      </c>
      <c r="B797" t="s">
        <v>38</v>
      </c>
      <c r="C797" t="s">
        <v>18</v>
      </c>
      <c r="D797" t="s">
        <v>12824</v>
      </c>
      <c r="E797" t="s">
        <v>12825</v>
      </c>
      <c r="F797" t="s">
        <v>12826</v>
      </c>
      <c r="G797" s="5">
        <f>(Table1[[#This Row],[actual_price]]-Table1[[#This Row],[discounted_price]])/Table1[[#This Row],[actual_price]]*100</f>
        <v>89.520800421274359</v>
      </c>
      <c r="H797" t="s">
        <v>12827</v>
      </c>
      <c r="I797" s="9">
        <v>199</v>
      </c>
      <c r="J797" s="9" t="str">
        <f t="shared" si="26"/>
        <v>&lt;₹200</v>
      </c>
      <c r="K797" s="9">
        <v>1899</v>
      </c>
      <c r="L797" s="1">
        <v>0.9</v>
      </c>
      <c r="M797" s="1" t="str">
        <f t="shared" si="27"/>
        <v>50% or More</v>
      </c>
      <c r="N797" s="13">
        <f>AVERAGE(O1353:O1961,P797:P1078)</f>
        <v>19656.641843971633</v>
      </c>
      <c r="O797">
        <v>3.9</v>
      </c>
      <c r="P797" s="2">
        <v>7928</v>
      </c>
      <c r="Q797" s="2">
        <f>[Average Rating]+(P797:P824/1000)</f>
        <v>19664.569843971633</v>
      </c>
      <c r="R797" s="2">
        <f>([actual_price]*[rating_count])</f>
        <v>15055272</v>
      </c>
      <c r="S797" s="10">
        <f>K797*P797</f>
        <v>15055272</v>
      </c>
      <c r="T797" t="s">
        <v>39</v>
      </c>
      <c r="U797" t="s">
        <v>40</v>
      </c>
      <c r="V797" t="s">
        <v>41</v>
      </c>
      <c r="W797" t="s">
        <v>42</v>
      </c>
      <c r="X797" t="s">
        <v>43</v>
      </c>
      <c r="Y797" t="s">
        <v>44</v>
      </c>
      <c r="Z797" t="s">
        <v>45</v>
      </c>
      <c r="AA797" t="s">
        <v>46</v>
      </c>
    </row>
    <row r="798" spans="1:27">
      <c r="A798" t="s">
        <v>47</v>
      </c>
      <c r="B798" t="s">
        <v>48</v>
      </c>
      <c r="C798" t="s">
        <v>18</v>
      </c>
      <c r="D798" t="s">
        <v>12824</v>
      </c>
      <c r="E798" t="s">
        <v>12825</v>
      </c>
      <c r="F798" t="s">
        <v>12826</v>
      </c>
      <c r="G798" s="5">
        <f>(Table1[[#This Row],[actual_price]]-Table1[[#This Row],[discounted_price]])/Table1[[#This Row],[actual_price]]*100</f>
        <v>52.932761087267522</v>
      </c>
      <c r="H798" t="s">
        <v>12827</v>
      </c>
      <c r="I798" s="9">
        <v>329</v>
      </c>
      <c r="J798" s="9" t="str">
        <f t="shared" si="26"/>
        <v>₹200 - ₹500</v>
      </c>
      <c r="K798" s="9">
        <v>699</v>
      </c>
      <c r="L798" s="1">
        <v>0.53</v>
      </c>
      <c r="M798" s="1" t="str">
        <f t="shared" si="27"/>
        <v>50% or More</v>
      </c>
      <c r="N798" s="13">
        <f>AVERAGE(O1353:O1962,P798:P1079)</f>
        <v>19636.322695035462</v>
      </c>
      <c r="O798">
        <v>4.2</v>
      </c>
      <c r="P798" s="2">
        <v>94363</v>
      </c>
      <c r="Q798" s="2">
        <f>[Average Rating]+(P798:P825/1000)</f>
        <v>19730.685695035463</v>
      </c>
      <c r="R798" s="2">
        <f>([actual_price]*[rating_count])</f>
        <v>65959737</v>
      </c>
      <c r="S798" s="10">
        <f>K798*P798</f>
        <v>65959737</v>
      </c>
      <c r="T798" t="s">
        <v>49</v>
      </c>
      <c r="U798" t="s">
        <v>50</v>
      </c>
      <c r="V798" t="s">
        <v>51</v>
      </c>
      <c r="W798" t="s">
        <v>52</v>
      </c>
      <c r="X798" t="s">
        <v>53</v>
      </c>
      <c r="Y798" t="s">
        <v>54</v>
      </c>
      <c r="Z798" t="s">
        <v>55</v>
      </c>
      <c r="AA798" t="s">
        <v>56</v>
      </c>
    </row>
    <row r="799" spans="1:27">
      <c r="A799" t="s">
        <v>12762</v>
      </c>
      <c r="B799" t="s">
        <v>12763</v>
      </c>
      <c r="C799" t="s">
        <v>8810</v>
      </c>
      <c r="D799" t="s">
        <v>12895</v>
      </c>
      <c r="E799" t="s">
        <v>12987</v>
      </c>
      <c r="F799" t="s">
        <v>12988</v>
      </c>
      <c r="G799" s="5">
        <f>(Table1[[#This Row],[actual_price]]-Table1[[#This Row],[discounted_price]])/Table1[[#This Row],[actual_price]]*100</f>
        <v>22.411924119241192</v>
      </c>
      <c r="H799" t="s">
        <v>13014</v>
      </c>
      <c r="I799" s="9">
        <v>2863</v>
      </c>
      <c r="J799" s="9" t="str">
        <f t="shared" si="26"/>
        <v>&gt;₹500</v>
      </c>
      <c r="K799" s="9">
        <v>3690</v>
      </c>
      <c r="L799" s="1">
        <v>0.22</v>
      </c>
      <c r="M799" s="1" t="str">
        <f t="shared" si="27"/>
        <v>&lt;50%</v>
      </c>
      <c r="N799" s="13">
        <f>AVERAGE(O1353:O1963,P799:P1080)</f>
        <v>19319.35460992908</v>
      </c>
      <c r="O799">
        <v>4.3</v>
      </c>
      <c r="P799" s="2">
        <v>6987</v>
      </c>
      <c r="Q799" s="2">
        <f>[Average Rating]+(P799:P826/1000)</f>
        <v>19326.341609929081</v>
      </c>
      <c r="R799" s="2">
        <f>([actual_price]*[rating_count])</f>
        <v>25782030</v>
      </c>
      <c r="S799" s="10"/>
      <c r="T799" t="s">
        <v>12764</v>
      </c>
      <c r="U799" t="s">
        <v>12765</v>
      </c>
      <c r="V799" t="s">
        <v>12766</v>
      </c>
      <c r="W799" t="s">
        <v>12767</v>
      </c>
      <c r="X799" t="s">
        <v>12768</v>
      </c>
      <c r="Y799" t="s">
        <v>12821</v>
      </c>
      <c r="Z799" t="s">
        <v>12769</v>
      </c>
      <c r="AA799" t="s">
        <v>12770</v>
      </c>
    </row>
    <row r="800" spans="1:27">
      <c r="A800" t="s">
        <v>8268</v>
      </c>
      <c r="B800" t="s">
        <v>8269</v>
      </c>
      <c r="C800" t="s">
        <v>5666</v>
      </c>
      <c r="D800" t="s">
        <v>12824</v>
      </c>
      <c r="E800" t="s">
        <v>12825</v>
      </c>
      <c r="F800" t="s">
        <v>12927</v>
      </c>
      <c r="G800" s="5">
        <f>(Table1[[#This Row],[actual_price]]-Table1[[#This Row],[discounted_price]])/Table1[[#This Row],[actual_price]]*100</f>
        <v>70.170170170170167</v>
      </c>
      <c r="H800" t="s">
        <v>12928</v>
      </c>
      <c r="I800" s="9">
        <v>298</v>
      </c>
      <c r="J800" s="9" t="str">
        <f t="shared" si="26"/>
        <v>₹200 - ₹500</v>
      </c>
      <c r="K800" s="9">
        <v>999</v>
      </c>
      <c r="L800" s="1">
        <v>0.7</v>
      </c>
      <c r="M800" s="1" t="str">
        <f t="shared" si="27"/>
        <v>50% or More</v>
      </c>
      <c r="N800" s="13">
        <f>AVERAGE(O1353:O1964,P800:P1081)</f>
        <v>19296.627659574468</v>
      </c>
      <c r="O800">
        <v>4.3</v>
      </c>
      <c r="P800" s="2">
        <v>1552</v>
      </c>
      <c r="Q800" s="2">
        <f>[Average Rating]+(P800:P827/1000)</f>
        <v>19298.179659574467</v>
      </c>
      <c r="R800" s="2">
        <f>([actual_price]*[rating_count])</f>
        <v>1550448</v>
      </c>
      <c r="S800" s="10"/>
      <c r="T800" t="s">
        <v>8270</v>
      </c>
      <c r="U800" t="s">
        <v>8271</v>
      </c>
      <c r="V800" t="s">
        <v>8272</v>
      </c>
      <c r="W800" t="s">
        <v>8273</v>
      </c>
      <c r="X800" t="s">
        <v>8274</v>
      </c>
      <c r="Y800" t="s">
        <v>8275</v>
      </c>
      <c r="Z800" t="s">
        <v>8276</v>
      </c>
      <c r="AA800" t="s">
        <v>8277</v>
      </c>
    </row>
    <row r="801" spans="1:27">
      <c r="A801" t="s">
        <v>8258</v>
      </c>
      <c r="B801" t="s">
        <v>8259</v>
      </c>
      <c r="C801" t="s">
        <v>6013</v>
      </c>
      <c r="D801" t="s">
        <v>12831</v>
      </c>
      <c r="E801" t="s">
        <v>12839</v>
      </c>
      <c r="F801" t="s">
        <v>12849</v>
      </c>
      <c r="G801" s="5">
        <f>(Table1[[#This Row],[actual_price]]-Table1[[#This Row],[discounted_price]])/Table1[[#This Row],[actual_price]]*100</f>
        <v>60.030015007503756</v>
      </c>
      <c r="H801" t="s">
        <v>12938</v>
      </c>
      <c r="I801" s="9">
        <v>799</v>
      </c>
      <c r="J801" s="9" t="str">
        <f t="shared" si="26"/>
        <v>&gt;₹500</v>
      </c>
      <c r="K801" s="9">
        <v>1999</v>
      </c>
      <c r="L801" s="1">
        <v>0.6</v>
      </c>
      <c r="M801" s="1" t="str">
        <f t="shared" si="27"/>
        <v>50% or More</v>
      </c>
      <c r="N801" s="13">
        <f>AVERAGE(O1353:O1965,P801:P1082)</f>
        <v>19297.546099290779</v>
      </c>
      <c r="O801">
        <v>3.7</v>
      </c>
      <c r="P801" s="2">
        <v>418</v>
      </c>
      <c r="Q801" s="2">
        <f>[Average Rating]+(P801:P828/1000)</f>
        <v>19297.964099290781</v>
      </c>
      <c r="R801" s="2">
        <f>([actual_price]*[rating_count])</f>
        <v>835582</v>
      </c>
      <c r="S801" s="10"/>
      <c r="T801" t="s">
        <v>8260</v>
      </c>
      <c r="U801" t="s">
        <v>8261</v>
      </c>
      <c r="V801" t="s">
        <v>8262</v>
      </c>
      <c r="W801" t="s">
        <v>8263</v>
      </c>
      <c r="X801" t="s">
        <v>8264</v>
      </c>
      <c r="Y801" t="s">
        <v>8265</v>
      </c>
      <c r="Z801" t="s">
        <v>8266</v>
      </c>
      <c r="AA801" t="s">
        <v>8267</v>
      </c>
    </row>
    <row r="802" spans="1:27">
      <c r="A802" t="s">
        <v>8288</v>
      </c>
      <c r="B802" t="s">
        <v>8289</v>
      </c>
      <c r="C802" t="s">
        <v>8290</v>
      </c>
      <c r="D802" t="s">
        <v>12895</v>
      </c>
      <c r="E802" t="s">
        <v>12987</v>
      </c>
      <c r="F802" t="s">
        <v>12988</v>
      </c>
      <c r="G802" s="5">
        <f>(Table1[[#This Row],[actual_price]]-Table1[[#This Row],[discounted_price]])/Table1[[#This Row],[actual_price]]*100</f>
        <v>47.871485943775099</v>
      </c>
      <c r="H802" t="s">
        <v>12989</v>
      </c>
      <c r="I802" s="9">
        <v>649</v>
      </c>
      <c r="J802" s="9" t="str">
        <f t="shared" si="26"/>
        <v>&gt;₹500</v>
      </c>
      <c r="K802" s="9">
        <v>1245</v>
      </c>
      <c r="L802" s="1">
        <v>0.48</v>
      </c>
      <c r="M802" s="1" t="str">
        <f t="shared" si="27"/>
        <v>&lt;50%</v>
      </c>
      <c r="N802" s="13">
        <f>AVERAGE(O1353:O1966,P802:P1083)</f>
        <v>19303.141843971633</v>
      </c>
      <c r="O802">
        <v>3.9</v>
      </c>
      <c r="P802" s="2">
        <v>123365</v>
      </c>
      <c r="Q802" s="2">
        <f>[Average Rating]+(P802:P829/1000)</f>
        <v>19426.506843971634</v>
      </c>
      <c r="R802" s="2">
        <f>([actual_price]*[rating_count])</f>
        <v>153589425</v>
      </c>
      <c r="S802" s="10"/>
      <c r="T802" t="s">
        <v>8291</v>
      </c>
      <c r="U802" t="s">
        <v>8292</v>
      </c>
      <c r="V802" t="s">
        <v>8293</v>
      </c>
      <c r="W802" t="s">
        <v>8294</v>
      </c>
      <c r="X802" t="s">
        <v>8295</v>
      </c>
      <c r="Y802" t="s">
        <v>8296</v>
      </c>
      <c r="Z802" t="s">
        <v>8297</v>
      </c>
      <c r="AA802" t="s">
        <v>8298</v>
      </c>
    </row>
    <row r="803" spans="1:27">
      <c r="A803" t="s">
        <v>57</v>
      </c>
      <c r="B803" t="s">
        <v>58</v>
      </c>
      <c r="C803" t="s">
        <v>18</v>
      </c>
      <c r="D803" t="s">
        <v>12824</v>
      </c>
      <c r="E803" t="s">
        <v>12825</v>
      </c>
      <c r="F803" t="s">
        <v>12826</v>
      </c>
      <c r="G803" s="5">
        <f>(Table1[[#This Row],[actual_price]]-Table1[[#This Row],[discounted_price]])/Table1[[#This Row],[actual_price]]*100</f>
        <v>61.403508771929829</v>
      </c>
      <c r="H803" t="s">
        <v>12827</v>
      </c>
      <c r="I803" s="9">
        <v>154</v>
      </c>
      <c r="J803" s="9" t="str">
        <f t="shared" si="26"/>
        <v>&lt;₹200</v>
      </c>
      <c r="K803" s="9">
        <v>399</v>
      </c>
      <c r="L803" s="1">
        <v>0.61</v>
      </c>
      <c r="M803" s="1" t="str">
        <f t="shared" si="27"/>
        <v>50% or More</v>
      </c>
      <c r="N803" s="13">
        <f>AVERAGE(O1353:O1967,P803:P1084)</f>
        <v>18874.606382978724</v>
      </c>
      <c r="O803">
        <v>4.2</v>
      </c>
      <c r="P803" s="2">
        <v>16905</v>
      </c>
      <c r="Q803" s="2">
        <f>[Average Rating]+(P803:P830/1000)</f>
        <v>18891.511382978722</v>
      </c>
      <c r="R803" s="2">
        <f>([actual_price]*[rating_count])</f>
        <v>6745095</v>
      </c>
      <c r="S803" s="10">
        <f>K803*P803</f>
        <v>6745095</v>
      </c>
      <c r="T803" t="s">
        <v>59</v>
      </c>
      <c r="U803" t="s">
        <v>60</v>
      </c>
      <c r="V803" t="s">
        <v>61</v>
      </c>
      <c r="W803" t="s">
        <v>62</v>
      </c>
      <c r="X803" t="s">
        <v>63</v>
      </c>
      <c r="Y803" t="s">
        <v>12771</v>
      </c>
      <c r="Z803" t="s">
        <v>64</v>
      </c>
      <c r="AA803" t="s">
        <v>65</v>
      </c>
    </row>
    <row r="804" spans="1:27">
      <c r="A804" t="s">
        <v>66</v>
      </c>
      <c r="B804" t="s">
        <v>67</v>
      </c>
      <c r="C804" t="s">
        <v>18</v>
      </c>
      <c r="D804" t="s">
        <v>12824</v>
      </c>
      <c r="E804" t="s">
        <v>12825</v>
      </c>
      <c r="F804" t="s">
        <v>12826</v>
      </c>
      <c r="G804" s="5">
        <f>(Table1[[#This Row],[actual_price]]-Table1[[#This Row],[discounted_price]])/Table1[[#This Row],[actual_price]]*100</f>
        <v>85.1</v>
      </c>
      <c r="H804" t="s">
        <v>12827</v>
      </c>
      <c r="I804" s="9">
        <v>149</v>
      </c>
      <c r="J804" s="9" t="str">
        <f t="shared" si="26"/>
        <v>&lt;₹200</v>
      </c>
      <c r="K804" s="9">
        <v>1000</v>
      </c>
      <c r="L804" s="1">
        <v>0.85</v>
      </c>
      <c r="M804" s="1" t="str">
        <f t="shared" si="27"/>
        <v>50% or More</v>
      </c>
      <c r="N804" s="13">
        <f>AVERAGE(O1353:O1968,P804:P1085)</f>
        <v>18814.833333333332</v>
      </c>
      <c r="O804">
        <v>3.9</v>
      </c>
      <c r="P804" s="2">
        <v>24871</v>
      </c>
      <c r="Q804" s="2">
        <f>[Average Rating]+(P804:P831/1000)</f>
        <v>18839.704333333331</v>
      </c>
      <c r="R804" s="2">
        <f>([actual_price]*[rating_count])</f>
        <v>24871000</v>
      </c>
      <c r="S804" s="10">
        <f>K804*P804</f>
        <v>24871000</v>
      </c>
      <c r="T804" t="s">
        <v>68</v>
      </c>
      <c r="U804" t="s">
        <v>69</v>
      </c>
      <c r="V804" t="s">
        <v>70</v>
      </c>
      <c r="W804" t="s">
        <v>71</v>
      </c>
      <c r="X804" t="s">
        <v>72</v>
      </c>
      <c r="Y804" t="s">
        <v>73</v>
      </c>
      <c r="Z804" t="s">
        <v>74</v>
      </c>
      <c r="AA804" t="s">
        <v>75</v>
      </c>
    </row>
    <row r="805" spans="1:27">
      <c r="A805" t="s">
        <v>76</v>
      </c>
      <c r="B805" t="s">
        <v>77</v>
      </c>
      <c r="C805" t="s">
        <v>18</v>
      </c>
      <c r="D805" t="s">
        <v>12824</v>
      </c>
      <c r="E805" t="s">
        <v>12825</v>
      </c>
      <c r="F805" t="s">
        <v>12826</v>
      </c>
      <c r="G805" s="5">
        <f>(Table1[[#This Row],[actual_price]]-Table1[[#This Row],[discounted_price]])/Table1[[#This Row],[actual_price]]*100</f>
        <v>64.603206412825656</v>
      </c>
      <c r="H805" t="s">
        <v>12827</v>
      </c>
      <c r="I805" s="9">
        <v>176.63</v>
      </c>
      <c r="J805" s="9" t="str">
        <f t="shared" si="26"/>
        <v>&lt;₹200</v>
      </c>
      <c r="K805" s="9">
        <v>499</v>
      </c>
      <c r="L805" s="1">
        <v>0.65</v>
      </c>
      <c r="M805" s="1" t="str">
        <f t="shared" si="27"/>
        <v>50% or More</v>
      </c>
      <c r="N805" s="13">
        <f>AVERAGE(O1353:O1969,P805:P1086)</f>
        <v>18747.436170212764</v>
      </c>
      <c r="O805">
        <v>4.0999999999999996</v>
      </c>
      <c r="P805" s="2">
        <v>15188</v>
      </c>
      <c r="Q805" s="2">
        <f>[Average Rating]+(P805:P832/1000)</f>
        <v>18762.624170212763</v>
      </c>
      <c r="R805" s="2">
        <f>([actual_price]*[rating_count])</f>
        <v>7578812</v>
      </c>
      <c r="S805" s="10">
        <f>K805*P805</f>
        <v>7578812</v>
      </c>
      <c r="T805" t="s">
        <v>78</v>
      </c>
      <c r="U805" t="s">
        <v>79</v>
      </c>
      <c r="V805" t="s">
        <v>80</v>
      </c>
      <c r="W805" t="s">
        <v>81</v>
      </c>
      <c r="X805" t="s">
        <v>82</v>
      </c>
      <c r="Y805" t="s">
        <v>83</v>
      </c>
      <c r="Z805" t="s">
        <v>84</v>
      </c>
      <c r="AA805" t="s">
        <v>85</v>
      </c>
    </row>
    <row r="806" spans="1:27">
      <c r="A806" t="s">
        <v>86</v>
      </c>
      <c r="B806" t="s">
        <v>87</v>
      </c>
      <c r="C806" t="s">
        <v>18</v>
      </c>
      <c r="D806" t="s">
        <v>12824</v>
      </c>
      <c r="E806" t="s">
        <v>12825</v>
      </c>
      <c r="F806" t="s">
        <v>12826</v>
      </c>
      <c r="G806" s="5">
        <f>(Table1[[#This Row],[actual_price]]-Table1[[#This Row],[discounted_price]])/Table1[[#This Row],[actual_price]]*100</f>
        <v>23.411371237458194</v>
      </c>
      <c r="H806" t="s">
        <v>12827</v>
      </c>
      <c r="I806" s="9">
        <v>229</v>
      </c>
      <c r="J806" s="9" t="str">
        <f t="shared" si="26"/>
        <v>₹200 - ₹500</v>
      </c>
      <c r="K806" s="9">
        <v>299</v>
      </c>
      <c r="L806" s="1">
        <v>0.23</v>
      </c>
      <c r="M806" s="1" t="str">
        <f t="shared" si="27"/>
        <v>&lt;50%</v>
      </c>
      <c r="N806" s="13">
        <f>AVERAGE(O1353:O1970,P806:P1087)</f>
        <v>18710.886524822694</v>
      </c>
      <c r="O806">
        <v>4.3</v>
      </c>
      <c r="P806" s="2">
        <v>30411</v>
      </c>
      <c r="Q806" s="2">
        <f>[Average Rating]+(P806:P833/1000)</f>
        <v>18741.297524822694</v>
      </c>
      <c r="R806" s="2">
        <f>([actual_price]*[rating_count])</f>
        <v>9092889</v>
      </c>
      <c r="S806" s="10">
        <f>K806*P806</f>
        <v>9092889</v>
      </c>
      <c r="T806" t="s">
        <v>88</v>
      </c>
      <c r="U806" t="s">
        <v>89</v>
      </c>
      <c r="V806" t="s">
        <v>90</v>
      </c>
      <c r="W806" t="s">
        <v>91</v>
      </c>
      <c r="X806" t="s">
        <v>92</v>
      </c>
      <c r="Y806" t="s">
        <v>93</v>
      </c>
      <c r="Z806" t="s">
        <v>94</v>
      </c>
      <c r="AA806" t="s">
        <v>95</v>
      </c>
    </row>
    <row r="807" spans="1:27">
      <c r="A807" t="s">
        <v>96</v>
      </c>
      <c r="B807" t="s">
        <v>97</v>
      </c>
      <c r="C807" t="s">
        <v>98</v>
      </c>
      <c r="D807" t="s">
        <v>12824</v>
      </c>
      <c r="E807" t="s">
        <v>12828</v>
      </c>
      <c r="F807" t="s">
        <v>12829</v>
      </c>
      <c r="G807" s="5">
        <f>(Table1[[#This Row],[actual_price]]-Table1[[#This Row],[discounted_price]])/Table1[[#This Row],[actual_price]]*100</f>
        <v>50.050050050050054</v>
      </c>
      <c r="H807" t="s">
        <v>12830</v>
      </c>
      <c r="I807" s="9">
        <v>499</v>
      </c>
      <c r="J807" s="9" t="str">
        <f t="shared" si="26"/>
        <v>₹200 - ₹500</v>
      </c>
      <c r="K807" s="9">
        <v>999</v>
      </c>
      <c r="L807" s="1">
        <v>0.5</v>
      </c>
      <c r="M807" s="1" t="str">
        <f t="shared" si="27"/>
        <v>50% or More</v>
      </c>
      <c r="N807" s="13">
        <f>AVERAGE(O1353:O1971,P807:P1088)</f>
        <v>18606.829787234041</v>
      </c>
      <c r="O807">
        <v>4.2</v>
      </c>
      <c r="P807" s="2">
        <v>179691</v>
      </c>
      <c r="Q807" s="2">
        <f>[Average Rating]+(P807:P834/1000)</f>
        <v>18786.52078723404</v>
      </c>
      <c r="R807" s="2">
        <f>([actual_price]*[rating_count])</f>
        <v>179511309</v>
      </c>
      <c r="S807" s="10">
        <f>K807*P807</f>
        <v>179511309</v>
      </c>
      <c r="T807" t="s">
        <v>99</v>
      </c>
      <c r="U807" t="s">
        <v>100</v>
      </c>
      <c r="V807" t="s">
        <v>101</v>
      </c>
      <c r="W807" t="s">
        <v>102</v>
      </c>
      <c r="X807" t="s">
        <v>103</v>
      </c>
      <c r="Y807" t="s">
        <v>104</v>
      </c>
      <c r="Z807" t="s">
        <v>105</v>
      </c>
      <c r="AA807" t="s">
        <v>106</v>
      </c>
    </row>
    <row r="808" spans="1:27">
      <c r="A808" t="s">
        <v>8299</v>
      </c>
      <c r="B808" t="s">
        <v>8300</v>
      </c>
      <c r="C808" t="s">
        <v>8301</v>
      </c>
      <c r="D808" t="s">
        <v>12895</v>
      </c>
      <c r="E808" t="s">
        <v>12990</v>
      </c>
      <c r="F808" t="s">
        <v>12991</v>
      </c>
      <c r="G808" s="5">
        <f>(Table1[[#This Row],[actual_price]]-Table1[[#This Row],[discounted_price]])/Table1[[#This Row],[actual_price]]*100</f>
        <v>29.262536873156343</v>
      </c>
      <c r="H808" t="s">
        <v>12992</v>
      </c>
      <c r="I808" s="9">
        <v>1199</v>
      </c>
      <c r="J808" s="9" t="str">
        <f t="shared" si="26"/>
        <v>&gt;₹500</v>
      </c>
      <c r="K808" s="9">
        <v>1695</v>
      </c>
      <c r="L808" s="1">
        <v>0.28999999999999998</v>
      </c>
      <c r="M808" s="1" t="str">
        <f t="shared" si="27"/>
        <v>&lt;50%</v>
      </c>
      <c r="N808" s="13">
        <f>AVERAGE(O1353:O1972,P808:P1089)</f>
        <v>18009.40425531915</v>
      </c>
      <c r="O808">
        <v>3.6</v>
      </c>
      <c r="P808" s="2">
        <v>13300</v>
      </c>
      <c r="Q808" s="2">
        <f>[Average Rating]+(P808:P835/1000)</f>
        <v>18022.70425531915</v>
      </c>
      <c r="R808" s="2">
        <f>([actual_price]*[rating_count])</f>
        <v>22543500</v>
      </c>
      <c r="S808" s="10"/>
      <c r="T808" t="s">
        <v>8302</v>
      </c>
      <c r="U808" t="s">
        <v>8303</v>
      </c>
      <c r="V808" t="s">
        <v>8304</v>
      </c>
      <c r="W808" t="s">
        <v>8305</v>
      </c>
      <c r="X808" t="s">
        <v>8306</v>
      </c>
      <c r="Y808" t="s">
        <v>8307</v>
      </c>
      <c r="Z808" t="s">
        <v>8308</v>
      </c>
      <c r="AA808" t="s">
        <v>8309</v>
      </c>
    </row>
    <row r="809" spans="1:27">
      <c r="A809" t="s">
        <v>8310</v>
      </c>
      <c r="B809" t="s">
        <v>8311</v>
      </c>
      <c r="C809" t="s">
        <v>8312</v>
      </c>
      <c r="D809" t="s">
        <v>12895</v>
      </c>
      <c r="E809" t="s">
        <v>12990</v>
      </c>
      <c r="F809" t="s">
        <v>12991</v>
      </c>
      <c r="G809" s="5">
        <f>(Table1[[#This Row],[actual_price]]-Table1[[#This Row],[discounted_price]])/Table1[[#This Row],[actual_price]]*100</f>
        <v>40.050000000000004</v>
      </c>
      <c r="H809" t="s">
        <v>12993</v>
      </c>
      <c r="I809" s="9">
        <v>1199</v>
      </c>
      <c r="J809" s="9" t="str">
        <f t="shared" si="26"/>
        <v>&gt;₹500</v>
      </c>
      <c r="K809" s="9">
        <v>2000</v>
      </c>
      <c r="L809" s="1">
        <v>0.4</v>
      </c>
      <c r="M809" s="1" t="str">
        <f t="shared" si="27"/>
        <v>&lt;50%</v>
      </c>
      <c r="N809" s="13">
        <f>AVERAGE(O1353:O1973,P809:P1090)</f>
        <v>17978.78014184397</v>
      </c>
      <c r="O809">
        <v>4</v>
      </c>
      <c r="P809" s="2">
        <v>18543</v>
      </c>
      <c r="Q809" s="2">
        <f>[Average Rating]+(P809:P836/1000)</f>
        <v>17997.323141843972</v>
      </c>
      <c r="R809" s="2">
        <f>([actual_price]*[rating_count])</f>
        <v>37086000</v>
      </c>
      <c r="S809" s="10"/>
      <c r="T809" t="s">
        <v>8313</v>
      </c>
      <c r="U809" t="s">
        <v>8314</v>
      </c>
      <c r="V809" t="s">
        <v>8315</v>
      </c>
      <c r="W809" t="s">
        <v>8316</v>
      </c>
      <c r="X809" t="s">
        <v>8317</v>
      </c>
      <c r="Y809" t="s">
        <v>8318</v>
      </c>
      <c r="Z809" t="s">
        <v>8319</v>
      </c>
      <c r="AA809" t="s">
        <v>8320</v>
      </c>
    </row>
    <row r="810" spans="1:27">
      <c r="A810" t="s">
        <v>8343</v>
      </c>
      <c r="B810" t="s">
        <v>8344</v>
      </c>
      <c r="C810" t="s">
        <v>8334</v>
      </c>
      <c r="D810" t="s">
        <v>12895</v>
      </c>
      <c r="E810" t="s">
        <v>12987</v>
      </c>
      <c r="F810" t="s">
        <v>12988</v>
      </c>
      <c r="G810" s="5">
        <f>(Table1[[#This Row],[actual_price]]-Table1[[#This Row],[discounted_price]])/Table1[[#This Row],[actual_price]]*100</f>
        <v>41.282565130260522</v>
      </c>
      <c r="H810" t="s">
        <v>12996</v>
      </c>
      <c r="I810" s="9">
        <v>293</v>
      </c>
      <c r="J810" s="9" t="str">
        <f t="shared" si="26"/>
        <v>₹200 - ₹500</v>
      </c>
      <c r="K810" s="9">
        <v>499</v>
      </c>
      <c r="L810" s="1">
        <v>0.41</v>
      </c>
      <c r="M810" s="1" t="str">
        <f t="shared" si="27"/>
        <v>&lt;50%</v>
      </c>
      <c r="N810" s="13">
        <f>AVERAGE(O1353:O1974,P810:P1091)</f>
        <v>17945.007092198583</v>
      </c>
      <c r="O810">
        <v>3.9</v>
      </c>
      <c r="P810" s="2">
        <v>44994</v>
      </c>
      <c r="Q810" s="2">
        <f>[Average Rating]+(P810:P837/1000)</f>
        <v>17990.001092198581</v>
      </c>
      <c r="R810" s="2">
        <f>([actual_price]*[rating_count])</f>
        <v>22452006</v>
      </c>
      <c r="S810" s="10"/>
      <c r="T810" t="s">
        <v>8345</v>
      </c>
      <c r="U810" t="s">
        <v>8346</v>
      </c>
      <c r="V810" t="s">
        <v>8347</v>
      </c>
      <c r="W810" t="s">
        <v>8348</v>
      </c>
      <c r="X810" t="s">
        <v>8349</v>
      </c>
      <c r="Y810" t="s">
        <v>8350</v>
      </c>
      <c r="Z810" t="s">
        <v>8351</v>
      </c>
      <c r="AA810" t="s">
        <v>8352</v>
      </c>
    </row>
    <row r="811" spans="1:27">
      <c r="A811" t="s">
        <v>1026</v>
      </c>
      <c r="B811" t="s">
        <v>1027</v>
      </c>
      <c r="C811" t="s">
        <v>18</v>
      </c>
      <c r="D811" t="s">
        <v>12824</v>
      </c>
      <c r="E811" t="s">
        <v>12825</v>
      </c>
      <c r="F811" t="s">
        <v>12826</v>
      </c>
      <c r="G811" s="5">
        <f>(Table1[[#This Row],[actual_price]]-Table1[[#This Row],[discounted_price]])/Table1[[#This Row],[actual_price]]*100</f>
        <v>60.06006006006006</v>
      </c>
      <c r="H811" t="s">
        <v>12827</v>
      </c>
      <c r="I811" s="9">
        <v>399</v>
      </c>
      <c r="J811" s="9" t="str">
        <f t="shared" si="26"/>
        <v>₹200 - ₹500</v>
      </c>
      <c r="K811" s="9">
        <v>999</v>
      </c>
      <c r="L811" s="1">
        <v>0.6</v>
      </c>
      <c r="M811" s="1" t="str">
        <f t="shared" si="27"/>
        <v>50% or More</v>
      </c>
      <c r="N811" s="13">
        <f>AVERAGE(O1353:O1975,P811:P1092)</f>
        <v>17795.159574468085</v>
      </c>
      <c r="O811">
        <v>4.0999999999999996</v>
      </c>
      <c r="P811" s="2">
        <v>1780</v>
      </c>
      <c r="Q811" s="2">
        <f>[Average Rating]+(P811:P838/1000)</f>
        <v>17796.939574468084</v>
      </c>
      <c r="R811" s="2">
        <f>([actual_price]*[rating_count])</f>
        <v>1778220</v>
      </c>
      <c r="S811" s="10">
        <f>K811*P811</f>
        <v>1778220</v>
      </c>
      <c r="T811" t="s">
        <v>1028</v>
      </c>
      <c r="U811" t="s">
        <v>700</v>
      </c>
      <c r="V811" t="s">
        <v>701</v>
      </c>
      <c r="W811" t="s">
        <v>702</v>
      </c>
      <c r="X811" t="s">
        <v>703</v>
      </c>
      <c r="Y811" t="s">
        <v>704</v>
      </c>
      <c r="Z811" t="s">
        <v>1029</v>
      </c>
      <c r="AA811" t="s">
        <v>1030</v>
      </c>
    </row>
    <row r="812" spans="1:27">
      <c r="A812" t="s">
        <v>8332</v>
      </c>
      <c r="B812" t="s">
        <v>8333</v>
      </c>
      <c r="C812" t="s">
        <v>8334</v>
      </c>
      <c r="D812" t="s">
        <v>12895</v>
      </c>
      <c r="E812" t="s">
        <v>12987</v>
      </c>
      <c r="F812" t="s">
        <v>12988</v>
      </c>
      <c r="G812" s="5">
        <f>(Table1[[#This Row],[actual_price]]-Table1[[#This Row],[discounted_price]])/Table1[[#This Row],[actual_price]]*100</f>
        <v>90.045022511255624</v>
      </c>
      <c r="H812" t="s">
        <v>12996</v>
      </c>
      <c r="I812" s="9">
        <v>199</v>
      </c>
      <c r="J812" s="9" t="str">
        <f t="shared" si="26"/>
        <v>&lt;₹200</v>
      </c>
      <c r="K812" s="9">
        <v>1999</v>
      </c>
      <c r="L812" s="1">
        <v>0.9</v>
      </c>
      <c r="M812" s="1" t="str">
        <f t="shared" si="27"/>
        <v>50% or More</v>
      </c>
      <c r="N812" s="13">
        <f>AVERAGE(O1353:O1976,P812:P1093)</f>
        <v>17796.336879432623</v>
      </c>
      <c r="O812">
        <v>3.7</v>
      </c>
      <c r="P812" s="2">
        <v>2031</v>
      </c>
      <c r="Q812" s="2">
        <f>[Average Rating]+(P812:P839/1000)</f>
        <v>17798.367879432622</v>
      </c>
      <c r="R812" s="2">
        <f>([actual_price]*[rating_count])</f>
        <v>4059969</v>
      </c>
      <c r="S812" s="10"/>
      <c r="T812" t="s">
        <v>8335</v>
      </c>
      <c r="U812" t="s">
        <v>8336</v>
      </c>
      <c r="V812" t="s">
        <v>8337</v>
      </c>
      <c r="W812" t="s">
        <v>8338</v>
      </c>
      <c r="X812" t="s">
        <v>8339</v>
      </c>
      <c r="Y812" t="s">
        <v>8340</v>
      </c>
      <c r="Z812" t="s">
        <v>8341</v>
      </c>
      <c r="AA812" t="s">
        <v>8342</v>
      </c>
    </row>
    <row r="813" spans="1:27">
      <c r="A813" t="s">
        <v>1011</v>
      </c>
      <c r="B813" t="s">
        <v>1012</v>
      </c>
      <c r="C813" t="s">
        <v>18</v>
      </c>
      <c r="D813" t="s">
        <v>12824</v>
      </c>
      <c r="E813" t="s">
        <v>12825</v>
      </c>
      <c r="F813" t="s">
        <v>12826</v>
      </c>
      <c r="G813" s="5">
        <f>(Table1[[#This Row],[actual_price]]-Table1[[#This Row],[discounted_price]])/Table1[[#This Row],[actual_price]]*100</f>
        <v>72.662662662662655</v>
      </c>
      <c r="H813" t="s">
        <v>12827</v>
      </c>
      <c r="I813" s="9">
        <v>273.10000000000002</v>
      </c>
      <c r="J813" s="9" t="str">
        <f t="shared" si="26"/>
        <v>₹200 - ₹500</v>
      </c>
      <c r="K813" s="9">
        <v>999</v>
      </c>
      <c r="L813" s="1">
        <v>0.73</v>
      </c>
      <c r="M813" s="1" t="str">
        <f t="shared" si="27"/>
        <v>50% or More</v>
      </c>
      <c r="N813" s="13">
        <f>AVERAGE(O1353:O1977,P813:P1094)</f>
        <v>17789.287234042553</v>
      </c>
      <c r="O813">
        <v>4.3</v>
      </c>
      <c r="P813" s="2">
        <v>20850</v>
      </c>
      <c r="Q813" s="2">
        <f>[Average Rating]+(P813:P840/1000)</f>
        <v>17810.137234042551</v>
      </c>
      <c r="R813" s="2">
        <f>([actual_price]*[rating_count])</f>
        <v>20829150</v>
      </c>
      <c r="S813" s="10">
        <f>K813*P813</f>
        <v>20829150</v>
      </c>
      <c r="T813" t="s">
        <v>1013</v>
      </c>
      <c r="U813" t="s">
        <v>295</v>
      </c>
      <c r="V813" t="s">
        <v>296</v>
      </c>
      <c r="W813" t="s">
        <v>297</v>
      </c>
      <c r="X813" t="s">
        <v>298</v>
      </c>
      <c r="Y813" t="s">
        <v>299</v>
      </c>
      <c r="Z813" t="s">
        <v>1014</v>
      </c>
      <c r="AA813" t="s">
        <v>1015</v>
      </c>
    </row>
    <row r="814" spans="1:27">
      <c r="A814" t="s">
        <v>8321</v>
      </c>
      <c r="B814" t="s">
        <v>8322</v>
      </c>
      <c r="C814" t="s">
        <v>8323</v>
      </c>
      <c r="D814" t="s">
        <v>12895</v>
      </c>
      <c r="E814" t="s">
        <v>12987</v>
      </c>
      <c r="F814" t="s">
        <v>12994</v>
      </c>
      <c r="G814" s="5">
        <f>(Table1[[#This Row],[actual_price]]-Table1[[#This Row],[discounted_price]])/Table1[[#This Row],[actual_price]]*100</f>
        <v>54.454454454454456</v>
      </c>
      <c r="H814" t="s">
        <v>12995</v>
      </c>
      <c r="I814" s="9">
        <v>455</v>
      </c>
      <c r="J814" s="9" t="str">
        <f t="shared" si="26"/>
        <v>₹200 - ₹500</v>
      </c>
      <c r="K814" s="9">
        <v>999</v>
      </c>
      <c r="L814" s="1">
        <v>0.54</v>
      </c>
      <c r="M814" s="1" t="str">
        <f t="shared" si="27"/>
        <v>50% or More</v>
      </c>
      <c r="N814" s="13">
        <f>AVERAGE(O1353:O1978,P814:P1095)</f>
        <v>17760.872340425532</v>
      </c>
      <c r="O814">
        <v>4.0999999999999996</v>
      </c>
      <c r="P814" s="2">
        <v>3578</v>
      </c>
      <c r="Q814" s="2">
        <f>[Average Rating]+(P814:P841/1000)</f>
        <v>17764.450340425534</v>
      </c>
      <c r="R814" s="2">
        <f>([actual_price]*[rating_count])</f>
        <v>3574422</v>
      </c>
      <c r="S814" s="10"/>
      <c r="T814" t="s">
        <v>8324</v>
      </c>
      <c r="U814" t="s">
        <v>8325</v>
      </c>
      <c r="V814" t="s">
        <v>8326</v>
      </c>
      <c r="W814" t="s">
        <v>8327</v>
      </c>
      <c r="X814" t="s">
        <v>8328</v>
      </c>
      <c r="Y814" t="s">
        <v>8329</v>
      </c>
      <c r="Z814" t="s">
        <v>8330</v>
      </c>
      <c r="AA814" t="s">
        <v>8331</v>
      </c>
    </row>
    <row r="815" spans="1:27">
      <c r="A815" t="s">
        <v>1016</v>
      </c>
      <c r="B815" t="s">
        <v>1017</v>
      </c>
      <c r="C815" t="s">
        <v>169</v>
      </c>
      <c r="D815" t="s">
        <v>12831</v>
      </c>
      <c r="E815" t="s">
        <v>12832</v>
      </c>
      <c r="F815" t="s">
        <v>12834</v>
      </c>
      <c r="G815" s="5">
        <f>(Table1[[#This Row],[actual_price]]-Table1[[#This Row],[discounted_price]])/Table1[[#This Row],[actual_price]]*100</f>
        <v>33.347228011671532</v>
      </c>
      <c r="H815" t="s">
        <v>12835</v>
      </c>
      <c r="I815" s="9">
        <v>15990</v>
      </c>
      <c r="J815" s="9" t="str">
        <f t="shared" si="26"/>
        <v>&gt;₹500</v>
      </c>
      <c r="K815" s="9">
        <v>23990</v>
      </c>
      <c r="L815" s="1">
        <v>0.33</v>
      </c>
      <c r="M815" s="1" t="str">
        <f t="shared" si="27"/>
        <v>&lt;50%</v>
      </c>
      <c r="N815" s="13">
        <f>AVERAGE(O1353:O1979,P815:P1096)</f>
        <v>17754.138297872341</v>
      </c>
      <c r="O815">
        <v>4.3</v>
      </c>
      <c r="P815" s="2">
        <v>1035</v>
      </c>
      <c r="Q815" s="2">
        <f>[Average Rating]+(P815:P842/1000)</f>
        <v>17755.173297872341</v>
      </c>
      <c r="R815" s="2">
        <f>([actual_price]*[rating_count])</f>
        <v>24829650</v>
      </c>
      <c r="S815" s="10">
        <f>K815*P815</f>
        <v>24829650</v>
      </c>
      <c r="T815" t="s">
        <v>1018</v>
      </c>
      <c r="U815" t="s">
        <v>1019</v>
      </c>
      <c r="V815" t="s">
        <v>1020</v>
      </c>
      <c r="W815" t="s">
        <v>1021</v>
      </c>
      <c r="X815" t="s">
        <v>1022</v>
      </c>
      <c r="Y815" t="s">
        <v>1023</v>
      </c>
      <c r="Z815" t="s">
        <v>1024</v>
      </c>
      <c r="AA815" t="s">
        <v>1025</v>
      </c>
    </row>
    <row r="816" spans="1:27">
      <c r="A816" t="s">
        <v>107</v>
      </c>
      <c r="B816" t="s">
        <v>108</v>
      </c>
      <c r="C816" t="s">
        <v>18</v>
      </c>
      <c r="D816" t="s">
        <v>12824</v>
      </c>
      <c r="E816" t="s">
        <v>12825</v>
      </c>
      <c r="F816" t="s">
        <v>12826</v>
      </c>
      <c r="G816" s="5">
        <f>(Table1[[#This Row],[actual_price]]-Table1[[#This Row],[discounted_price]])/Table1[[#This Row],[actual_price]]*100</f>
        <v>33.444816053511708</v>
      </c>
      <c r="H816" t="s">
        <v>12827</v>
      </c>
      <c r="I816" s="9">
        <v>199</v>
      </c>
      <c r="J816" s="9" t="str">
        <f t="shared" si="26"/>
        <v>&lt;₹200</v>
      </c>
      <c r="K816" s="9">
        <v>299</v>
      </c>
      <c r="L816" s="1">
        <v>0.33</v>
      </c>
      <c r="M816" s="1" t="str">
        <f t="shared" si="27"/>
        <v>&lt;50%</v>
      </c>
      <c r="N816" s="13">
        <f>AVERAGE(O1353:O1980,P816:P1097)</f>
        <v>17786.758865248226</v>
      </c>
      <c r="O816">
        <v>4</v>
      </c>
      <c r="P816" s="2">
        <v>43994</v>
      </c>
      <c r="Q816" s="2">
        <f>[Average Rating]+(P816:P843/1000)</f>
        <v>17830.752865248225</v>
      </c>
      <c r="R816" s="2">
        <f>([actual_price]*[rating_count])</f>
        <v>13154206</v>
      </c>
      <c r="S816" s="10">
        <f>K816*P816</f>
        <v>13154206</v>
      </c>
      <c r="T816" t="s">
        <v>109</v>
      </c>
      <c r="U816" t="s">
        <v>30</v>
      </c>
      <c r="V816" t="s">
        <v>31</v>
      </c>
      <c r="W816" t="s">
        <v>32</v>
      </c>
      <c r="X816" t="s">
        <v>33</v>
      </c>
      <c r="Y816" t="s">
        <v>34</v>
      </c>
      <c r="Z816" t="s">
        <v>110</v>
      </c>
      <c r="AA816" t="s">
        <v>111</v>
      </c>
    </row>
    <row r="817" spans="1:27">
      <c r="A817" t="s">
        <v>8353</v>
      </c>
      <c r="B817" t="s">
        <v>8354</v>
      </c>
      <c r="C817" t="s">
        <v>8355</v>
      </c>
      <c r="D817" t="s">
        <v>12895</v>
      </c>
      <c r="E817" t="s">
        <v>12997</v>
      </c>
      <c r="F817" t="s">
        <v>12998</v>
      </c>
      <c r="G817" s="5">
        <f>(Table1[[#This Row],[actual_price]]-Table1[[#This Row],[discounted_price]])/Table1[[#This Row],[actual_price]]*100</f>
        <v>59.797979797979792</v>
      </c>
      <c r="H817" t="s">
        <v>12999</v>
      </c>
      <c r="I817" s="9">
        <v>199</v>
      </c>
      <c r="J817" s="9" t="str">
        <f t="shared" si="26"/>
        <v>&lt;₹200</v>
      </c>
      <c r="K817" s="9">
        <v>495</v>
      </c>
      <c r="L817" s="1">
        <v>0.6</v>
      </c>
      <c r="M817" s="1" t="str">
        <f t="shared" si="27"/>
        <v>50% or More</v>
      </c>
      <c r="N817" s="13">
        <f>AVERAGE(O1353:O1981,P817:P1098)</f>
        <v>17638.333333333332</v>
      </c>
      <c r="O817">
        <v>4.0999999999999996</v>
      </c>
      <c r="P817" s="2">
        <v>270563</v>
      </c>
      <c r="Q817" s="2">
        <f>[Average Rating]+(P817:P844/1000)</f>
        <v>17908.89633333333</v>
      </c>
      <c r="R817" s="2">
        <f>([actual_price]*[rating_count])</f>
        <v>133928685</v>
      </c>
      <c r="S817" s="10"/>
      <c r="T817" t="s">
        <v>8356</v>
      </c>
      <c r="U817" t="s">
        <v>8357</v>
      </c>
      <c r="V817" t="s">
        <v>8358</v>
      </c>
      <c r="W817" t="s">
        <v>8359</v>
      </c>
      <c r="X817" t="s">
        <v>8360</v>
      </c>
      <c r="Y817" t="s">
        <v>8361</v>
      </c>
      <c r="Z817" t="s">
        <v>8362</v>
      </c>
      <c r="AA817" t="s">
        <v>8363</v>
      </c>
    </row>
    <row r="818" spans="1:27">
      <c r="A818" t="s">
        <v>112</v>
      </c>
      <c r="B818" t="s">
        <v>113</v>
      </c>
      <c r="C818" t="s">
        <v>18</v>
      </c>
      <c r="D818" t="s">
        <v>12824</v>
      </c>
      <c r="E818" t="s">
        <v>12825</v>
      </c>
      <c r="F818" t="s">
        <v>12826</v>
      </c>
      <c r="G818" s="5">
        <f>(Table1[[#This Row],[actual_price]]-Table1[[#This Row],[discounted_price]])/Table1[[#This Row],[actual_price]]*100</f>
        <v>54.572271386430685</v>
      </c>
      <c r="H818" t="s">
        <v>12827</v>
      </c>
      <c r="I818" s="9">
        <v>154</v>
      </c>
      <c r="J818" s="9" t="str">
        <f t="shared" si="26"/>
        <v>&lt;₹200</v>
      </c>
      <c r="K818" s="9">
        <v>339</v>
      </c>
      <c r="L818" s="1">
        <v>0.55000000000000004</v>
      </c>
      <c r="M818" s="1" t="str">
        <f t="shared" si="27"/>
        <v>50% or More</v>
      </c>
      <c r="N818" s="13">
        <f>AVERAGE(O1353:O1982,P818:P1099)</f>
        <v>16683.687943262412</v>
      </c>
      <c r="O818">
        <v>4.3</v>
      </c>
      <c r="P818" s="2">
        <v>13391</v>
      </c>
      <c r="Q818" s="2">
        <f>[Average Rating]+(P818:P845/1000)</f>
        <v>16697.078943262411</v>
      </c>
      <c r="R818" s="2">
        <f>([actual_price]*[rating_count])</f>
        <v>4539549</v>
      </c>
      <c r="S818" s="10">
        <f>K818*P818</f>
        <v>4539549</v>
      </c>
      <c r="T818" t="s">
        <v>114</v>
      </c>
      <c r="U818" t="s">
        <v>115</v>
      </c>
      <c r="V818" t="s">
        <v>116</v>
      </c>
      <c r="W818" t="s">
        <v>117</v>
      </c>
      <c r="X818" t="s">
        <v>118</v>
      </c>
      <c r="Y818" t="s">
        <v>119</v>
      </c>
      <c r="Z818" t="s">
        <v>120</v>
      </c>
      <c r="AA818" t="s">
        <v>121</v>
      </c>
    </row>
    <row r="819" spans="1:27">
      <c r="A819" t="s">
        <v>995</v>
      </c>
      <c r="B819" t="s">
        <v>996</v>
      </c>
      <c r="C819" t="s">
        <v>18</v>
      </c>
      <c r="D819" t="s">
        <v>12824</v>
      </c>
      <c r="E819" t="s">
        <v>12825</v>
      </c>
      <c r="F819" t="s">
        <v>12826</v>
      </c>
      <c r="G819" s="5">
        <f>(Table1[[#This Row],[actual_price]]-Table1[[#This Row],[discounted_price]])/Table1[[#This Row],[actual_price]]*100</f>
        <v>87.625</v>
      </c>
      <c r="H819" t="s">
        <v>12827</v>
      </c>
      <c r="I819" s="9">
        <v>99</v>
      </c>
      <c r="J819" s="9" t="str">
        <f t="shared" si="26"/>
        <v>&lt;₹200</v>
      </c>
      <c r="K819" s="9">
        <v>800</v>
      </c>
      <c r="L819" s="1">
        <v>0.88</v>
      </c>
      <c r="M819" s="1" t="str">
        <f t="shared" si="27"/>
        <v>50% or More</v>
      </c>
      <c r="N819" s="13">
        <f>AVERAGE(O1353:O1983,P819:P1100)</f>
        <v>16636.301418439718</v>
      </c>
      <c r="O819">
        <v>3.9</v>
      </c>
      <c r="P819" s="2">
        <v>24871</v>
      </c>
      <c r="Q819" s="2">
        <f>[Average Rating]+(P819:P846/1000)</f>
        <v>16661.172418439717</v>
      </c>
      <c r="R819" s="2">
        <f>([actual_price]*[rating_count])</f>
        <v>19896800</v>
      </c>
      <c r="S819" s="10">
        <f>K819*P819</f>
        <v>19896800</v>
      </c>
      <c r="T819" t="s">
        <v>997</v>
      </c>
      <c r="U819" t="s">
        <v>69</v>
      </c>
      <c r="V819" t="s">
        <v>70</v>
      </c>
      <c r="W819" t="s">
        <v>71</v>
      </c>
      <c r="X819" t="s">
        <v>72</v>
      </c>
      <c r="Y819" t="s">
        <v>998</v>
      </c>
      <c r="Z819" t="s">
        <v>999</v>
      </c>
      <c r="AA819" t="s">
        <v>1000</v>
      </c>
    </row>
    <row r="820" spans="1:27">
      <c r="A820" t="s">
        <v>122</v>
      </c>
      <c r="B820" t="s">
        <v>123</v>
      </c>
      <c r="C820" t="s">
        <v>18</v>
      </c>
      <c r="D820" t="s">
        <v>12824</v>
      </c>
      <c r="E820" t="s">
        <v>12825</v>
      </c>
      <c r="F820" t="s">
        <v>12826</v>
      </c>
      <c r="G820" s="5">
        <f>(Table1[[#This Row],[actual_price]]-Table1[[#This Row],[discounted_price]])/Table1[[#This Row],[actual_price]]*100</f>
        <v>62.578222778473091</v>
      </c>
      <c r="H820" t="s">
        <v>12827</v>
      </c>
      <c r="I820" s="9">
        <v>299</v>
      </c>
      <c r="J820" s="9" t="str">
        <f t="shared" si="26"/>
        <v>₹200 - ₹500</v>
      </c>
      <c r="K820" s="9">
        <v>799</v>
      </c>
      <c r="L820" s="1">
        <v>0.63</v>
      </c>
      <c r="M820" s="1" t="str">
        <f t="shared" si="27"/>
        <v>50% or More</v>
      </c>
      <c r="N820" s="13">
        <f>AVERAGE(O1353:O1984,P820:P1101)</f>
        <v>16550.056737588653</v>
      </c>
      <c r="O820">
        <v>4.2</v>
      </c>
      <c r="P820" s="2">
        <v>94363</v>
      </c>
      <c r="Q820" s="2">
        <f>[Average Rating]+(P820:P847/1000)</f>
        <v>16644.419737588654</v>
      </c>
      <c r="R820" s="2">
        <f>([actual_price]*[rating_count])</f>
        <v>75396037</v>
      </c>
      <c r="S820" s="10">
        <f>K820*P820</f>
        <v>75396037</v>
      </c>
      <c r="T820" t="s">
        <v>124</v>
      </c>
      <c r="U820" t="s">
        <v>50</v>
      </c>
      <c r="V820" t="s">
        <v>51</v>
      </c>
      <c r="W820" t="s">
        <v>52</v>
      </c>
      <c r="X820" t="s">
        <v>53</v>
      </c>
      <c r="Y820" t="s">
        <v>54</v>
      </c>
      <c r="Z820" t="s">
        <v>125</v>
      </c>
      <c r="AA820" t="s">
        <v>126</v>
      </c>
    </row>
    <row r="821" spans="1:27">
      <c r="A821" t="s">
        <v>1001</v>
      </c>
      <c r="B821" t="s">
        <v>1002</v>
      </c>
      <c r="C821" t="s">
        <v>508</v>
      </c>
      <c r="D821" t="s">
        <v>12831</v>
      </c>
      <c r="E821" t="s">
        <v>12832</v>
      </c>
      <c r="F821" t="s">
        <v>12834</v>
      </c>
      <c r="G821" s="5">
        <f>(Table1[[#This Row],[actual_price]]-Table1[[#This Row],[discounted_price]])/Table1[[#This Row],[actual_price]]*100</f>
        <v>63.05</v>
      </c>
      <c r="H821" t="s">
        <v>12837</v>
      </c>
      <c r="I821" s="9">
        <v>7390</v>
      </c>
      <c r="J821" s="9" t="str">
        <f t="shared" si="26"/>
        <v>&gt;₹500</v>
      </c>
      <c r="K821" s="9">
        <v>20000</v>
      </c>
      <c r="L821" s="1">
        <v>0.63</v>
      </c>
      <c r="M821" s="1" t="str">
        <f t="shared" si="27"/>
        <v>50% or More</v>
      </c>
      <c r="N821" s="13">
        <f>AVERAGE(O1353:O1985,P821:P1102)</f>
        <v>16246.900709219859</v>
      </c>
      <c r="O821">
        <v>4.0999999999999996</v>
      </c>
      <c r="P821" s="2">
        <v>2581</v>
      </c>
      <c r="Q821" s="2">
        <f>[Average Rating]+(P821:P848/1000)</f>
        <v>16249.481709219859</v>
      </c>
      <c r="R821" s="2">
        <f>([actual_price]*[rating_count])</f>
        <v>51620000</v>
      </c>
      <c r="S821" s="10">
        <f>K821*P821</f>
        <v>51620000</v>
      </c>
      <c r="T821" t="s">
        <v>1003</v>
      </c>
      <c r="U821" t="s">
        <v>1004</v>
      </c>
      <c r="V821" t="s">
        <v>1005</v>
      </c>
      <c r="W821" t="s">
        <v>1006</v>
      </c>
      <c r="X821" t="s">
        <v>1007</v>
      </c>
      <c r="Y821" t="s">
        <v>1008</v>
      </c>
      <c r="Z821" t="s">
        <v>1009</v>
      </c>
      <c r="AA821" t="s">
        <v>1010</v>
      </c>
    </row>
    <row r="822" spans="1:27">
      <c r="A822" t="s">
        <v>985</v>
      </c>
      <c r="B822" t="s">
        <v>986</v>
      </c>
      <c r="C822" t="s">
        <v>169</v>
      </c>
      <c r="D822" t="s">
        <v>12831</v>
      </c>
      <c r="E822" t="s">
        <v>12832</v>
      </c>
      <c r="F822" t="s">
        <v>12834</v>
      </c>
      <c r="G822" s="5">
        <f>(Table1[[#This Row],[actual_price]]-Table1[[#This Row],[discounted_price]])/Table1[[#This Row],[actual_price]]*100</f>
        <v>41.54</v>
      </c>
      <c r="H822" t="s">
        <v>12835</v>
      </c>
      <c r="I822" s="9">
        <v>37999</v>
      </c>
      <c r="J822" s="9" t="str">
        <f t="shared" si="26"/>
        <v>&gt;₹500</v>
      </c>
      <c r="K822" s="9">
        <v>65000</v>
      </c>
      <c r="L822" s="1">
        <v>0.42</v>
      </c>
      <c r="M822" s="1" t="str">
        <f t="shared" si="27"/>
        <v>&lt;50%</v>
      </c>
      <c r="N822" s="13">
        <f>AVERAGE(O1353:O1986,P822:P1103)</f>
        <v>16269.514184397163</v>
      </c>
      <c r="O822">
        <v>4.3</v>
      </c>
      <c r="P822" s="2">
        <v>3587</v>
      </c>
      <c r="Q822" s="2">
        <f>[Average Rating]+(P822:P849/1000)</f>
        <v>16273.101184397163</v>
      </c>
      <c r="R822" s="2">
        <f>([actual_price]*[rating_count])</f>
        <v>233155000</v>
      </c>
      <c r="S822" s="10">
        <f>K822*P822</f>
        <v>233155000</v>
      </c>
      <c r="T822" t="s">
        <v>987</v>
      </c>
      <c r="U822" t="s">
        <v>988</v>
      </c>
      <c r="V822" t="s">
        <v>989</v>
      </c>
      <c r="W822" t="s">
        <v>990</v>
      </c>
      <c r="X822" t="s">
        <v>991</v>
      </c>
      <c r="Y822" t="s">
        <v>992</v>
      </c>
      <c r="Z822" t="s">
        <v>993</v>
      </c>
      <c r="AA822" t="s">
        <v>994</v>
      </c>
    </row>
    <row r="823" spans="1:27">
      <c r="A823" t="s">
        <v>971</v>
      </c>
      <c r="B823" t="s">
        <v>972</v>
      </c>
      <c r="C823" t="s">
        <v>18</v>
      </c>
      <c r="D823" t="s">
        <v>12824</v>
      </c>
      <c r="E823" t="s">
        <v>12825</v>
      </c>
      <c r="F823" t="s">
        <v>12826</v>
      </c>
      <c r="G823" s="5">
        <f>(Table1[[#This Row],[actual_price]]-Table1[[#This Row],[discounted_price]])/Table1[[#This Row],[actual_price]]*100</f>
        <v>65.434949961508849</v>
      </c>
      <c r="H823" t="s">
        <v>12827</v>
      </c>
      <c r="I823" s="9">
        <v>449</v>
      </c>
      <c r="J823" s="9" t="str">
        <f t="shared" si="26"/>
        <v>₹200 - ₹500</v>
      </c>
      <c r="K823" s="9">
        <v>1299</v>
      </c>
      <c r="L823" s="1">
        <v>0.65</v>
      </c>
      <c r="M823" s="1" t="str">
        <f t="shared" si="27"/>
        <v>50% or More</v>
      </c>
      <c r="N823" s="13">
        <f>AVERAGE(O1353:O1987,P823:P1104)</f>
        <v>16284.031914893618</v>
      </c>
      <c r="O823">
        <v>4.2</v>
      </c>
      <c r="P823" s="2">
        <v>24269</v>
      </c>
      <c r="Q823" s="2">
        <f>[Average Rating]+(P823:P850/1000)</f>
        <v>16308.300914893618</v>
      </c>
      <c r="R823" s="2">
        <f>([actual_price]*[rating_count])</f>
        <v>31525431</v>
      </c>
      <c r="S823" s="10">
        <f>K823*P823</f>
        <v>31525431</v>
      </c>
      <c r="T823" t="s">
        <v>973</v>
      </c>
      <c r="U823" t="s">
        <v>20</v>
      </c>
      <c r="V823" t="s">
        <v>21</v>
      </c>
      <c r="W823" t="s">
        <v>22</v>
      </c>
      <c r="X823" t="s">
        <v>23</v>
      </c>
      <c r="Y823" t="s">
        <v>24</v>
      </c>
      <c r="Z823" t="s">
        <v>25</v>
      </c>
      <c r="AA823" t="s">
        <v>974</v>
      </c>
    </row>
    <row r="824" spans="1:27">
      <c r="A824" t="s">
        <v>975</v>
      </c>
      <c r="B824" t="s">
        <v>976</v>
      </c>
      <c r="C824" t="s">
        <v>18</v>
      </c>
      <c r="D824" t="s">
        <v>12824</v>
      </c>
      <c r="E824" t="s">
        <v>12825</v>
      </c>
      <c r="F824" t="s">
        <v>12826</v>
      </c>
      <c r="G824" s="5">
        <f>(Table1[[#This Row],[actual_price]]-Table1[[#This Row],[discounted_price]])/Table1[[#This Row],[actual_price]]*100</f>
        <v>70.070070070070074</v>
      </c>
      <c r="H824" t="s">
        <v>12827</v>
      </c>
      <c r="I824" s="9">
        <v>299</v>
      </c>
      <c r="J824" s="9" t="str">
        <f t="shared" si="26"/>
        <v>₹200 - ₹500</v>
      </c>
      <c r="K824" s="9">
        <v>999</v>
      </c>
      <c r="L824" s="1">
        <v>0.7</v>
      </c>
      <c r="M824" s="1" t="str">
        <f t="shared" si="27"/>
        <v>50% or More</v>
      </c>
      <c r="N824" s="13">
        <f>AVERAGE(O1353:O1988,P824:P1105)</f>
        <v>16209.17730496454</v>
      </c>
      <c r="O824">
        <v>4.3</v>
      </c>
      <c r="P824" s="2">
        <v>766</v>
      </c>
      <c r="Q824" s="2">
        <f>[Average Rating]+(P824:P851/1000)</f>
        <v>16209.943304964539</v>
      </c>
      <c r="R824" s="2">
        <f>([actual_price]*[rating_count])</f>
        <v>765234</v>
      </c>
      <c r="S824" s="10">
        <f>K824*P824</f>
        <v>765234</v>
      </c>
      <c r="T824" t="s">
        <v>977</v>
      </c>
      <c r="U824" t="s">
        <v>978</v>
      </c>
      <c r="V824" t="s">
        <v>979</v>
      </c>
      <c r="W824" t="s">
        <v>980</v>
      </c>
      <c r="X824" t="s">
        <v>981</v>
      </c>
      <c r="Y824" t="s">
        <v>982</v>
      </c>
      <c r="Z824" t="s">
        <v>983</v>
      </c>
      <c r="AA824" t="s">
        <v>984</v>
      </c>
    </row>
    <row r="825" spans="1:27">
      <c r="A825" t="s">
        <v>127</v>
      </c>
      <c r="B825" t="s">
        <v>128</v>
      </c>
      <c r="C825" t="s">
        <v>129</v>
      </c>
      <c r="D825" t="s">
        <v>12831</v>
      </c>
      <c r="E825" t="s">
        <v>12832</v>
      </c>
      <c r="F825" t="s">
        <v>12833</v>
      </c>
      <c r="G825" s="5">
        <f>(Table1[[#This Row],[actual_price]]-Table1[[#This Row],[discounted_price]])/Table1[[#This Row],[actual_price]]*100</f>
        <v>68.714285714285722</v>
      </c>
      <c r="H825" t="s">
        <v>12827</v>
      </c>
      <c r="I825" s="9">
        <v>219</v>
      </c>
      <c r="J825" s="9" t="str">
        <f t="shared" si="26"/>
        <v>₹200 - ₹500</v>
      </c>
      <c r="K825" s="9">
        <v>700</v>
      </c>
      <c r="L825" s="1">
        <v>0.69</v>
      </c>
      <c r="M825" s="1" t="str">
        <f t="shared" si="27"/>
        <v>50% or More</v>
      </c>
      <c r="N825" s="13">
        <f>AVERAGE(O1353:O1989,P825:P1106)</f>
        <v>16211.985815602837</v>
      </c>
      <c r="O825">
        <v>4.4000000000000004</v>
      </c>
      <c r="P825" s="2">
        <v>426973</v>
      </c>
      <c r="Q825" s="2">
        <f>[Average Rating]+(P825:P852/1000)</f>
        <v>16638.958815602837</v>
      </c>
      <c r="R825" s="2">
        <f>([actual_price]*[rating_count])</f>
        <v>298881100</v>
      </c>
      <c r="S825" s="10">
        <f>K825*P825</f>
        <v>298881100</v>
      </c>
      <c r="T825" t="s">
        <v>130</v>
      </c>
      <c r="U825" t="s">
        <v>131</v>
      </c>
      <c r="V825" t="s">
        <v>132</v>
      </c>
      <c r="W825" t="s">
        <v>133</v>
      </c>
      <c r="X825" t="s">
        <v>134</v>
      </c>
      <c r="Y825" t="s">
        <v>135</v>
      </c>
      <c r="Z825" t="s">
        <v>136</v>
      </c>
      <c r="AA825" t="s">
        <v>137</v>
      </c>
    </row>
    <row r="826" spans="1:27">
      <c r="A826" t="s">
        <v>945</v>
      </c>
      <c r="B826" t="s">
        <v>946</v>
      </c>
      <c r="C826" t="s">
        <v>169</v>
      </c>
      <c r="D826" t="s">
        <v>12831</v>
      </c>
      <c r="E826" t="s">
        <v>12832</v>
      </c>
      <c r="F826" t="s">
        <v>12834</v>
      </c>
      <c r="G826" s="5">
        <f>(Table1[[#This Row],[actual_price]]-Table1[[#This Row],[discounted_price]])/Table1[[#This Row],[actual_price]]*100</f>
        <v>26.667555585186175</v>
      </c>
      <c r="H826" t="s">
        <v>12835</v>
      </c>
      <c r="I826" s="9">
        <v>21999</v>
      </c>
      <c r="J826" s="9" t="str">
        <f t="shared" si="26"/>
        <v>&gt;₹500</v>
      </c>
      <c r="K826" s="9">
        <v>29999</v>
      </c>
      <c r="L826" s="1">
        <v>0.27</v>
      </c>
      <c r="M826" s="1" t="str">
        <f t="shared" si="27"/>
        <v>&lt;50%</v>
      </c>
      <c r="N826" s="13">
        <f>AVERAGE(O1353:O1990,P826:P1107)</f>
        <v>14718.858156028369</v>
      </c>
      <c r="O826">
        <v>4.2</v>
      </c>
      <c r="P826" s="2">
        <v>32840</v>
      </c>
      <c r="Q826" s="2">
        <f>[Average Rating]+(P826:P853/1000)</f>
        <v>14751.698156028369</v>
      </c>
      <c r="R826" s="2">
        <f>([actual_price]*[rating_count])</f>
        <v>985167160</v>
      </c>
      <c r="S826" s="10">
        <f>K826*P826</f>
        <v>985167160</v>
      </c>
      <c r="T826" t="s">
        <v>947</v>
      </c>
      <c r="U826" t="s">
        <v>171</v>
      </c>
      <c r="V826" t="s">
        <v>172</v>
      </c>
      <c r="W826" t="s">
        <v>173</v>
      </c>
      <c r="X826" t="s">
        <v>174</v>
      </c>
      <c r="Y826" t="s">
        <v>948</v>
      </c>
      <c r="Z826" t="s">
        <v>949</v>
      </c>
      <c r="AA826" t="s">
        <v>950</v>
      </c>
    </row>
    <row r="827" spans="1:27">
      <c r="A827" t="s">
        <v>961</v>
      </c>
      <c r="B827" t="s">
        <v>962</v>
      </c>
      <c r="C827" t="s">
        <v>18</v>
      </c>
      <c r="D827" t="s">
        <v>12824</v>
      </c>
      <c r="E827" t="s">
        <v>12825</v>
      </c>
      <c r="F827" t="s">
        <v>12826</v>
      </c>
      <c r="G827" s="5">
        <f>(Table1[[#This Row],[actual_price]]-Table1[[#This Row],[discounted_price]])/Table1[[#This Row],[actual_price]]*100</f>
        <v>60.06006006006006</v>
      </c>
      <c r="H827" t="s">
        <v>12827</v>
      </c>
      <c r="I827" s="9">
        <v>399</v>
      </c>
      <c r="J827" s="9" t="str">
        <f t="shared" si="26"/>
        <v>₹200 - ₹500</v>
      </c>
      <c r="K827" s="9">
        <v>999</v>
      </c>
      <c r="L827" s="1">
        <v>0.6</v>
      </c>
      <c r="M827" s="1" t="str">
        <f t="shared" si="27"/>
        <v>50% or More</v>
      </c>
      <c r="N827" s="13">
        <f>AVERAGE(O1353:O1991,P827:P1108)</f>
        <v>14609.588652482269</v>
      </c>
      <c r="O827">
        <v>4.3</v>
      </c>
      <c r="P827" s="2">
        <v>2806</v>
      </c>
      <c r="Q827" s="2">
        <f>[Average Rating]+(P827:P854/1000)</f>
        <v>14612.39465248227</v>
      </c>
      <c r="R827" s="2">
        <f>([actual_price]*[rating_count])</f>
        <v>2803194</v>
      </c>
      <c r="S827" s="10">
        <f>K827*P827</f>
        <v>2803194</v>
      </c>
      <c r="T827" t="s">
        <v>963</v>
      </c>
      <c r="U827" t="s">
        <v>964</v>
      </c>
      <c r="V827" t="s">
        <v>965</v>
      </c>
      <c r="W827" t="s">
        <v>966</v>
      </c>
      <c r="X827" t="s">
        <v>967</v>
      </c>
      <c r="Y827" t="s">
        <v>968</v>
      </c>
      <c r="Z827" t="s">
        <v>969</v>
      </c>
      <c r="AA827" t="s">
        <v>970</v>
      </c>
    </row>
    <row r="828" spans="1:27">
      <c r="A828" t="s">
        <v>823</v>
      </c>
      <c r="B828" t="s">
        <v>824</v>
      </c>
      <c r="C828" t="s">
        <v>18</v>
      </c>
      <c r="D828" t="s">
        <v>12824</v>
      </c>
      <c r="E828" t="s">
        <v>12825</v>
      </c>
      <c r="F828" t="s">
        <v>12826</v>
      </c>
      <c r="G828" s="5">
        <f>(Table1[[#This Row],[actual_price]]-Table1[[#This Row],[discounted_price]])/Table1[[#This Row],[actual_price]]*100</f>
        <v>67.533766883441729</v>
      </c>
      <c r="H828" t="s">
        <v>12827</v>
      </c>
      <c r="I828" s="9">
        <v>649</v>
      </c>
      <c r="J828" s="9" t="str">
        <f t="shared" si="26"/>
        <v>&gt;₹500</v>
      </c>
      <c r="K828" s="9">
        <v>1999</v>
      </c>
      <c r="L828" s="1">
        <v>0.68</v>
      </c>
      <c r="M828" s="1" t="str">
        <f t="shared" si="27"/>
        <v>50% or More</v>
      </c>
      <c r="N828" s="13">
        <f>AVERAGE(O1353:O1992,P828:P1109)</f>
        <v>14634.290780141844</v>
      </c>
      <c r="O828">
        <v>4.2</v>
      </c>
      <c r="P828" s="2">
        <v>24269</v>
      </c>
      <c r="Q828" s="2">
        <f>[Average Rating]+(P828:P855/1000)</f>
        <v>14658.559780141844</v>
      </c>
      <c r="R828" s="2">
        <f>([actual_price]*[rating_count])</f>
        <v>48513731</v>
      </c>
      <c r="S828" s="10">
        <f>K828*P828</f>
        <v>48513731</v>
      </c>
      <c r="T828" t="s">
        <v>417</v>
      </c>
      <c r="U828" t="s">
        <v>20</v>
      </c>
      <c r="V828" t="s">
        <v>21</v>
      </c>
      <c r="W828" t="s">
        <v>22</v>
      </c>
      <c r="X828" t="s">
        <v>23</v>
      </c>
      <c r="Y828" t="s">
        <v>825</v>
      </c>
      <c r="Z828" t="s">
        <v>826</v>
      </c>
      <c r="AA828" t="s">
        <v>827</v>
      </c>
    </row>
    <row r="829" spans="1:27">
      <c r="A829" t="s">
        <v>838</v>
      </c>
      <c r="B829" t="s">
        <v>839</v>
      </c>
      <c r="C829" t="s">
        <v>169</v>
      </c>
      <c r="D829" t="s">
        <v>12831</v>
      </c>
      <c r="E829" t="s">
        <v>12832</v>
      </c>
      <c r="F829" t="s">
        <v>12834</v>
      </c>
      <c r="G829" s="5">
        <f>(Table1[[#This Row],[actual_price]]-Table1[[#This Row],[discounted_price]])/Table1[[#This Row],[actual_price]]*100</f>
        <v>21.875683615112973</v>
      </c>
      <c r="H829" t="s">
        <v>12835</v>
      </c>
      <c r="I829" s="9">
        <v>24999</v>
      </c>
      <c r="J829" s="9" t="str">
        <f t="shared" si="26"/>
        <v>&gt;₹500</v>
      </c>
      <c r="K829" s="9">
        <v>31999</v>
      </c>
      <c r="L829" s="1">
        <v>0.22</v>
      </c>
      <c r="M829" s="1" t="str">
        <f t="shared" si="27"/>
        <v>&lt;50%</v>
      </c>
      <c r="N829" s="13">
        <f>AVERAGE(O1353:O1993,P829:P1110)</f>
        <v>14548.319148936171</v>
      </c>
      <c r="O829">
        <v>4.2</v>
      </c>
      <c r="P829" s="2">
        <v>34899</v>
      </c>
      <c r="Q829" s="2">
        <f>[Average Rating]+(P829:P856/1000)</f>
        <v>14583.21814893617</v>
      </c>
      <c r="R829" s="2">
        <f>([actual_price]*[rating_count])</f>
        <v>1116733101</v>
      </c>
      <c r="S829" s="10">
        <f>K829*P829</f>
        <v>1116733101</v>
      </c>
      <c r="T829" t="s">
        <v>840</v>
      </c>
      <c r="U829" t="s">
        <v>265</v>
      </c>
      <c r="V829" t="s">
        <v>266</v>
      </c>
      <c r="W829" t="s">
        <v>267</v>
      </c>
      <c r="X829" t="s">
        <v>268</v>
      </c>
      <c r="Y829" t="s">
        <v>269</v>
      </c>
      <c r="Z829" t="s">
        <v>841</v>
      </c>
      <c r="AA829" t="s">
        <v>842</v>
      </c>
    </row>
    <row r="830" spans="1:27">
      <c r="A830" t="s">
        <v>935</v>
      </c>
      <c r="B830" t="s">
        <v>936</v>
      </c>
      <c r="C830" t="s">
        <v>462</v>
      </c>
      <c r="D830" t="s">
        <v>12831</v>
      </c>
      <c r="E830" t="s">
        <v>12832</v>
      </c>
      <c r="F830" t="s">
        <v>12833</v>
      </c>
      <c r="G830" s="5">
        <f>(Table1[[#This Row],[actual_price]]-Table1[[#This Row],[discounted_price]])/Table1[[#This Row],[actual_price]]*100</f>
        <v>66.740823136818676</v>
      </c>
      <c r="H830" t="s">
        <v>12836</v>
      </c>
      <c r="I830" s="9">
        <v>299</v>
      </c>
      <c r="J830" s="9" t="str">
        <f t="shared" si="26"/>
        <v>₹200 - ₹500</v>
      </c>
      <c r="K830" s="9">
        <v>899</v>
      </c>
      <c r="L830" s="1">
        <v>0.67</v>
      </c>
      <c r="M830" s="1" t="str">
        <f t="shared" si="27"/>
        <v>50% or More</v>
      </c>
      <c r="N830" s="13">
        <f>AVERAGE(O1353:O1994,P830:P1111)</f>
        <v>14431.528368794327</v>
      </c>
      <c r="O830">
        <v>4</v>
      </c>
      <c r="P830" s="2">
        <v>1588</v>
      </c>
      <c r="Q830" s="2">
        <f>[Average Rating]+(P830:P857/1000)</f>
        <v>14433.116368794326</v>
      </c>
      <c r="R830" s="2">
        <f>([actual_price]*[rating_count])</f>
        <v>1427612</v>
      </c>
      <c r="S830" s="10">
        <f>K830*P830</f>
        <v>1427612</v>
      </c>
      <c r="T830" t="s">
        <v>937</v>
      </c>
      <c r="U830" t="s">
        <v>938</v>
      </c>
      <c r="V830" t="s">
        <v>939</v>
      </c>
      <c r="W830" t="s">
        <v>940</v>
      </c>
      <c r="X830" t="s">
        <v>941</v>
      </c>
      <c r="Y830" t="s">
        <v>942</v>
      </c>
      <c r="Z830" t="s">
        <v>943</v>
      </c>
      <c r="AA830" t="s">
        <v>944</v>
      </c>
    </row>
    <row r="831" spans="1:27">
      <c r="A831" t="s">
        <v>828</v>
      </c>
      <c r="B831" t="s">
        <v>829</v>
      </c>
      <c r="C831" t="s">
        <v>98</v>
      </c>
      <c r="D831" t="s">
        <v>12824</v>
      </c>
      <c r="E831" t="s">
        <v>12828</v>
      </c>
      <c r="F831" t="s">
        <v>12829</v>
      </c>
      <c r="G831" s="5">
        <f>(Table1[[#This Row],[actual_price]]-Table1[[#This Row],[discounted_price]])/Table1[[#This Row],[actual_price]]*100</f>
        <v>66.375</v>
      </c>
      <c r="H831" t="s">
        <v>12830</v>
      </c>
      <c r="I831" s="9">
        <v>269</v>
      </c>
      <c r="J831" s="9" t="str">
        <f t="shared" si="26"/>
        <v>₹200 - ₹500</v>
      </c>
      <c r="K831" s="9">
        <v>800</v>
      </c>
      <c r="L831" s="1">
        <v>0.66</v>
      </c>
      <c r="M831" s="1" t="str">
        <f t="shared" si="27"/>
        <v>50% or More</v>
      </c>
      <c r="N831" s="13">
        <f>AVERAGE(O1353:O1995,P831:P1112)</f>
        <v>14427.039007092199</v>
      </c>
      <c r="O831">
        <v>3.6</v>
      </c>
      <c r="P831" s="2">
        <v>10134</v>
      </c>
      <c r="Q831" s="2">
        <f>[Average Rating]+(P831:P858/1000)</f>
        <v>14437.173007092199</v>
      </c>
      <c r="R831" s="2">
        <f>([actual_price]*[rating_count])</f>
        <v>8107200</v>
      </c>
      <c r="S831" s="10">
        <f>K831*P831</f>
        <v>8107200</v>
      </c>
      <c r="T831" t="s">
        <v>830</v>
      </c>
      <c r="U831" t="s">
        <v>831</v>
      </c>
      <c r="V831" t="s">
        <v>832</v>
      </c>
      <c r="W831" t="s">
        <v>833</v>
      </c>
      <c r="X831" t="s">
        <v>834</v>
      </c>
      <c r="Y831" t="s">
        <v>835</v>
      </c>
      <c r="Z831" t="s">
        <v>836</v>
      </c>
      <c r="AA831" t="s">
        <v>837</v>
      </c>
    </row>
    <row r="832" spans="1:27">
      <c r="A832" t="s">
        <v>951</v>
      </c>
      <c r="B832" t="s">
        <v>952</v>
      </c>
      <c r="C832" t="s">
        <v>18</v>
      </c>
      <c r="D832" t="s">
        <v>12824</v>
      </c>
      <c r="E832" t="s">
        <v>12825</v>
      </c>
      <c r="F832" t="s">
        <v>12826</v>
      </c>
      <c r="G832" s="5">
        <f>(Table1[[#This Row],[actual_price]]-Table1[[#This Row],[discounted_price]])/Table1[[#This Row],[actual_price]]*100</f>
        <v>65.06506506506507</v>
      </c>
      <c r="H832" t="s">
        <v>12827</v>
      </c>
      <c r="I832" s="9">
        <v>349</v>
      </c>
      <c r="J832" s="9" t="str">
        <f t="shared" si="26"/>
        <v>₹200 - ₹500</v>
      </c>
      <c r="K832" s="9">
        <v>999</v>
      </c>
      <c r="L832" s="1">
        <v>0.65</v>
      </c>
      <c r="M832" s="1" t="str">
        <f t="shared" si="27"/>
        <v>50% or More</v>
      </c>
      <c r="N832" s="13">
        <f>AVERAGE(O1353:O1996,P832:P1113)</f>
        <v>14391.36524822695</v>
      </c>
      <c r="O832">
        <v>4.2</v>
      </c>
      <c r="P832" s="2">
        <v>13120</v>
      </c>
      <c r="Q832" s="2">
        <f>[Average Rating]+(P832:P859/1000)</f>
        <v>14404.485248226951</v>
      </c>
      <c r="R832" s="2">
        <f>([actual_price]*[rating_count])</f>
        <v>13106880</v>
      </c>
      <c r="S832" s="10">
        <f>K832*P832</f>
        <v>13106880</v>
      </c>
      <c r="T832" t="s">
        <v>953</v>
      </c>
      <c r="U832" t="s">
        <v>954</v>
      </c>
      <c r="V832" t="s">
        <v>955</v>
      </c>
      <c r="W832" t="s">
        <v>956</v>
      </c>
      <c r="X832" t="s">
        <v>957</v>
      </c>
      <c r="Y832" t="s">
        <v>958</v>
      </c>
      <c r="Z832" t="s">
        <v>959</v>
      </c>
      <c r="AA832" t="s">
        <v>960</v>
      </c>
    </row>
    <row r="833" spans="1:27">
      <c r="A833" t="s">
        <v>843</v>
      </c>
      <c r="B833" t="s">
        <v>844</v>
      </c>
      <c r="C833" t="s">
        <v>18</v>
      </c>
      <c r="D833" t="s">
        <v>12824</v>
      </c>
      <c r="E833" t="s">
        <v>12825</v>
      </c>
      <c r="F833" t="s">
        <v>12826</v>
      </c>
      <c r="G833" s="5">
        <f>(Table1[[#This Row],[actual_price]]-Table1[[#This Row],[discounted_price]])/Table1[[#This Row],[actual_price]]*100</f>
        <v>57.224606580829764</v>
      </c>
      <c r="H833" t="s">
        <v>12827</v>
      </c>
      <c r="I833" s="9">
        <v>299</v>
      </c>
      <c r="J833" s="9" t="str">
        <f t="shared" si="26"/>
        <v>₹200 - ₹500</v>
      </c>
      <c r="K833" s="9">
        <v>699</v>
      </c>
      <c r="L833" s="1">
        <v>0.56999999999999995</v>
      </c>
      <c r="M833" s="1" t="str">
        <f t="shared" si="27"/>
        <v>50% or More</v>
      </c>
      <c r="N833" s="13">
        <f>AVERAGE(O1353:O1997,P833:P1114)</f>
        <v>14391.829787234043</v>
      </c>
      <c r="O833">
        <v>4.2</v>
      </c>
      <c r="P833" s="2">
        <v>94363</v>
      </c>
      <c r="Q833" s="2">
        <f>[Average Rating]+(P833:P860/1000)</f>
        <v>14486.192787234042</v>
      </c>
      <c r="R833" s="2">
        <f>([actual_price]*[rating_count])</f>
        <v>65959737</v>
      </c>
      <c r="S833" s="10">
        <f>K833*P833</f>
        <v>65959737</v>
      </c>
      <c r="T833" t="s">
        <v>49</v>
      </c>
      <c r="U833" t="s">
        <v>50</v>
      </c>
      <c r="V833" t="s">
        <v>51</v>
      </c>
      <c r="W833" t="s">
        <v>52</v>
      </c>
      <c r="X833" t="s">
        <v>53</v>
      </c>
      <c r="Y833" t="s">
        <v>54</v>
      </c>
      <c r="Z833" t="s">
        <v>845</v>
      </c>
      <c r="AA833" t="s">
        <v>846</v>
      </c>
    </row>
    <row r="834" spans="1:27">
      <c r="A834" t="s">
        <v>927</v>
      </c>
      <c r="B834" t="s">
        <v>928</v>
      </c>
      <c r="C834" t="s">
        <v>18</v>
      </c>
      <c r="D834" t="s">
        <v>12824</v>
      </c>
      <c r="E834" t="s">
        <v>12825</v>
      </c>
      <c r="F834" t="s">
        <v>12826</v>
      </c>
      <c r="G834" s="5">
        <f>(Table1[[#This Row],[actual_price]]-Table1[[#This Row],[discounted_price]])/Table1[[#This Row],[actual_price]]*100</f>
        <v>53.067993366500829</v>
      </c>
      <c r="H834" t="s">
        <v>12827</v>
      </c>
      <c r="I834" s="9">
        <v>849</v>
      </c>
      <c r="J834" s="9" t="str">
        <f t="shared" ref="J834:J897" si="28">IF(I834&lt;200,"&lt;₹200",IF(OR(I834=200,I834&lt;=500),"₹200 - ₹500","&gt;₹500"))</f>
        <v>&gt;₹500</v>
      </c>
      <c r="K834" s="9">
        <v>1809</v>
      </c>
      <c r="L834" s="1">
        <v>0.53</v>
      </c>
      <c r="M834" s="1" t="str">
        <f t="shared" ref="M834:M897" si="29">IF(L834&gt;=50%,"50% or More","&lt;50%")</f>
        <v>50% or More</v>
      </c>
      <c r="N834" s="13">
        <f>AVERAGE(O1353:O1998,P834:P1115)</f>
        <v>14059.975177304965</v>
      </c>
      <c r="O834">
        <v>4.3</v>
      </c>
      <c r="P834" s="2">
        <v>6547</v>
      </c>
      <c r="Q834" s="2">
        <f>[Average Rating]+(P834:P861/1000)</f>
        <v>14066.522177304965</v>
      </c>
      <c r="R834" s="2">
        <f>([actual_price]*[rating_count])</f>
        <v>11843523</v>
      </c>
      <c r="S834" s="10">
        <f>K834*P834</f>
        <v>11843523</v>
      </c>
      <c r="T834" t="s">
        <v>498</v>
      </c>
      <c r="U834" t="s">
        <v>929</v>
      </c>
      <c r="V834" t="s">
        <v>930</v>
      </c>
      <c r="W834" t="s">
        <v>931</v>
      </c>
      <c r="X834" t="s">
        <v>932</v>
      </c>
      <c r="Y834" t="s">
        <v>933</v>
      </c>
      <c r="Z834" t="s">
        <v>504</v>
      </c>
      <c r="AA834" t="s">
        <v>934</v>
      </c>
    </row>
    <row r="835" spans="1:27">
      <c r="A835" t="s">
        <v>917</v>
      </c>
      <c r="B835" t="s">
        <v>918</v>
      </c>
      <c r="C835" t="s">
        <v>462</v>
      </c>
      <c r="D835" t="s">
        <v>12831</v>
      </c>
      <c r="E835" t="s">
        <v>12832</v>
      </c>
      <c r="F835" t="s">
        <v>12833</v>
      </c>
      <c r="G835" s="5">
        <f>(Table1[[#This Row],[actual_price]]-Table1[[#This Row],[discounted_price]])/Table1[[#This Row],[actual_price]]*100</f>
        <v>76.717811874583049</v>
      </c>
      <c r="H835" t="s">
        <v>12836</v>
      </c>
      <c r="I835" s="9">
        <v>349</v>
      </c>
      <c r="J835" s="9" t="str">
        <f t="shared" si="28"/>
        <v>₹200 - ₹500</v>
      </c>
      <c r="K835" s="9">
        <v>1499</v>
      </c>
      <c r="L835" s="1">
        <v>0.77</v>
      </c>
      <c r="M835" s="1" t="str">
        <f t="shared" si="29"/>
        <v>50% or More</v>
      </c>
      <c r="N835" s="13">
        <f>AVERAGE(O1353:O1999,P835:P1116)</f>
        <v>14062.393617021276</v>
      </c>
      <c r="O835">
        <v>4.3</v>
      </c>
      <c r="P835" s="2">
        <v>4145</v>
      </c>
      <c r="Q835" s="2">
        <f>[Average Rating]+(P835:P862/1000)</f>
        <v>14066.538617021277</v>
      </c>
      <c r="R835" s="2">
        <f>([actual_price]*[rating_count])</f>
        <v>6213355</v>
      </c>
      <c r="S835" s="10">
        <f>K835*P835</f>
        <v>6213355</v>
      </c>
      <c r="T835" t="s">
        <v>919</v>
      </c>
      <c r="U835" t="s">
        <v>920</v>
      </c>
      <c r="V835" t="s">
        <v>921</v>
      </c>
      <c r="W835" t="s">
        <v>922</v>
      </c>
      <c r="X835" t="s">
        <v>923</v>
      </c>
      <c r="Y835" t="s">
        <v>924</v>
      </c>
      <c r="Z835" t="s">
        <v>925</v>
      </c>
      <c r="AA835" t="s">
        <v>926</v>
      </c>
    </row>
    <row r="836" spans="1:27">
      <c r="A836" t="s">
        <v>897</v>
      </c>
      <c r="B836" t="s">
        <v>898</v>
      </c>
      <c r="C836" t="s">
        <v>98</v>
      </c>
      <c r="D836" t="s">
        <v>12824</v>
      </c>
      <c r="E836" t="s">
        <v>12828</v>
      </c>
      <c r="F836" t="s">
        <v>12829</v>
      </c>
      <c r="G836" s="5">
        <f>(Table1[[#This Row],[actual_price]]-Table1[[#This Row],[discounted_price]])/Table1[[#This Row],[actual_price]]*100</f>
        <v>42.127435492364398</v>
      </c>
      <c r="H836" t="s">
        <v>12830</v>
      </c>
      <c r="I836" s="9">
        <v>1099</v>
      </c>
      <c r="J836" s="9" t="str">
        <f t="shared" si="28"/>
        <v>&gt;₹500</v>
      </c>
      <c r="K836" s="9">
        <v>1899</v>
      </c>
      <c r="L836" s="1">
        <v>0.42</v>
      </c>
      <c r="M836" s="1" t="str">
        <f t="shared" si="29"/>
        <v>&lt;50%</v>
      </c>
      <c r="N836" s="13">
        <f>AVERAGE(O1353:O2000,P836:P1117)</f>
        <v>14113.287234042553</v>
      </c>
      <c r="O836">
        <v>4.5</v>
      </c>
      <c r="P836" s="2">
        <v>22420</v>
      </c>
      <c r="Q836" s="2">
        <f>[Average Rating]+(P836:P863/1000)</f>
        <v>14135.707234042553</v>
      </c>
      <c r="R836" s="2">
        <f>([actual_price]*[rating_count])</f>
        <v>42575580</v>
      </c>
      <c r="S836" s="10">
        <f>K836*P836</f>
        <v>42575580</v>
      </c>
      <c r="T836" t="s">
        <v>899</v>
      </c>
      <c r="U836" t="s">
        <v>900</v>
      </c>
      <c r="V836" t="s">
        <v>901</v>
      </c>
      <c r="W836" t="s">
        <v>902</v>
      </c>
      <c r="X836" t="s">
        <v>903</v>
      </c>
      <c r="Y836" t="s">
        <v>904</v>
      </c>
      <c r="Z836" t="s">
        <v>905</v>
      </c>
      <c r="AA836" t="s">
        <v>906</v>
      </c>
    </row>
    <row r="837" spans="1:27">
      <c r="A837" t="s">
        <v>887</v>
      </c>
      <c r="B837" t="s">
        <v>888</v>
      </c>
      <c r="C837" t="s">
        <v>18</v>
      </c>
      <c r="D837" t="s">
        <v>12824</v>
      </c>
      <c r="E837" t="s">
        <v>12825</v>
      </c>
      <c r="F837" t="s">
        <v>12826</v>
      </c>
      <c r="G837" s="5">
        <f>(Table1[[#This Row],[actual_price]]-Table1[[#This Row],[discounted_price]])/Table1[[#This Row],[actual_price]]*100</f>
        <v>65.465465465465471</v>
      </c>
      <c r="H837" t="s">
        <v>12827</v>
      </c>
      <c r="I837" s="9">
        <v>345</v>
      </c>
      <c r="J837" s="9" t="str">
        <f t="shared" si="28"/>
        <v>₹200 - ₹500</v>
      </c>
      <c r="K837" s="9">
        <v>999</v>
      </c>
      <c r="L837" s="1">
        <v>0.65</v>
      </c>
      <c r="M837" s="1" t="str">
        <f t="shared" si="29"/>
        <v>50% or More</v>
      </c>
      <c r="N837" s="13">
        <f>AVERAGE(O1353:O2001,P837:P1118)</f>
        <v>14034.67730496454</v>
      </c>
      <c r="O837">
        <v>3.7</v>
      </c>
      <c r="P837" s="2">
        <v>1097</v>
      </c>
      <c r="Q837" s="2">
        <f>[Average Rating]+(P837:P864/1000)</f>
        <v>14035.77430496454</v>
      </c>
      <c r="R837" s="2">
        <f>([actual_price]*[rating_count])</f>
        <v>1095903</v>
      </c>
      <c r="S837" s="10">
        <f>K837*P837</f>
        <v>1095903</v>
      </c>
      <c r="T837" t="s">
        <v>889</v>
      </c>
      <c r="U837" t="s">
        <v>890</v>
      </c>
      <c r="V837" t="s">
        <v>891</v>
      </c>
      <c r="W837" t="s">
        <v>892</v>
      </c>
      <c r="X837" t="s">
        <v>893</v>
      </c>
      <c r="Y837" t="s">
        <v>894</v>
      </c>
      <c r="Z837" t="s">
        <v>895</v>
      </c>
      <c r="AA837" t="s">
        <v>896</v>
      </c>
    </row>
    <row r="838" spans="1:27">
      <c r="A838" t="s">
        <v>907</v>
      </c>
      <c r="B838" t="s">
        <v>908</v>
      </c>
      <c r="C838" t="s">
        <v>18</v>
      </c>
      <c r="D838" t="s">
        <v>12824</v>
      </c>
      <c r="E838" t="s">
        <v>12825</v>
      </c>
      <c r="F838" t="s">
        <v>12826</v>
      </c>
      <c r="G838" s="5">
        <f>(Table1[[#This Row],[actual_price]]-Table1[[#This Row],[discounted_price]])/Table1[[#This Row],[actual_price]]*100</f>
        <v>52.034689793195469</v>
      </c>
      <c r="H838" t="s">
        <v>12827</v>
      </c>
      <c r="I838" s="9">
        <v>719</v>
      </c>
      <c r="J838" s="9" t="str">
        <f t="shared" si="28"/>
        <v>&gt;₹500</v>
      </c>
      <c r="K838" s="9">
        <v>1499</v>
      </c>
      <c r="L838" s="1">
        <v>0.52</v>
      </c>
      <c r="M838" s="1" t="str">
        <f t="shared" si="29"/>
        <v>50% or More</v>
      </c>
      <c r="N838" s="13">
        <f>AVERAGE(O1353:O2002,P838:P1119)</f>
        <v>14030.978723404256</v>
      </c>
      <c r="O838">
        <v>4.0999999999999996</v>
      </c>
      <c r="P838" s="2">
        <v>1045</v>
      </c>
      <c r="Q838" s="2">
        <f>[Average Rating]+(P838:P865/1000)</f>
        <v>14032.023723404256</v>
      </c>
      <c r="R838" s="2">
        <f>([actual_price]*[rating_count])</f>
        <v>1566455</v>
      </c>
      <c r="S838" s="10">
        <f>K838*P838</f>
        <v>1566455</v>
      </c>
      <c r="T838" t="s">
        <v>909</v>
      </c>
      <c r="U838" t="s">
        <v>910</v>
      </c>
      <c r="V838" t="s">
        <v>911</v>
      </c>
      <c r="W838" t="s">
        <v>912</v>
      </c>
      <c r="X838" t="s">
        <v>913</v>
      </c>
      <c r="Y838" t="s">
        <v>914</v>
      </c>
      <c r="Z838" t="s">
        <v>915</v>
      </c>
      <c r="AA838" t="s">
        <v>916</v>
      </c>
    </row>
    <row r="839" spans="1:27">
      <c r="A839" t="s">
        <v>877</v>
      </c>
      <c r="B839" t="s">
        <v>878</v>
      </c>
      <c r="C839" t="s">
        <v>462</v>
      </c>
      <c r="D839" t="s">
        <v>12831</v>
      </c>
      <c r="E839" t="s">
        <v>12832</v>
      </c>
      <c r="F839" t="s">
        <v>12833</v>
      </c>
      <c r="G839" s="5">
        <f>(Table1[[#This Row],[actual_price]]-Table1[[#This Row],[discounted_price]])/Table1[[#This Row],[actual_price]]*100</f>
        <v>68.836045056320401</v>
      </c>
      <c r="H839" t="s">
        <v>12836</v>
      </c>
      <c r="I839" s="9">
        <v>249</v>
      </c>
      <c r="J839" s="9" t="str">
        <f t="shared" si="28"/>
        <v>₹200 - ₹500</v>
      </c>
      <c r="K839" s="9">
        <v>799</v>
      </c>
      <c r="L839" s="1">
        <v>0.69</v>
      </c>
      <c r="M839" s="1" t="str">
        <f t="shared" si="29"/>
        <v>50% or More</v>
      </c>
      <c r="N839" s="13">
        <f>AVERAGE(O1353:O2003,P839:P1120)</f>
        <v>14033.663120567377</v>
      </c>
      <c r="O839">
        <v>3.8</v>
      </c>
      <c r="P839" s="2">
        <v>1079</v>
      </c>
      <c r="Q839" s="2">
        <f>[Average Rating]+(P839:P866/1000)</f>
        <v>14034.742120567376</v>
      </c>
      <c r="R839" s="2">
        <f>([actual_price]*[rating_count])</f>
        <v>862121</v>
      </c>
      <c r="S839" s="10">
        <f>K839*P839</f>
        <v>862121</v>
      </c>
      <c r="T839" t="s">
        <v>879</v>
      </c>
      <c r="U839" t="s">
        <v>880</v>
      </c>
      <c r="V839" t="s">
        <v>881</v>
      </c>
      <c r="W839" t="s">
        <v>882</v>
      </c>
      <c r="X839" t="s">
        <v>883</v>
      </c>
      <c r="Y839" t="s">
        <v>884</v>
      </c>
      <c r="Z839" t="s">
        <v>885</v>
      </c>
      <c r="AA839" t="s">
        <v>886</v>
      </c>
    </row>
    <row r="840" spans="1:27">
      <c r="A840" t="s">
        <v>867</v>
      </c>
      <c r="B840" t="s">
        <v>868</v>
      </c>
      <c r="C840" t="s">
        <v>98</v>
      </c>
      <c r="D840" t="s">
        <v>12824</v>
      </c>
      <c r="E840" t="s">
        <v>12828</v>
      </c>
      <c r="F840" t="s">
        <v>12829</v>
      </c>
      <c r="G840" s="5">
        <f>(Table1[[#This Row],[actual_price]]-Table1[[#This Row],[discounted_price]])/Table1[[#This Row],[actual_price]]*100</f>
        <v>16.905444126074499</v>
      </c>
      <c r="H840" t="s">
        <v>12830</v>
      </c>
      <c r="I840" s="9">
        <v>290</v>
      </c>
      <c r="J840" s="9" t="str">
        <f t="shared" si="28"/>
        <v>₹200 - ₹500</v>
      </c>
      <c r="K840" s="9">
        <v>349</v>
      </c>
      <c r="L840" s="1">
        <v>0.17</v>
      </c>
      <c r="M840" s="1" t="str">
        <f t="shared" si="29"/>
        <v>&lt;50%</v>
      </c>
      <c r="N840" s="13">
        <f>AVERAGE(O1353:O2004,P840:P1121)</f>
        <v>14043.460992907801</v>
      </c>
      <c r="O840">
        <v>3.7</v>
      </c>
      <c r="P840" s="2">
        <v>1977</v>
      </c>
      <c r="Q840" s="2">
        <f>[Average Rating]+(P840:P867/1000)</f>
        <v>14045.437992907802</v>
      </c>
      <c r="R840" s="2">
        <f>([actual_price]*[rating_count])</f>
        <v>689973</v>
      </c>
      <c r="S840" s="10">
        <f>K840*P840</f>
        <v>689973</v>
      </c>
      <c r="T840" t="s">
        <v>869</v>
      </c>
      <c r="U840" t="s">
        <v>870</v>
      </c>
      <c r="V840" t="s">
        <v>871</v>
      </c>
      <c r="W840" t="s">
        <v>872</v>
      </c>
      <c r="X840" t="s">
        <v>873</v>
      </c>
      <c r="Y840" t="s">
        <v>874</v>
      </c>
      <c r="Z840" t="s">
        <v>875</v>
      </c>
      <c r="AA840" t="s">
        <v>876</v>
      </c>
    </row>
    <row r="841" spans="1:27">
      <c r="A841" t="s">
        <v>857</v>
      </c>
      <c r="B841" t="s">
        <v>858</v>
      </c>
      <c r="C841" t="s">
        <v>169</v>
      </c>
      <c r="D841" t="s">
        <v>12831</v>
      </c>
      <c r="E841" t="s">
        <v>12832</v>
      </c>
      <c r="F841" t="s">
        <v>12834</v>
      </c>
      <c r="G841" s="5">
        <f>(Table1[[#This Row],[actual_price]]-Table1[[#This Row],[discounted_price]])/Table1[[#This Row],[actual_price]]*100</f>
        <v>53.671627226152715</v>
      </c>
      <c r="H841" t="s">
        <v>12835</v>
      </c>
      <c r="I841" s="9">
        <v>18990</v>
      </c>
      <c r="J841" s="9" t="str">
        <f t="shared" si="28"/>
        <v>&gt;₹500</v>
      </c>
      <c r="K841" s="9">
        <v>40990</v>
      </c>
      <c r="L841" s="1">
        <v>0.54</v>
      </c>
      <c r="M841" s="1" t="str">
        <f t="shared" si="29"/>
        <v>50% or More</v>
      </c>
      <c r="N841" s="13">
        <f>AVERAGE(O1353:O2005,P841:P1122)</f>
        <v>14038.09219858156</v>
      </c>
      <c r="O841">
        <v>4.2</v>
      </c>
      <c r="P841" s="2">
        <v>6659</v>
      </c>
      <c r="Q841" s="2">
        <f>[Average Rating]+(P841:P868/1000)</f>
        <v>14044.75119858156</v>
      </c>
      <c r="R841" s="2">
        <f>([actual_price]*[rating_count])</f>
        <v>272952410</v>
      </c>
      <c r="S841" s="10">
        <f>K841*P841</f>
        <v>272952410</v>
      </c>
      <c r="T841" t="s">
        <v>859</v>
      </c>
      <c r="U841" t="s">
        <v>860</v>
      </c>
      <c r="V841" t="s">
        <v>861</v>
      </c>
      <c r="W841" t="s">
        <v>862</v>
      </c>
      <c r="X841" t="s">
        <v>863</v>
      </c>
      <c r="Y841" t="s">
        <v>864</v>
      </c>
      <c r="Z841" t="s">
        <v>865</v>
      </c>
      <c r="AA841" t="s">
        <v>866</v>
      </c>
    </row>
    <row r="842" spans="1:27">
      <c r="A842" t="s">
        <v>847</v>
      </c>
      <c r="B842" t="s">
        <v>848</v>
      </c>
      <c r="C842" t="s">
        <v>18</v>
      </c>
      <c r="D842" t="s">
        <v>12824</v>
      </c>
      <c r="E842" t="s">
        <v>12825</v>
      </c>
      <c r="F842" t="s">
        <v>12826</v>
      </c>
      <c r="G842" s="5">
        <f>(Table1[[#This Row],[actual_price]]-Table1[[#This Row],[discounted_price]])/Table1[[#This Row],[actual_price]]*100</f>
        <v>80.08008008008008</v>
      </c>
      <c r="H842" t="s">
        <v>12827</v>
      </c>
      <c r="I842" s="9">
        <v>199</v>
      </c>
      <c r="J842" s="9" t="str">
        <f t="shared" si="28"/>
        <v>&lt;₹200</v>
      </c>
      <c r="K842" s="9">
        <v>999</v>
      </c>
      <c r="L842" s="1">
        <v>0.8</v>
      </c>
      <c r="M842" s="1" t="str">
        <f t="shared" si="29"/>
        <v>50% or More</v>
      </c>
      <c r="N842" s="13">
        <f>AVERAGE(O1353:O2006,P842:P1123)</f>
        <v>14016.7695035461</v>
      </c>
      <c r="O842">
        <v>4.0999999999999996</v>
      </c>
      <c r="P842" s="2">
        <v>425</v>
      </c>
      <c r="Q842" s="2">
        <f>[Average Rating]+(P842:P869/1000)</f>
        <v>14017.194503546099</v>
      </c>
      <c r="R842" s="2">
        <f>([actual_price]*[rating_count])</f>
        <v>424575</v>
      </c>
      <c r="S842" s="10">
        <f>K842*P842</f>
        <v>424575</v>
      </c>
      <c r="T842" t="s">
        <v>849</v>
      </c>
      <c r="U842" t="s">
        <v>850</v>
      </c>
      <c r="V842" t="s">
        <v>851</v>
      </c>
      <c r="W842" t="s">
        <v>852</v>
      </c>
      <c r="X842" t="s">
        <v>853</v>
      </c>
      <c r="Y842" t="s">
        <v>854</v>
      </c>
      <c r="Z842" t="s">
        <v>855</v>
      </c>
      <c r="AA842" t="s">
        <v>856</v>
      </c>
    </row>
    <row r="843" spans="1:27">
      <c r="A843" t="s">
        <v>813</v>
      </c>
      <c r="B843" t="s">
        <v>814</v>
      </c>
      <c r="C843" t="s">
        <v>18</v>
      </c>
      <c r="D843" t="s">
        <v>12824</v>
      </c>
      <c r="E843" t="s">
        <v>12825</v>
      </c>
      <c r="F843" t="s">
        <v>12826</v>
      </c>
      <c r="G843" s="5">
        <f>(Table1[[#This Row],[actual_price]]-Table1[[#This Row],[discounted_price]])/Table1[[#This Row],[actual_price]]*100</f>
        <v>80.08008008008008</v>
      </c>
      <c r="H843" t="s">
        <v>12827</v>
      </c>
      <c r="I843" s="9">
        <v>199</v>
      </c>
      <c r="J843" s="9" t="str">
        <f t="shared" si="28"/>
        <v>&lt;₹200</v>
      </c>
      <c r="K843" s="9">
        <v>999</v>
      </c>
      <c r="L843" s="1">
        <v>0.8</v>
      </c>
      <c r="M843" s="1" t="str">
        <f t="shared" si="29"/>
        <v>50% or More</v>
      </c>
      <c r="N843" s="13">
        <f>AVERAGE(O1353:O2007,P843:P1124)</f>
        <v>14040.939716312057</v>
      </c>
      <c r="O843">
        <v>4.5</v>
      </c>
      <c r="P843" s="2">
        <v>127</v>
      </c>
      <c r="Q843" s="2">
        <f>[Average Rating]+(P843:P870/1000)</f>
        <v>14041.066716312058</v>
      </c>
      <c r="R843" s="2">
        <f>([actual_price]*[rating_count])</f>
        <v>126873</v>
      </c>
      <c r="S843" s="10">
        <f>K843*P843</f>
        <v>126873</v>
      </c>
      <c r="T843" t="s">
        <v>815</v>
      </c>
      <c r="U843" t="s">
        <v>816</v>
      </c>
      <c r="V843" t="s">
        <v>817</v>
      </c>
      <c r="W843" t="s">
        <v>818</v>
      </c>
      <c r="X843" t="s">
        <v>819</v>
      </c>
      <c r="Y843" t="s">
        <v>820</v>
      </c>
      <c r="Z843" t="s">
        <v>821</v>
      </c>
      <c r="AA843" t="s">
        <v>822</v>
      </c>
    </row>
    <row r="844" spans="1:27">
      <c r="A844" t="s">
        <v>8364</v>
      </c>
      <c r="B844" t="s">
        <v>8365</v>
      </c>
      <c r="C844" t="s">
        <v>8290</v>
      </c>
      <c r="D844" t="s">
        <v>12895</v>
      </c>
      <c r="E844" t="s">
        <v>12987</v>
      </c>
      <c r="F844" t="s">
        <v>12988</v>
      </c>
      <c r="G844" s="5">
        <f>(Table1[[#This Row],[actual_price]]-Table1[[#This Row],[discounted_price]])/Table1[[#This Row],[actual_price]]*100</f>
        <v>39.839357429718874</v>
      </c>
      <c r="H844" t="s">
        <v>12989</v>
      </c>
      <c r="I844" s="9">
        <v>749</v>
      </c>
      <c r="J844" s="9" t="str">
        <f t="shared" si="28"/>
        <v>&gt;₹500</v>
      </c>
      <c r="K844" s="9">
        <v>1245</v>
      </c>
      <c r="L844" s="1">
        <v>0.4</v>
      </c>
      <c r="M844" s="1" t="str">
        <f t="shared" si="29"/>
        <v>&lt;50%</v>
      </c>
      <c r="N844" s="13">
        <f>AVERAGE(O1353:O2008,P844:P1125)</f>
        <v>14047.992907801419</v>
      </c>
      <c r="O844">
        <v>3.9</v>
      </c>
      <c r="P844" s="2">
        <v>31783</v>
      </c>
      <c r="Q844" s="2">
        <f>[Average Rating]+(P844:P871/1000)</f>
        <v>14079.775907801419</v>
      </c>
      <c r="R844" s="2">
        <f>([actual_price]*[rating_count])</f>
        <v>39569835</v>
      </c>
      <c r="S844" s="10"/>
      <c r="T844" t="s">
        <v>8366</v>
      </c>
      <c r="U844" t="s">
        <v>8367</v>
      </c>
      <c r="V844" t="s">
        <v>8368</v>
      </c>
      <c r="W844" t="s">
        <v>8369</v>
      </c>
      <c r="X844" t="s">
        <v>8370</v>
      </c>
      <c r="Y844" t="s">
        <v>8371</v>
      </c>
      <c r="Z844" t="s">
        <v>8372</v>
      </c>
      <c r="AA844" t="s">
        <v>8373</v>
      </c>
    </row>
    <row r="845" spans="1:27">
      <c r="A845" t="s">
        <v>138</v>
      </c>
      <c r="B845" t="s">
        <v>139</v>
      </c>
      <c r="C845" t="s">
        <v>18</v>
      </c>
      <c r="D845" t="s">
        <v>12824</v>
      </c>
      <c r="E845" t="s">
        <v>12825</v>
      </c>
      <c r="F845" t="s">
        <v>12826</v>
      </c>
      <c r="G845" s="5">
        <f>(Table1[[#This Row],[actual_price]]-Table1[[#This Row],[discounted_price]])/Table1[[#This Row],[actual_price]]*100</f>
        <v>61.067853170189103</v>
      </c>
      <c r="H845" t="s">
        <v>12827</v>
      </c>
      <c r="I845" s="9">
        <v>350</v>
      </c>
      <c r="J845" s="9" t="str">
        <f t="shared" si="28"/>
        <v>₹200 - ₹500</v>
      </c>
      <c r="K845" s="9">
        <v>899</v>
      </c>
      <c r="L845" s="1">
        <v>0.61</v>
      </c>
      <c r="M845" s="1" t="str">
        <f t="shared" si="29"/>
        <v>50% or More</v>
      </c>
      <c r="N845" s="13">
        <f>AVERAGE(O1353:O2009,P845:P1126)</f>
        <v>13941.418439716312</v>
      </c>
      <c r="O845">
        <v>4.2</v>
      </c>
      <c r="P845" s="2">
        <v>2262</v>
      </c>
      <c r="Q845" s="2">
        <f>[Average Rating]+(P845:P872/1000)</f>
        <v>13943.680439716312</v>
      </c>
      <c r="R845" s="2">
        <f>([actual_price]*[rating_count])</f>
        <v>2033538</v>
      </c>
      <c r="S845" s="10">
        <f>K845*P845</f>
        <v>2033538</v>
      </c>
      <c r="T845" t="s">
        <v>140</v>
      </c>
      <c r="U845" t="s">
        <v>141</v>
      </c>
      <c r="V845" t="s">
        <v>142</v>
      </c>
      <c r="W845" t="s">
        <v>143</v>
      </c>
      <c r="X845" t="s">
        <v>144</v>
      </c>
      <c r="Y845" t="s">
        <v>145</v>
      </c>
      <c r="Z845" t="s">
        <v>146</v>
      </c>
      <c r="AA845" t="s">
        <v>147</v>
      </c>
    </row>
    <row r="846" spans="1:27">
      <c r="A846" t="s">
        <v>148</v>
      </c>
      <c r="B846" t="s">
        <v>149</v>
      </c>
      <c r="C846" t="s">
        <v>18</v>
      </c>
      <c r="D846" t="s">
        <v>12824</v>
      </c>
      <c r="E846" t="s">
        <v>12825</v>
      </c>
      <c r="F846" t="s">
        <v>12826</v>
      </c>
      <c r="G846" s="5">
        <f>(Table1[[#This Row],[actual_price]]-Table1[[#This Row],[discounted_price]])/Table1[[#This Row],[actual_price]]*100</f>
        <v>60.150375939849624</v>
      </c>
      <c r="H846" t="s">
        <v>12827</v>
      </c>
      <c r="I846" s="9">
        <v>159</v>
      </c>
      <c r="J846" s="9" t="str">
        <f t="shared" si="28"/>
        <v>&lt;₹200</v>
      </c>
      <c r="K846" s="9">
        <v>399</v>
      </c>
      <c r="L846" s="1">
        <v>0.6</v>
      </c>
      <c r="M846" s="1" t="str">
        <f t="shared" si="29"/>
        <v>50% or More</v>
      </c>
      <c r="N846" s="13">
        <f>AVERAGE(O1353:O2010,P846:P1127)</f>
        <v>13933.443262411347</v>
      </c>
      <c r="O846">
        <v>4.0999999999999996</v>
      </c>
      <c r="P846" s="2">
        <v>4768</v>
      </c>
      <c r="Q846" s="2">
        <f>[Average Rating]+(P846:P873/1000)</f>
        <v>13938.211262411347</v>
      </c>
      <c r="R846" s="2">
        <f>([actual_price]*[rating_count])</f>
        <v>1902432</v>
      </c>
      <c r="S846" s="10">
        <f>K846*P846</f>
        <v>1902432</v>
      </c>
      <c r="T846" t="s">
        <v>59</v>
      </c>
      <c r="U846" t="s">
        <v>150</v>
      </c>
      <c r="V846" t="s">
        <v>151</v>
      </c>
      <c r="W846" t="s">
        <v>152</v>
      </c>
      <c r="X846" t="s">
        <v>153</v>
      </c>
      <c r="Y846" t="s">
        <v>154</v>
      </c>
      <c r="Z846" t="s">
        <v>155</v>
      </c>
      <c r="AA846" t="s">
        <v>156</v>
      </c>
    </row>
    <row r="847" spans="1:27">
      <c r="A847" t="s">
        <v>157</v>
      </c>
      <c r="B847" t="s">
        <v>158</v>
      </c>
      <c r="C847" t="s">
        <v>18</v>
      </c>
      <c r="D847" t="s">
        <v>12824</v>
      </c>
      <c r="E847" t="s">
        <v>12825</v>
      </c>
      <c r="F847" t="s">
        <v>12826</v>
      </c>
      <c r="G847" s="5">
        <f>(Table1[[#This Row],[actual_price]]-Table1[[#This Row],[discounted_price]])/Table1[[#This Row],[actual_price]]*100</f>
        <v>12.531328320802004</v>
      </c>
      <c r="H847" t="s">
        <v>12827</v>
      </c>
      <c r="I847" s="9">
        <v>349</v>
      </c>
      <c r="J847" s="9" t="str">
        <f t="shared" si="28"/>
        <v>₹200 - ₹500</v>
      </c>
      <c r="K847" s="9">
        <v>399</v>
      </c>
      <c r="L847" s="1">
        <v>0.13</v>
      </c>
      <c r="M847" s="1" t="str">
        <f t="shared" si="29"/>
        <v>&lt;50%</v>
      </c>
      <c r="N847" s="13">
        <f>AVERAGE(O1353:O2011,P847:P1128)</f>
        <v>13932.776595744681</v>
      </c>
      <c r="O847">
        <v>4.4000000000000004</v>
      </c>
      <c r="P847" s="2">
        <v>18757</v>
      </c>
      <c r="Q847" s="2">
        <f>[Average Rating]+(P847:P874/1000)</f>
        <v>13951.53359574468</v>
      </c>
      <c r="R847" s="2">
        <f>([actual_price]*[rating_count])</f>
        <v>7484043</v>
      </c>
      <c r="S847" s="10">
        <f>K847*P847</f>
        <v>7484043</v>
      </c>
      <c r="T847" t="s">
        <v>159</v>
      </c>
      <c r="U847" t="s">
        <v>160</v>
      </c>
      <c r="V847" t="s">
        <v>161</v>
      </c>
      <c r="W847" t="s">
        <v>162</v>
      </c>
      <c r="X847" t="s">
        <v>163</v>
      </c>
      <c r="Y847" t="s">
        <v>164</v>
      </c>
      <c r="Z847" t="s">
        <v>165</v>
      </c>
      <c r="AA847" t="s">
        <v>166</v>
      </c>
    </row>
    <row r="848" spans="1:27">
      <c r="A848" t="s">
        <v>167</v>
      </c>
      <c r="B848" t="s">
        <v>168</v>
      </c>
      <c r="C848" t="s">
        <v>169</v>
      </c>
      <c r="D848" t="s">
        <v>12831</v>
      </c>
      <c r="E848" t="s">
        <v>12832</v>
      </c>
      <c r="F848" t="s">
        <v>12834</v>
      </c>
      <c r="G848" s="5">
        <f>(Table1[[#This Row],[actual_price]]-Table1[[#This Row],[discounted_price]])/Table1[[#This Row],[actual_price]]*100</f>
        <v>44.001760070402817</v>
      </c>
      <c r="H848" t="s">
        <v>12835</v>
      </c>
      <c r="I848" s="9">
        <v>13999</v>
      </c>
      <c r="J848" s="9" t="str">
        <f t="shared" si="28"/>
        <v>&gt;₹500</v>
      </c>
      <c r="K848" s="9">
        <v>24999</v>
      </c>
      <c r="L848" s="1">
        <v>0.44</v>
      </c>
      <c r="M848" s="1" t="str">
        <f t="shared" si="29"/>
        <v>&lt;50%</v>
      </c>
      <c r="N848" s="13">
        <f>AVERAGE(O1353:O2012,P848:P1129)</f>
        <v>13876.22695035461</v>
      </c>
      <c r="O848">
        <v>4.2</v>
      </c>
      <c r="P848" s="2">
        <v>32840</v>
      </c>
      <c r="Q848" s="2">
        <f>[Average Rating]+(P848:P875/1000)</f>
        <v>13909.066950354611</v>
      </c>
      <c r="R848" s="2">
        <f>([actual_price]*[rating_count])</f>
        <v>820967160</v>
      </c>
      <c r="S848" s="10">
        <f>K848*P848</f>
        <v>820967160</v>
      </c>
      <c r="T848" t="s">
        <v>170</v>
      </c>
      <c r="U848" t="s">
        <v>171</v>
      </c>
      <c r="V848" t="s">
        <v>172</v>
      </c>
      <c r="W848" t="s">
        <v>173</v>
      </c>
      <c r="X848" t="s">
        <v>174</v>
      </c>
      <c r="Y848" t="s">
        <v>175</v>
      </c>
      <c r="Z848" t="s">
        <v>176</v>
      </c>
      <c r="AA848" t="s">
        <v>177</v>
      </c>
    </row>
    <row r="849" spans="1:27">
      <c r="A849" t="s">
        <v>8384</v>
      </c>
      <c r="B849" t="s">
        <v>8385</v>
      </c>
      <c r="C849" t="s">
        <v>8290</v>
      </c>
      <c r="D849" t="s">
        <v>12895</v>
      </c>
      <c r="E849" t="s">
        <v>12987</v>
      </c>
      <c r="F849" t="s">
        <v>12988</v>
      </c>
      <c r="G849" s="5">
        <f>(Table1[[#This Row],[actual_price]]-Table1[[#This Row],[discounted_price]])/Table1[[#This Row],[actual_price]]*100</f>
        <v>48.166089965397923</v>
      </c>
      <c r="H849" t="s">
        <v>12989</v>
      </c>
      <c r="I849" s="9">
        <v>749</v>
      </c>
      <c r="J849" s="9" t="str">
        <f t="shared" si="28"/>
        <v>&gt;₹500</v>
      </c>
      <c r="K849" s="9">
        <v>1445</v>
      </c>
      <c r="L849" s="1">
        <v>0.48</v>
      </c>
      <c r="M849" s="1" t="str">
        <f t="shared" si="29"/>
        <v>&lt;50%</v>
      </c>
      <c r="N849" s="13">
        <f>AVERAGE(O1353:O2013,P849:P1130)</f>
        <v>13759.797872340425</v>
      </c>
      <c r="O849">
        <v>3.9</v>
      </c>
      <c r="P849" s="2">
        <v>63350</v>
      </c>
      <c r="Q849" s="2">
        <f>[Average Rating]+(P849:P876/1000)</f>
        <v>13823.147872340425</v>
      </c>
      <c r="R849" s="2">
        <f>([actual_price]*[rating_count])</f>
        <v>91540750</v>
      </c>
      <c r="S849" s="10"/>
      <c r="T849" t="s">
        <v>8386</v>
      </c>
      <c r="U849" t="s">
        <v>8387</v>
      </c>
      <c r="V849" t="s">
        <v>8388</v>
      </c>
      <c r="W849" t="s">
        <v>8389</v>
      </c>
      <c r="X849" t="s">
        <v>8390</v>
      </c>
      <c r="Y849" t="s">
        <v>8391</v>
      </c>
      <c r="Z849" t="s">
        <v>8392</v>
      </c>
      <c r="AA849" t="s">
        <v>8393</v>
      </c>
    </row>
    <row r="850" spans="1:27">
      <c r="A850" t="s">
        <v>8374</v>
      </c>
      <c r="B850" t="s">
        <v>8375</v>
      </c>
      <c r="C850" t="s">
        <v>8301</v>
      </c>
      <c r="D850" t="s">
        <v>12895</v>
      </c>
      <c r="E850" t="s">
        <v>12990</v>
      </c>
      <c r="F850" t="s">
        <v>12991</v>
      </c>
      <c r="G850" s="5">
        <f>(Table1[[#This Row],[actual_price]]-Table1[[#This Row],[discounted_price]])/Table1[[#This Row],[actual_price]]*100</f>
        <v>9.6836668818592635</v>
      </c>
      <c r="H850" t="s">
        <v>12992</v>
      </c>
      <c r="I850" s="9">
        <v>1399</v>
      </c>
      <c r="J850" s="9" t="str">
        <f t="shared" si="28"/>
        <v>&gt;₹500</v>
      </c>
      <c r="K850" s="9">
        <v>1549</v>
      </c>
      <c r="L850" s="1">
        <v>0.1</v>
      </c>
      <c r="M850" s="1" t="str">
        <f t="shared" si="29"/>
        <v>&lt;50%</v>
      </c>
      <c r="N850" s="13">
        <f>AVERAGE(O1353:O2014,P850:P1131)</f>
        <v>13540.09219858156</v>
      </c>
      <c r="O850">
        <v>3.9</v>
      </c>
      <c r="P850" s="2">
        <v>2602</v>
      </c>
      <c r="Q850" s="2">
        <f>[Average Rating]+(P850:P877/1000)</f>
        <v>13542.694198581561</v>
      </c>
      <c r="R850" s="2">
        <f>([actual_price]*[rating_count])</f>
        <v>4030498</v>
      </c>
      <c r="S850" s="10"/>
      <c r="T850" t="s">
        <v>8376</v>
      </c>
      <c r="U850" t="s">
        <v>8377</v>
      </c>
      <c r="V850" t="s">
        <v>8378</v>
      </c>
      <c r="W850" t="s">
        <v>8379</v>
      </c>
      <c r="X850" t="s">
        <v>8380</v>
      </c>
      <c r="Y850" t="s">
        <v>8381</v>
      </c>
      <c r="Z850" t="s">
        <v>8382</v>
      </c>
      <c r="AA850" t="s">
        <v>8383</v>
      </c>
    </row>
    <row r="851" spans="1:27">
      <c r="A851" t="s">
        <v>178</v>
      </c>
      <c r="B851" t="s">
        <v>179</v>
      </c>
      <c r="C851" t="s">
        <v>18</v>
      </c>
      <c r="D851" t="s">
        <v>12824</v>
      </c>
      <c r="E851" t="s">
        <v>12825</v>
      </c>
      <c r="F851" t="s">
        <v>12826</v>
      </c>
      <c r="G851" s="5">
        <f>(Table1[[#This Row],[actual_price]]-Table1[[#This Row],[discounted_price]])/Table1[[#This Row],[actual_price]]*100</f>
        <v>37.593984962406012</v>
      </c>
      <c r="H851" t="s">
        <v>12827</v>
      </c>
      <c r="I851" s="9">
        <v>249</v>
      </c>
      <c r="J851" s="9" t="str">
        <f t="shared" si="28"/>
        <v>₹200 - ₹500</v>
      </c>
      <c r="K851" s="9">
        <v>399</v>
      </c>
      <c r="L851" s="1">
        <v>0.38</v>
      </c>
      <c r="M851" s="1" t="str">
        <f t="shared" si="29"/>
        <v>&lt;50%</v>
      </c>
      <c r="N851" s="13">
        <f>AVERAGE(O1353:O2015,P851:P1132)</f>
        <v>13545.606382978724</v>
      </c>
      <c r="O851">
        <v>4</v>
      </c>
      <c r="P851" s="2">
        <v>43994</v>
      </c>
      <c r="Q851" s="2">
        <f>[Average Rating]+(P851:P878/1000)</f>
        <v>13589.600382978724</v>
      </c>
      <c r="R851" s="2">
        <f>([actual_price]*[rating_count])</f>
        <v>17553606</v>
      </c>
      <c r="S851" s="10">
        <f>K851*P851</f>
        <v>17553606</v>
      </c>
      <c r="T851" t="s">
        <v>180</v>
      </c>
      <c r="U851" t="s">
        <v>30</v>
      </c>
      <c r="V851" t="s">
        <v>31</v>
      </c>
      <c r="W851" t="s">
        <v>32</v>
      </c>
      <c r="X851" t="s">
        <v>33</v>
      </c>
      <c r="Y851" t="s">
        <v>34</v>
      </c>
      <c r="Z851" t="s">
        <v>181</v>
      </c>
      <c r="AA851" t="s">
        <v>182</v>
      </c>
    </row>
    <row r="852" spans="1:27">
      <c r="A852" t="s">
        <v>183</v>
      </c>
      <c r="B852" t="s">
        <v>184</v>
      </c>
      <c r="C852" t="s">
        <v>18</v>
      </c>
      <c r="D852" t="s">
        <v>12824</v>
      </c>
      <c r="E852" t="s">
        <v>12825</v>
      </c>
      <c r="F852" t="s">
        <v>12826</v>
      </c>
      <c r="G852" s="5">
        <f>(Table1[[#This Row],[actual_price]]-Table1[[#This Row],[discounted_price]])/Table1[[#This Row],[actual_price]]*100</f>
        <v>60.120240480961925</v>
      </c>
      <c r="H852" t="s">
        <v>12827</v>
      </c>
      <c r="I852" s="9">
        <v>199</v>
      </c>
      <c r="J852" s="9" t="str">
        <f t="shared" si="28"/>
        <v>&lt;₹200</v>
      </c>
      <c r="K852" s="9">
        <v>499</v>
      </c>
      <c r="L852" s="1">
        <v>0.6</v>
      </c>
      <c r="M852" s="1" t="str">
        <f t="shared" si="29"/>
        <v>50% or More</v>
      </c>
      <c r="N852" s="13">
        <f>AVERAGE(O1353:O2016,P852:P1133)</f>
        <v>13407.960992907801</v>
      </c>
      <c r="O852">
        <v>4.0999999999999996</v>
      </c>
      <c r="P852" s="2">
        <v>13045</v>
      </c>
      <c r="Q852" s="2">
        <f>[Average Rating]+(P852:P879/1000)</f>
        <v>13421.005992907802</v>
      </c>
      <c r="R852" s="2">
        <f>([actual_price]*[rating_count])</f>
        <v>6509455</v>
      </c>
      <c r="S852" s="10">
        <f>K852*P852</f>
        <v>6509455</v>
      </c>
      <c r="T852" t="s">
        <v>185</v>
      </c>
      <c r="U852" t="s">
        <v>186</v>
      </c>
      <c r="V852" t="s">
        <v>187</v>
      </c>
      <c r="W852" t="s">
        <v>188</v>
      </c>
      <c r="X852" t="s">
        <v>189</v>
      </c>
      <c r="Y852" t="s">
        <v>190</v>
      </c>
      <c r="Z852" t="s">
        <v>191</v>
      </c>
      <c r="AA852" t="s">
        <v>192</v>
      </c>
    </row>
    <row r="853" spans="1:27">
      <c r="A853" t="s">
        <v>203</v>
      </c>
      <c r="B853" t="s">
        <v>204</v>
      </c>
      <c r="C853" t="s">
        <v>18</v>
      </c>
      <c r="D853" t="s">
        <v>12824</v>
      </c>
      <c r="E853" t="s">
        <v>12825</v>
      </c>
      <c r="F853" t="s">
        <v>12826</v>
      </c>
      <c r="G853" s="5">
        <f>(Table1[[#This Row],[actual_price]]-Table1[[#This Row],[discounted_price]])/Table1[[#This Row],[actual_price]]*100</f>
        <v>46.081156197887715</v>
      </c>
      <c r="H853" t="s">
        <v>12827</v>
      </c>
      <c r="I853" s="9">
        <v>970</v>
      </c>
      <c r="J853" s="9" t="str">
        <f t="shared" si="28"/>
        <v>&gt;₹500</v>
      </c>
      <c r="K853" s="9">
        <v>1799</v>
      </c>
      <c r="L853" s="1">
        <v>0.46</v>
      </c>
      <c r="M853" s="1" t="str">
        <f t="shared" si="29"/>
        <v>&lt;50%</v>
      </c>
      <c r="N853" s="13">
        <f>AVERAGE(O1353:O2017,P853:P1134)</f>
        <v>13418.510638297872</v>
      </c>
      <c r="O853">
        <v>4.5</v>
      </c>
      <c r="P853" s="2">
        <v>815</v>
      </c>
      <c r="Q853" s="2">
        <f>[Average Rating]+(P853:P880/1000)</f>
        <v>13419.325638297873</v>
      </c>
      <c r="R853" s="2">
        <f>([actual_price]*[rating_count])</f>
        <v>1466185</v>
      </c>
      <c r="S853" s="10">
        <f>K853*P853</f>
        <v>1466185</v>
      </c>
      <c r="T853" t="s">
        <v>205</v>
      </c>
      <c r="U853" t="s">
        <v>206</v>
      </c>
      <c r="V853" t="s">
        <v>207</v>
      </c>
      <c r="W853" t="s">
        <v>208</v>
      </c>
      <c r="X853" t="s">
        <v>209</v>
      </c>
      <c r="Y853" t="s">
        <v>210</v>
      </c>
      <c r="Z853" t="s">
        <v>211</v>
      </c>
      <c r="AA853" t="s">
        <v>212</v>
      </c>
    </row>
    <row r="854" spans="1:27">
      <c r="A854" t="s">
        <v>193</v>
      </c>
      <c r="B854" t="s">
        <v>194</v>
      </c>
      <c r="C854" t="s">
        <v>169</v>
      </c>
      <c r="D854" t="s">
        <v>12831</v>
      </c>
      <c r="E854" t="s">
        <v>12832</v>
      </c>
      <c r="F854" t="s">
        <v>12834</v>
      </c>
      <c r="G854" s="5">
        <f>(Table1[[#This Row],[actual_price]]-Table1[[#This Row],[discounted_price]])/Table1[[#This Row],[actual_price]]*100</f>
        <v>38.65393360618463</v>
      </c>
      <c r="H854" t="s">
        <v>12835</v>
      </c>
      <c r="I854" s="9">
        <v>13490</v>
      </c>
      <c r="J854" s="9" t="str">
        <f t="shared" si="28"/>
        <v>&gt;₹500</v>
      </c>
      <c r="K854" s="9">
        <v>21990</v>
      </c>
      <c r="L854" s="1">
        <v>0.39</v>
      </c>
      <c r="M854" s="1" t="str">
        <f t="shared" si="29"/>
        <v>&lt;50%</v>
      </c>
      <c r="N854" s="13">
        <f>AVERAGE(O1353:O2018,P854:P1135)</f>
        <v>13420.599290780141</v>
      </c>
      <c r="O854">
        <v>4.3</v>
      </c>
      <c r="P854" s="2">
        <v>11976</v>
      </c>
      <c r="Q854" s="2">
        <f>[Average Rating]+(P854:P881/1000)</f>
        <v>13432.575290780142</v>
      </c>
      <c r="R854" s="2">
        <f>([actual_price]*[rating_count])</f>
        <v>263352240</v>
      </c>
      <c r="S854" s="10">
        <f>K854*P854</f>
        <v>263352240</v>
      </c>
      <c r="T854" t="s">
        <v>195</v>
      </c>
      <c r="U854" t="s">
        <v>196</v>
      </c>
      <c r="V854" t="s">
        <v>197</v>
      </c>
      <c r="W854" t="s">
        <v>198</v>
      </c>
      <c r="X854" t="s">
        <v>199</v>
      </c>
      <c r="Y854" t="s">
        <v>200</v>
      </c>
      <c r="Z854" t="s">
        <v>201</v>
      </c>
      <c r="AA854" t="s">
        <v>202</v>
      </c>
    </row>
    <row r="855" spans="1:27">
      <c r="A855" t="s">
        <v>213</v>
      </c>
      <c r="B855" t="s">
        <v>214</v>
      </c>
      <c r="C855" t="s">
        <v>129</v>
      </c>
      <c r="D855" t="s">
        <v>12831</v>
      </c>
      <c r="E855" t="s">
        <v>12832</v>
      </c>
      <c r="F855" t="s">
        <v>12833</v>
      </c>
      <c r="G855" s="5">
        <f>(Table1[[#This Row],[actual_price]]-Table1[[#This Row],[discounted_price]])/Table1[[#This Row],[actual_price]]*100</f>
        <v>44.08817635270541</v>
      </c>
      <c r="H855" t="s">
        <v>12827</v>
      </c>
      <c r="I855" s="9">
        <v>279</v>
      </c>
      <c r="J855" s="9" t="str">
        <f t="shared" si="28"/>
        <v>₹200 - ₹500</v>
      </c>
      <c r="K855" s="9">
        <v>499</v>
      </c>
      <c r="L855" s="1">
        <v>0.44</v>
      </c>
      <c r="M855" s="1" t="str">
        <f t="shared" si="29"/>
        <v>&lt;50%</v>
      </c>
      <c r="N855" s="13">
        <f>AVERAGE(O1353:O2019,P855:P1136)</f>
        <v>13378.234042553191</v>
      </c>
      <c r="O855">
        <v>3.7</v>
      </c>
      <c r="P855" s="2">
        <v>10962</v>
      </c>
      <c r="Q855" s="2">
        <f>[Average Rating]+(P855:P882/1000)</f>
        <v>13389.196042553191</v>
      </c>
      <c r="R855" s="2">
        <f>([actual_price]*[rating_count])</f>
        <v>5470038</v>
      </c>
      <c r="S855" s="10">
        <f>K855*P855</f>
        <v>5470038</v>
      </c>
      <c r="T855" t="s">
        <v>215</v>
      </c>
      <c r="U855" t="s">
        <v>216</v>
      </c>
      <c r="V855" t="s">
        <v>217</v>
      </c>
      <c r="W855" t="s">
        <v>218</v>
      </c>
      <c r="X855" t="s">
        <v>219</v>
      </c>
      <c r="Y855" t="s">
        <v>220</v>
      </c>
      <c r="Z855" t="s">
        <v>221</v>
      </c>
      <c r="AA855" t="s">
        <v>222</v>
      </c>
    </row>
    <row r="856" spans="1:27">
      <c r="A856" t="s">
        <v>223</v>
      </c>
      <c r="B856" t="s">
        <v>224</v>
      </c>
      <c r="C856" t="s">
        <v>169</v>
      </c>
      <c r="D856" t="s">
        <v>12831</v>
      </c>
      <c r="E856" t="s">
        <v>12832</v>
      </c>
      <c r="F856" t="s">
        <v>12834</v>
      </c>
      <c r="G856" s="5">
        <f>(Table1[[#This Row],[actual_price]]-Table1[[#This Row],[discounted_price]])/Table1[[#This Row],[actual_price]]*100</f>
        <v>41.091703056768559</v>
      </c>
      <c r="H856" t="s">
        <v>12835</v>
      </c>
      <c r="I856" s="9">
        <v>13490</v>
      </c>
      <c r="J856" s="9" t="str">
        <f t="shared" si="28"/>
        <v>&gt;₹500</v>
      </c>
      <c r="K856" s="9">
        <v>22900</v>
      </c>
      <c r="L856" s="1">
        <v>0.41</v>
      </c>
      <c r="M856" s="1" t="str">
        <f t="shared" si="29"/>
        <v>&lt;50%</v>
      </c>
      <c r="N856" s="13">
        <f>AVERAGE(O1353:O2020,P856:P1137)</f>
        <v>13349.563829787234</v>
      </c>
      <c r="O856">
        <v>4.3</v>
      </c>
      <c r="P856" s="2">
        <v>16299</v>
      </c>
      <c r="Q856" s="2">
        <f>[Average Rating]+(P856:P883/1000)</f>
        <v>13365.862829787235</v>
      </c>
      <c r="R856" s="2">
        <f>([actual_price]*[rating_count])</f>
        <v>373247100</v>
      </c>
      <c r="S856" s="10">
        <f>K856*P856</f>
        <v>373247100</v>
      </c>
      <c r="T856" t="s">
        <v>225</v>
      </c>
      <c r="U856" t="s">
        <v>226</v>
      </c>
      <c r="V856" t="s">
        <v>227</v>
      </c>
      <c r="W856" t="s">
        <v>228</v>
      </c>
      <c r="X856" t="s">
        <v>229</v>
      </c>
      <c r="Y856" t="s">
        <v>230</v>
      </c>
      <c r="Z856" t="s">
        <v>231</v>
      </c>
      <c r="AA856" t="s">
        <v>232</v>
      </c>
    </row>
    <row r="857" spans="1:27">
      <c r="A857" t="s">
        <v>233</v>
      </c>
      <c r="B857" t="s">
        <v>234</v>
      </c>
      <c r="C857" t="s">
        <v>18</v>
      </c>
      <c r="D857" t="s">
        <v>12824</v>
      </c>
      <c r="E857" t="s">
        <v>12825</v>
      </c>
      <c r="F857" t="s">
        <v>12826</v>
      </c>
      <c r="G857" s="5">
        <f>(Table1[[#This Row],[actual_price]]-Table1[[#This Row],[discounted_price]])/Table1[[#This Row],[actual_price]]*100</f>
        <v>70.35175879396985</v>
      </c>
      <c r="H857" t="s">
        <v>12827</v>
      </c>
      <c r="I857" s="9">
        <v>59</v>
      </c>
      <c r="J857" s="9" t="str">
        <f t="shared" si="28"/>
        <v>&lt;₹200</v>
      </c>
      <c r="K857" s="9">
        <v>199</v>
      </c>
      <c r="L857" s="1">
        <v>0.7</v>
      </c>
      <c r="M857" s="1" t="str">
        <f t="shared" si="29"/>
        <v>50% or More</v>
      </c>
      <c r="N857" s="13">
        <f>AVERAGE(O1353:O2021,P857:P1138)</f>
        <v>13292.046099290779</v>
      </c>
      <c r="O857">
        <v>4</v>
      </c>
      <c r="P857" s="2">
        <v>9378</v>
      </c>
      <c r="Q857" s="2">
        <f>[Average Rating]+(P857:P884/1000)</f>
        <v>13301.42409929078</v>
      </c>
      <c r="R857" s="2">
        <f>([actual_price]*[rating_count])</f>
        <v>1866222</v>
      </c>
      <c r="S857" s="10">
        <f>K857*P857</f>
        <v>1866222</v>
      </c>
      <c r="T857" t="s">
        <v>235</v>
      </c>
      <c r="U857" t="s">
        <v>236</v>
      </c>
      <c r="V857" t="s">
        <v>237</v>
      </c>
      <c r="W857" t="s">
        <v>238</v>
      </c>
      <c r="X857" t="s">
        <v>239</v>
      </c>
      <c r="Y857" t="s">
        <v>240</v>
      </c>
      <c r="Z857" t="s">
        <v>241</v>
      </c>
      <c r="AA857" t="s">
        <v>242</v>
      </c>
    </row>
    <row r="858" spans="1:27">
      <c r="A858" t="s">
        <v>243</v>
      </c>
      <c r="B858" t="s">
        <v>244</v>
      </c>
      <c r="C858" t="s">
        <v>169</v>
      </c>
      <c r="D858" t="s">
        <v>12831</v>
      </c>
      <c r="E858" t="s">
        <v>12832</v>
      </c>
      <c r="F858" t="s">
        <v>12834</v>
      </c>
      <c r="G858" s="5">
        <f>(Table1[[#This Row],[actual_price]]-Table1[[#This Row],[discounted_price]])/Table1[[#This Row],[actual_price]]*100</f>
        <v>42.476238119059531</v>
      </c>
      <c r="H858" t="s">
        <v>12835</v>
      </c>
      <c r="I858" s="9">
        <v>11499</v>
      </c>
      <c r="J858" s="9" t="str">
        <f t="shared" si="28"/>
        <v>&gt;₹500</v>
      </c>
      <c r="K858" s="9">
        <v>19990</v>
      </c>
      <c r="L858" s="1">
        <v>0.42</v>
      </c>
      <c r="M858" s="1" t="str">
        <f t="shared" si="29"/>
        <v>&lt;50%</v>
      </c>
      <c r="N858" s="13">
        <f>AVERAGE(O1353:O2022,P858:P1139)</f>
        <v>13259.67730496454</v>
      </c>
      <c r="O858">
        <v>4.3</v>
      </c>
      <c r="P858" s="2">
        <v>4703</v>
      </c>
      <c r="Q858" s="2">
        <f>[Average Rating]+(P858:P885/1000)</f>
        <v>13264.380304964539</v>
      </c>
      <c r="R858" s="2">
        <f>([actual_price]*[rating_count])</f>
        <v>94012970</v>
      </c>
      <c r="S858" s="10">
        <f>K858*P858</f>
        <v>94012970</v>
      </c>
      <c r="T858" t="s">
        <v>245</v>
      </c>
      <c r="U858" t="s">
        <v>246</v>
      </c>
      <c r="V858" t="s">
        <v>247</v>
      </c>
      <c r="W858" t="s">
        <v>248</v>
      </c>
      <c r="X858" t="s">
        <v>249</v>
      </c>
      <c r="Y858" t="s">
        <v>12772</v>
      </c>
      <c r="Z858" t="s">
        <v>250</v>
      </c>
      <c r="AA858" t="s">
        <v>251</v>
      </c>
    </row>
    <row r="859" spans="1:27">
      <c r="A859" t="s">
        <v>252</v>
      </c>
      <c r="B859" t="s">
        <v>253</v>
      </c>
      <c r="C859" t="s">
        <v>129</v>
      </c>
      <c r="D859" t="s">
        <v>12831</v>
      </c>
      <c r="E859" t="s">
        <v>12832</v>
      </c>
      <c r="F859" t="s">
        <v>12833</v>
      </c>
      <c r="G859" s="5">
        <f>(Table1[[#This Row],[actual_price]]-Table1[[#This Row],[discounted_price]])/Table1[[#This Row],[actual_price]]*100</f>
        <v>71.530758226037193</v>
      </c>
      <c r="H859" t="s">
        <v>12827</v>
      </c>
      <c r="I859" s="9">
        <v>199</v>
      </c>
      <c r="J859" s="9" t="str">
        <f t="shared" si="28"/>
        <v>&lt;₹200</v>
      </c>
      <c r="K859" s="9">
        <v>699</v>
      </c>
      <c r="L859" s="1">
        <v>0.72</v>
      </c>
      <c r="M859" s="1" t="str">
        <f t="shared" si="29"/>
        <v>50% or More</v>
      </c>
      <c r="N859" s="13">
        <f>AVERAGE(O1353:O2023,P859:P1140)</f>
        <v>13249.127659574468</v>
      </c>
      <c r="O859">
        <v>4.2</v>
      </c>
      <c r="P859" s="2">
        <v>12153</v>
      </c>
      <c r="Q859" s="2">
        <f>[Average Rating]+(P859:P886/1000)</f>
        <v>13261.280659574468</v>
      </c>
      <c r="R859" s="2">
        <f>([actual_price]*[rating_count])</f>
        <v>8494947</v>
      </c>
      <c r="S859" s="10">
        <f>K859*P859</f>
        <v>8494947</v>
      </c>
      <c r="T859" t="s">
        <v>254</v>
      </c>
      <c r="U859" t="s">
        <v>255</v>
      </c>
      <c r="V859" t="s">
        <v>256</v>
      </c>
      <c r="W859" t="s">
        <v>257</v>
      </c>
      <c r="X859" t="s">
        <v>258</v>
      </c>
      <c r="Y859" t="s">
        <v>259</v>
      </c>
      <c r="Z859" t="s">
        <v>260</v>
      </c>
      <c r="AA859" t="s">
        <v>261</v>
      </c>
    </row>
    <row r="860" spans="1:27">
      <c r="A860" t="s">
        <v>8394</v>
      </c>
      <c r="B860" t="s">
        <v>8395</v>
      </c>
      <c r="C860" t="s">
        <v>8396</v>
      </c>
      <c r="D860" t="s">
        <v>12895</v>
      </c>
      <c r="E860" t="s">
        <v>12987</v>
      </c>
      <c r="F860" t="s">
        <v>12988</v>
      </c>
      <c r="G860" s="5">
        <f>(Table1[[#This Row],[actual_price]]-Table1[[#This Row],[discounted_price]])/Table1[[#This Row],[actual_price]]*100</f>
        <v>46.789852803006575</v>
      </c>
      <c r="H860" t="s">
        <v>13000</v>
      </c>
      <c r="I860" s="9">
        <v>1699</v>
      </c>
      <c r="J860" s="9" t="str">
        <f t="shared" si="28"/>
        <v>&gt;₹500</v>
      </c>
      <c r="K860" s="9">
        <v>3193</v>
      </c>
      <c r="L860" s="1">
        <v>0.47</v>
      </c>
      <c r="M860" s="1" t="str">
        <f t="shared" si="29"/>
        <v>&lt;50%</v>
      </c>
      <c r="N860" s="13">
        <f>AVERAGE(O1353:O2024,P860:P1141)</f>
        <v>13206.219858156028</v>
      </c>
      <c r="O860">
        <v>3.8</v>
      </c>
      <c r="P860" s="2">
        <v>54032</v>
      </c>
      <c r="Q860" s="2">
        <f>[Average Rating]+(P860:P887/1000)</f>
        <v>13260.251858156027</v>
      </c>
      <c r="R860" s="2">
        <f>([actual_price]*[rating_count])</f>
        <v>172524176</v>
      </c>
      <c r="S860" s="10"/>
      <c r="T860" t="s">
        <v>8397</v>
      </c>
      <c r="U860" t="s">
        <v>8398</v>
      </c>
      <c r="V860" t="s">
        <v>8399</v>
      </c>
      <c r="W860" t="s">
        <v>8400</v>
      </c>
      <c r="X860" t="s">
        <v>8401</v>
      </c>
      <c r="Y860" t="s">
        <v>8402</v>
      </c>
      <c r="Z860" t="s">
        <v>8403</v>
      </c>
      <c r="AA860" t="s">
        <v>8404</v>
      </c>
    </row>
    <row r="861" spans="1:27">
      <c r="A861" t="s">
        <v>262</v>
      </c>
      <c r="B861" t="s">
        <v>263</v>
      </c>
      <c r="C861" t="s">
        <v>169</v>
      </c>
      <c r="D861" t="s">
        <v>12831</v>
      </c>
      <c r="E861" t="s">
        <v>12832</v>
      </c>
      <c r="F861" t="s">
        <v>12834</v>
      </c>
      <c r="G861" s="5">
        <f>(Table1[[#This Row],[actual_price]]-Table1[[#This Row],[discounted_price]])/Table1[[#This Row],[actual_price]]*100</f>
        <v>25.001250062503129</v>
      </c>
      <c r="H861" t="s">
        <v>12835</v>
      </c>
      <c r="I861" s="9">
        <v>14999</v>
      </c>
      <c r="J861" s="9" t="str">
        <f t="shared" si="28"/>
        <v>&gt;₹500</v>
      </c>
      <c r="K861" s="9">
        <v>19999</v>
      </c>
      <c r="L861" s="1">
        <v>0.25</v>
      </c>
      <c r="M861" s="1" t="str">
        <f t="shared" si="29"/>
        <v>&lt;50%</v>
      </c>
      <c r="N861" s="13">
        <f>AVERAGE(O1353:O2025,P861:P1142)</f>
        <v>13027.212765957447</v>
      </c>
      <c r="O861">
        <v>4.2</v>
      </c>
      <c r="P861" s="2">
        <v>34899</v>
      </c>
      <c r="Q861" s="2">
        <f>[Average Rating]+(P861:P888/1000)</f>
        <v>13062.111765957447</v>
      </c>
      <c r="R861" s="2">
        <f>([actual_price]*[rating_count])</f>
        <v>697945101</v>
      </c>
      <c r="S861" s="10">
        <f>K861*P861</f>
        <v>697945101</v>
      </c>
      <c r="T861" t="s">
        <v>264</v>
      </c>
      <c r="U861" t="s">
        <v>265</v>
      </c>
      <c r="V861" t="s">
        <v>266</v>
      </c>
      <c r="W861" t="s">
        <v>267</v>
      </c>
      <c r="X861" t="s">
        <v>268</v>
      </c>
      <c r="Y861" t="s">
        <v>269</v>
      </c>
      <c r="Z861" t="s">
        <v>270</v>
      </c>
      <c r="AA861" t="s">
        <v>271</v>
      </c>
    </row>
    <row r="862" spans="1:27">
      <c r="A862" t="s">
        <v>292</v>
      </c>
      <c r="B862" t="s">
        <v>293</v>
      </c>
      <c r="C862" t="s">
        <v>18</v>
      </c>
      <c r="D862" t="s">
        <v>12824</v>
      </c>
      <c r="E862" t="s">
        <v>12825</v>
      </c>
      <c r="F862" t="s">
        <v>12826</v>
      </c>
      <c r="G862" s="5">
        <f>(Table1[[#This Row],[actual_price]]-Table1[[#This Row],[discounted_price]])/Table1[[#This Row],[actual_price]]*100</f>
        <v>70.070070070070074</v>
      </c>
      <c r="H862" t="s">
        <v>12827</v>
      </c>
      <c r="I862" s="9">
        <v>299</v>
      </c>
      <c r="J862" s="9" t="str">
        <f t="shared" si="28"/>
        <v>₹200 - ₹500</v>
      </c>
      <c r="K862" s="9">
        <v>999</v>
      </c>
      <c r="L862" s="1">
        <v>0.7</v>
      </c>
      <c r="M862" s="1" t="str">
        <f t="shared" si="29"/>
        <v>50% or More</v>
      </c>
      <c r="N862" s="13">
        <f>AVERAGE(O1353:O2026,P862:P1143)</f>
        <v>12942.989361702128</v>
      </c>
      <c r="O862">
        <v>4.3</v>
      </c>
      <c r="P862" s="2">
        <v>20850</v>
      </c>
      <c r="Q862" s="2">
        <f>[Average Rating]+(P862:P889/1000)</f>
        <v>12963.839361702128</v>
      </c>
      <c r="R862" s="2">
        <f>([actual_price]*[rating_count])</f>
        <v>20829150</v>
      </c>
      <c r="S862" s="10">
        <f>K862*P862</f>
        <v>20829150</v>
      </c>
      <c r="T862" t="s">
        <v>294</v>
      </c>
      <c r="U862" t="s">
        <v>295</v>
      </c>
      <c r="V862" t="s">
        <v>296</v>
      </c>
      <c r="W862" t="s">
        <v>297</v>
      </c>
      <c r="X862" t="s">
        <v>298</v>
      </c>
      <c r="Y862" t="s">
        <v>299</v>
      </c>
      <c r="Z862" t="s">
        <v>300</v>
      </c>
      <c r="AA862" t="s">
        <v>301</v>
      </c>
    </row>
    <row r="863" spans="1:27">
      <c r="A863" t="s">
        <v>302</v>
      </c>
      <c r="B863" t="s">
        <v>303</v>
      </c>
      <c r="C863" t="s">
        <v>18</v>
      </c>
      <c r="D863" t="s">
        <v>12824</v>
      </c>
      <c r="E863" t="s">
        <v>12825</v>
      </c>
      <c r="F863" t="s">
        <v>12826</v>
      </c>
      <c r="G863" s="5">
        <f>(Table1[[#This Row],[actual_price]]-Table1[[#This Row],[discounted_price]])/Table1[[#This Row],[actual_price]]*100</f>
        <v>73.466666666666669</v>
      </c>
      <c r="H863" t="s">
        <v>12827</v>
      </c>
      <c r="I863" s="9">
        <v>199</v>
      </c>
      <c r="J863" s="9" t="str">
        <f t="shared" si="28"/>
        <v>&lt;₹200</v>
      </c>
      <c r="K863" s="9">
        <v>750</v>
      </c>
      <c r="L863" s="1">
        <v>0.73</v>
      </c>
      <c r="M863" s="1" t="str">
        <f t="shared" si="29"/>
        <v>50% or More</v>
      </c>
      <c r="N863" s="13">
        <f>AVERAGE(O1353:O2027,P863:P1144)</f>
        <v>12882.04255319149</v>
      </c>
      <c r="O863">
        <v>4.5</v>
      </c>
      <c r="P863" s="2">
        <v>74976</v>
      </c>
      <c r="Q863" s="2">
        <f>[Average Rating]+(P863:P890/1000)</f>
        <v>12957.01855319149</v>
      </c>
      <c r="R863" s="2">
        <f>([actual_price]*[rating_count])</f>
        <v>56232000</v>
      </c>
      <c r="S863" s="10">
        <f>K863*P863</f>
        <v>56232000</v>
      </c>
      <c r="T863" t="s">
        <v>304</v>
      </c>
      <c r="U863" t="s">
        <v>305</v>
      </c>
      <c r="V863" t="s">
        <v>306</v>
      </c>
      <c r="W863" t="s">
        <v>307</v>
      </c>
      <c r="X863" t="s">
        <v>308</v>
      </c>
      <c r="Y863" t="s">
        <v>309</v>
      </c>
      <c r="Z863" t="s">
        <v>310</v>
      </c>
      <c r="AA863" t="s">
        <v>311</v>
      </c>
    </row>
    <row r="864" spans="1:27">
      <c r="A864" t="s">
        <v>282</v>
      </c>
      <c r="B864" t="s">
        <v>283</v>
      </c>
      <c r="C864" t="s">
        <v>18</v>
      </c>
      <c r="D864" t="s">
        <v>12824</v>
      </c>
      <c r="E864" t="s">
        <v>12825</v>
      </c>
      <c r="F864" t="s">
        <v>12826</v>
      </c>
      <c r="G864" s="5">
        <f>(Table1[[#This Row],[actual_price]]-Table1[[#This Row],[discounted_price]])/Table1[[#This Row],[actual_price]]*100</f>
        <v>51.475737868934466</v>
      </c>
      <c r="H864" t="s">
        <v>12827</v>
      </c>
      <c r="I864" s="9">
        <v>970</v>
      </c>
      <c r="J864" s="9" t="str">
        <f t="shared" si="28"/>
        <v>&gt;₹500</v>
      </c>
      <c r="K864" s="9">
        <v>1999</v>
      </c>
      <c r="L864" s="1">
        <v>0.51</v>
      </c>
      <c r="M864" s="1" t="str">
        <f t="shared" si="29"/>
        <v>50% or More</v>
      </c>
      <c r="N864" s="13">
        <f>AVERAGE(O1353:O2028,P864:P1145)</f>
        <v>12618.432624113475</v>
      </c>
      <c r="O864">
        <v>4.4000000000000004</v>
      </c>
      <c r="P864" s="2">
        <v>184</v>
      </c>
      <c r="Q864" s="2">
        <f>[Average Rating]+(P864:P891/1000)</f>
        <v>12618.616624113474</v>
      </c>
      <c r="R864" s="2">
        <f>([actual_price]*[rating_count])</f>
        <v>367816</v>
      </c>
      <c r="S864" s="10">
        <f>K864*P864</f>
        <v>367816</v>
      </c>
      <c r="T864" t="s">
        <v>284</v>
      </c>
      <c r="U864" t="s">
        <v>285</v>
      </c>
      <c r="V864" t="s">
        <v>286</v>
      </c>
      <c r="W864" t="s">
        <v>287</v>
      </c>
      <c r="X864" t="s">
        <v>288</v>
      </c>
      <c r="Y864" t="s">
        <v>289</v>
      </c>
      <c r="Z864" t="s">
        <v>290</v>
      </c>
      <c r="AA864" t="s">
        <v>291</v>
      </c>
    </row>
    <row r="865" spans="1:27">
      <c r="A865" t="s">
        <v>272</v>
      </c>
      <c r="B865" t="s">
        <v>273</v>
      </c>
      <c r="C865" t="s">
        <v>18</v>
      </c>
      <c r="D865" t="s">
        <v>12824</v>
      </c>
      <c r="E865" t="s">
        <v>12825</v>
      </c>
      <c r="F865" t="s">
        <v>12826</v>
      </c>
      <c r="G865" s="5">
        <f>(Table1[[#This Row],[actual_price]]-Table1[[#This Row],[discounted_price]])/Table1[[#This Row],[actual_price]]*100</f>
        <v>25.062656641604008</v>
      </c>
      <c r="H865" t="s">
        <v>12827</v>
      </c>
      <c r="I865" s="9">
        <v>299</v>
      </c>
      <c r="J865" s="9" t="str">
        <f t="shared" si="28"/>
        <v>₹200 - ₹500</v>
      </c>
      <c r="K865" s="9">
        <v>399</v>
      </c>
      <c r="L865" s="1">
        <v>0.25</v>
      </c>
      <c r="M865" s="1" t="str">
        <f t="shared" si="29"/>
        <v>&lt;50%</v>
      </c>
      <c r="N865" s="13">
        <f>AVERAGE(O1353:O2029,P865:P1146)</f>
        <v>12622.992907801419</v>
      </c>
      <c r="O865">
        <v>4</v>
      </c>
      <c r="P865" s="2">
        <v>2766</v>
      </c>
      <c r="Q865" s="2">
        <f>[Average Rating]+(P865:P892/1000)</f>
        <v>12625.758907801419</v>
      </c>
      <c r="R865" s="2">
        <f>([actual_price]*[rating_count])</f>
        <v>1103634</v>
      </c>
      <c r="S865" s="10">
        <f>K865*P865</f>
        <v>1103634</v>
      </c>
      <c r="T865" t="s">
        <v>274</v>
      </c>
      <c r="U865" t="s">
        <v>275</v>
      </c>
      <c r="V865" t="s">
        <v>276</v>
      </c>
      <c r="W865" t="s">
        <v>277</v>
      </c>
      <c r="X865" t="s">
        <v>278</v>
      </c>
      <c r="Y865" t="s">
        <v>279</v>
      </c>
      <c r="Z865" t="s">
        <v>280</v>
      </c>
      <c r="AA865" t="s">
        <v>281</v>
      </c>
    </row>
    <row r="866" spans="1:27">
      <c r="A866" t="s">
        <v>808</v>
      </c>
      <c r="B866" t="s">
        <v>809</v>
      </c>
      <c r="C866" t="s">
        <v>169</v>
      </c>
      <c r="D866" t="s">
        <v>12831</v>
      </c>
      <c r="E866" t="s">
        <v>12832</v>
      </c>
      <c r="F866" t="s">
        <v>12834</v>
      </c>
      <c r="G866" s="5">
        <f>(Table1[[#This Row],[actual_price]]-Table1[[#This Row],[discounted_price]])/Table1[[#This Row],[actual_price]]*100</f>
        <v>41.417769376181475</v>
      </c>
      <c r="H866" t="s">
        <v>12835</v>
      </c>
      <c r="I866" s="9">
        <v>30990</v>
      </c>
      <c r="J866" s="9" t="str">
        <f t="shared" si="28"/>
        <v>&gt;₹500</v>
      </c>
      <c r="K866" s="9">
        <v>52900</v>
      </c>
      <c r="L866" s="1">
        <v>0.41</v>
      </c>
      <c r="M866" s="1" t="str">
        <f t="shared" si="29"/>
        <v>&lt;50%</v>
      </c>
      <c r="N866" s="13">
        <f>AVERAGE(O1353:O2030,P866:P1147)</f>
        <v>12641.890070921985</v>
      </c>
      <c r="O866">
        <v>4.3</v>
      </c>
      <c r="P866" s="2">
        <v>7109</v>
      </c>
      <c r="Q866" s="2">
        <f>[Average Rating]+(P866:P893/1000)</f>
        <v>12648.999070921986</v>
      </c>
      <c r="R866" s="2">
        <f>([actual_price]*[rating_count])</f>
        <v>376066100</v>
      </c>
      <c r="S866" s="10">
        <f>K866*P866</f>
        <v>376066100</v>
      </c>
      <c r="T866" t="s">
        <v>810</v>
      </c>
      <c r="U866" t="s">
        <v>579</v>
      </c>
      <c r="V866" t="s">
        <v>580</v>
      </c>
      <c r="W866" t="s">
        <v>581</v>
      </c>
      <c r="X866" t="s">
        <v>582</v>
      </c>
      <c r="Y866" t="s">
        <v>583</v>
      </c>
      <c r="Z866" t="s">
        <v>811</v>
      </c>
      <c r="AA866" t="s">
        <v>812</v>
      </c>
    </row>
    <row r="867" spans="1:27">
      <c r="A867" t="s">
        <v>803</v>
      </c>
      <c r="B867" t="s">
        <v>804</v>
      </c>
      <c r="C867" t="s">
        <v>169</v>
      </c>
      <c r="D867" t="s">
        <v>12831</v>
      </c>
      <c r="E867" t="s">
        <v>12832</v>
      </c>
      <c r="F867" t="s">
        <v>12834</v>
      </c>
      <c r="G867" s="5">
        <f>(Table1[[#This Row],[actual_price]]-Table1[[#This Row],[discounted_price]])/Table1[[#This Row],[actual_price]]*100</f>
        <v>31.693095877043181</v>
      </c>
      <c r="H867" t="s">
        <v>12835</v>
      </c>
      <c r="I867" s="9">
        <v>27999</v>
      </c>
      <c r="J867" s="9" t="str">
        <f t="shared" si="28"/>
        <v>&gt;₹500</v>
      </c>
      <c r="K867" s="9">
        <v>40990</v>
      </c>
      <c r="L867" s="1">
        <v>0.32</v>
      </c>
      <c r="M867" s="1" t="str">
        <f t="shared" si="29"/>
        <v>&lt;50%</v>
      </c>
      <c r="N867" s="13">
        <f>AVERAGE(O1353:O2031,P867:P1148)</f>
        <v>12653.234042553191</v>
      </c>
      <c r="O867">
        <v>4.3</v>
      </c>
      <c r="P867" s="2">
        <v>4703</v>
      </c>
      <c r="Q867" s="2">
        <f>[Average Rating]+(P867:P894/1000)</f>
        <v>12657.937042553191</v>
      </c>
      <c r="R867" s="2">
        <f>([actual_price]*[rating_count])</f>
        <v>192775970</v>
      </c>
      <c r="S867" s="10">
        <f>K867*P867</f>
        <v>192775970</v>
      </c>
      <c r="T867" t="s">
        <v>805</v>
      </c>
      <c r="U867" t="s">
        <v>246</v>
      </c>
      <c r="V867" t="s">
        <v>247</v>
      </c>
      <c r="W867" t="s">
        <v>248</v>
      </c>
      <c r="X867" t="s">
        <v>249</v>
      </c>
      <c r="Y867" t="s">
        <v>12772</v>
      </c>
      <c r="Z867" t="s">
        <v>806</v>
      </c>
      <c r="AA867" t="s">
        <v>807</v>
      </c>
    </row>
    <row r="868" spans="1:27">
      <c r="A868" t="s">
        <v>8405</v>
      </c>
      <c r="B868" t="s">
        <v>8406</v>
      </c>
      <c r="C868" t="s">
        <v>8290</v>
      </c>
      <c r="D868" t="s">
        <v>12895</v>
      </c>
      <c r="E868" t="s">
        <v>12987</v>
      </c>
      <c r="F868" t="s">
        <v>12988</v>
      </c>
      <c r="G868" s="5">
        <f>(Table1[[#This Row],[actual_price]]-Table1[[#This Row],[discounted_price]])/Table1[[#This Row],[actual_price]]*100</f>
        <v>22.45353159851301</v>
      </c>
      <c r="H868" t="s">
        <v>12989</v>
      </c>
      <c r="I868" s="9">
        <v>1043</v>
      </c>
      <c r="J868" s="9" t="str">
        <f t="shared" si="28"/>
        <v>&gt;₹500</v>
      </c>
      <c r="K868" s="9">
        <v>1345</v>
      </c>
      <c r="L868" s="1">
        <v>0.22</v>
      </c>
      <c r="M868" s="1" t="str">
        <f t="shared" si="29"/>
        <v>&lt;50%</v>
      </c>
      <c r="N868" s="13">
        <f>AVERAGE(O1353:O2032,P868:P1149)</f>
        <v>12638.549645390071</v>
      </c>
      <c r="O868">
        <v>3.8</v>
      </c>
      <c r="P868" s="2">
        <v>15592</v>
      </c>
      <c r="Q868" s="2">
        <f>[Average Rating]+(P868:P895/1000)</f>
        <v>12654.141645390071</v>
      </c>
      <c r="R868" s="2">
        <f>([actual_price]*[rating_count])</f>
        <v>20971240</v>
      </c>
      <c r="S868" s="10"/>
      <c r="T868" t="s">
        <v>8407</v>
      </c>
      <c r="U868" t="s">
        <v>8408</v>
      </c>
      <c r="V868" t="s">
        <v>8409</v>
      </c>
      <c r="W868" t="s">
        <v>8410</v>
      </c>
      <c r="X868" t="s">
        <v>8411</v>
      </c>
      <c r="Y868" t="s">
        <v>8412</v>
      </c>
      <c r="Z868" t="s">
        <v>8413</v>
      </c>
      <c r="AA868" t="s">
        <v>8414</v>
      </c>
    </row>
    <row r="869" spans="1:27">
      <c r="A869" t="s">
        <v>798</v>
      </c>
      <c r="B869" t="s">
        <v>799</v>
      </c>
      <c r="C869" t="s">
        <v>169</v>
      </c>
      <c r="D869" t="s">
        <v>12831</v>
      </c>
      <c r="E869" t="s">
        <v>12832</v>
      </c>
      <c r="F869" t="s">
        <v>12834</v>
      </c>
      <c r="G869" s="5">
        <f>(Table1[[#This Row],[actual_price]]-Table1[[#This Row],[discounted_price]])/Table1[[#This Row],[actual_price]]*100</f>
        <v>25.000625015625388</v>
      </c>
      <c r="H869" t="s">
        <v>12835</v>
      </c>
      <c r="I869" s="9">
        <v>29999</v>
      </c>
      <c r="J869" s="9" t="str">
        <f t="shared" si="28"/>
        <v>&gt;₹500</v>
      </c>
      <c r="K869" s="9">
        <v>39999</v>
      </c>
      <c r="L869" s="1">
        <v>0.25</v>
      </c>
      <c r="M869" s="1" t="str">
        <f t="shared" si="29"/>
        <v>&lt;50%</v>
      </c>
      <c r="N869" s="13">
        <f>AVERAGE(O1353:O2033,P869:P1150)</f>
        <v>12584.82269503546</v>
      </c>
      <c r="O869">
        <v>4.2</v>
      </c>
      <c r="P869" s="2">
        <v>7298</v>
      </c>
      <c r="Q869" s="2">
        <f>[Average Rating]+(P869:P896/1000)</f>
        <v>12592.120695035461</v>
      </c>
      <c r="R869" s="2">
        <f>([actual_price]*[rating_count])</f>
        <v>291912702</v>
      </c>
      <c r="S869" s="10">
        <f>K869*P869</f>
        <v>291912702</v>
      </c>
      <c r="T869" t="s">
        <v>800</v>
      </c>
      <c r="U869" t="s">
        <v>379</v>
      </c>
      <c r="V869" t="s">
        <v>380</v>
      </c>
      <c r="W869" t="s">
        <v>381</v>
      </c>
      <c r="X869" t="s">
        <v>382</v>
      </c>
      <c r="Y869" t="s">
        <v>383</v>
      </c>
      <c r="Z869" t="s">
        <v>801</v>
      </c>
      <c r="AA869" t="s">
        <v>802</v>
      </c>
    </row>
    <row r="870" spans="1:27">
      <c r="A870" t="s">
        <v>312</v>
      </c>
      <c r="B870" t="s">
        <v>313</v>
      </c>
      <c r="C870" t="s">
        <v>18</v>
      </c>
      <c r="D870" t="s">
        <v>12824</v>
      </c>
      <c r="E870" t="s">
        <v>12825</v>
      </c>
      <c r="F870" t="s">
        <v>12826</v>
      </c>
      <c r="G870" s="5">
        <f>(Table1[[#This Row],[actual_price]]-Table1[[#This Row],[discounted_price]])/Table1[[#This Row],[actual_price]]*100</f>
        <v>64.128256513026045</v>
      </c>
      <c r="H870" t="s">
        <v>12827</v>
      </c>
      <c r="I870" s="9">
        <v>179</v>
      </c>
      <c r="J870" s="9" t="str">
        <f t="shared" si="28"/>
        <v>&lt;₹200</v>
      </c>
      <c r="K870" s="9">
        <v>499</v>
      </c>
      <c r="L870" s="1">
        <v>0.64</v>
      </c>
      <c r="M870" s="1" t="str">
        <f t="shared" si="29"/>
        <v>50% or More</v>
      </c>
      <c r="N870" s="13">
        <f>AVERAGE(O1353:O2034,P870:P1151)</f>
        <v>12613.489361702128</v>
      </c>
      <c r="O870">
        <v>4</v>
      </c>
      <c r="P870" s="2">
        <v>1934</v>
      </c>
      <c r="Q870" s="2">
        <f>[Average Rating]+(P870:P897/1000)</f>
        <v>12615.423361702127</v>
      </c>
      <c r="R870" s="2">
        <f>([actual_price]*[rating_count])</f>
        <v>965066</v>
      </c>
      <c r="S870" s="10">
        <f>K870*P870</f>
        <v>965066</v>
      </c>
      <c r="T870" t="s">
        <v>314</v>
      </c>
      <c r="U870" t="s">
        <v>315</v>
      </c>
      <c r="V870" t="s">
        <v>316</v>
      </c>
      <c r="W870" t="s">
        <v>317</v>
      </c>
      <c r="X870" t="s">
        <v>12773</v>
      </c>
      <c r="Y870" t="s">
        <v>12774</v>
      </c>
      <c r="Z870" t="s">
        <v>318</v>
      </c>
      <c r="AA870" t="s">
        <v>319</v>
      </c>
    </row>
    <row r="871" spans="1:27">
      <c r="A871" t="s">
        <v>788</v>
      </c>
      <c r="B871" t="s">
        <v>789</v>
      </c>
      <c r="C871" t="s">
        <v>18</v>
      </c>
      <c r="D871" t="s">
        <v>12824</v>
      </c>
      <c r="E871" t="s">
        <v>12825</v>
      </c>
      <c r="F871" t="s">
        <v>12826</v>
      </c>
      <c r="G871" s="5">
        <f>(Table1[[#This Row],[actual_price]]-Table1[[#This Row],[discounted_price]])/Table1[[#This Row],[actual_price]]*100</f>
        <v>74.980754426481909</v>
      </c>
      <c r="H871" t="s">
        <v>12827</v>
      </c>
      <c r="I871" s="9">
        <v>325</v>
      </c>
      <c r="J871" s="9" t="str">
        <f t="shared" si="28"/>
        <v>₹200 - ₹500</v>
      </c>
      <c r="K871" s="9">
        <v>1299</v>
      </c>
      <c r="L871" s="1">
        <v>0.75</v>
      </c>
      <c r="M871" s="1" t="str">
        <f t="shared" si="29"/>
        <v>50% or More</v>
      </c>
      <c r="N871" s="13">
        <f>AVERAGE(O1353:O2035,P871:P1152)</f>
        <v>12639.521276595744</v>
      </c>
      <c r="O871">
        <v>4.2</v>
      </c>
      <c r="P871" s="2">
        <v>10576</v>
      </c>
      <c r="Q871" s="2">
        <f>[Average Rating]+(P871:P898/1000)</f>
        <v>12650.097276595743</v>
      </c>
      <c r="R871" s="2">
        <f>([actual_price]*[rating_count])</f>
        <v>13738224</v>
      </c>
      <c r="S871" s="10">
        <f>K871*P871</f>
        <v>13738224</v>
      </c>
      <c r="T871" t="s">
        <v>790</v>
      </c>
      <c r="U871" t="s">
        <v>791</v>
      </c>
      <c r="V871" t="s">
        <v>792</v>
      </c>
      <c r="W871" t="s">
        <v>793</v>
      </c>
      <c r="X871" t="s">
        <v>794</v>
      </c>
      <c r="Y871" t="s">
        <v>795</v>
      </c>
      <c r="Z871" t="s">
        <v>796</v>
      </c>
      <c r="AA871" t="s">
        <v>797</v>
      </c>
    </row>
    <row r="872" spans="1:27">
      <c r="A872" t="s">
        <v>778</v>
      </c>
      <c r="B872" t="s">
        <v>779</v>
      </c>
      <c r="C872" t="s">
        <v>18</v>
      </c>
      <c r="D872" t="s">
        <v>12824</v>
      </c>
      <c r="E872" t="s">
        <v>12825</v>
      </c>
      <c r="F872" t="s">
        <v>12826</v>
      </c>
      <c r="G872" s="5">
        <f>(Table1[[#This Row],[actual_price]]-Table1[[#This Row],[discounted_price]])/Table1[[#This Row],[actual_price]]*100</f>
        <v>62.578222778473091</v>
      </c>
      <c r="H872" t="s">
        <v>12827</v>
      </c>
      <c r="I872" s="9">
        <v>299</v>
      </c>
      <c r="J872" s="9" t="str">
        <f t="shared" si="28"/>
        <v>₹200 - ₹500</v>
      </c>
      <c r="K872" s="9">
        <v>799</v>
      </c>
      <c r="L872" s="1">
        <v>0.63</v>
      </c>
      <c r="M872" s="1" t="str">
        <f t="shared" si="29"/>
        <v>50% or More</v>
      </c>
      <c r="N872" s="13">
        <f>AVERAGE(O1353:O2036,P872:P1153)</f>
        <v>12616.106382978724</v>
      </c>
      <c r="O872">
        <v>4.4000000000000004</v>
      </c>
      <c r="P872" s="2">
        <v>28791</v>
      </c>
      <c r="Q872" s="2">
        <f>[Average Rating]+(P872:P899/1000)</f>
        <v>12644.897382978723</v>
      </c>
      <c r="R872" s="2">
        <f>([actual_price]*[rating_count])</f>
        <v>23004009</v>
      </c>
      <c r="S872" s="10">
        <f>K872*P872</f>
        <v>23004009</v>
      </c>
      <c r="T872" t="s">
        <v>780</v>
      </c>
      <c r="U872" t="s">
        <v>781</v>
      </c>
      <c r="V872" t="s">
        <v>782</v>
      </c>
      <c r="W872" t="s">
        <v>783</v>
      </c>
      <c r="X872" t="s">
        <v>784</v>
      </c>
      <c r="Y872" t="s">
        <v>785</v>
      </c>
      <c r="Z872" t="s">
        <v>786</v>
      </c>
      <c r="AA872" t="s">
        <v>787</v>
      </c>
    </row>
    <row r="873" spans="1:27">
      <c r="A873" t="s">
        <v>320</v>
      </c>
      <c r="B873" t="s">
        <v>321</v>
      </c>
      <c r="C873" t="s">
        <v>18</v>
      </c>
      <c r="D873" t="s">
        <v>12824</v>
      </c>
      <c r="E873" t="s">
        <v>12825</v>
      </c>
      <c r="F873" t="s">
        <v>12826</v>
      </c>
      <c r="G873" s="5">
        <f>(Table1[[#This Row],[actual_price]]-Table1[[#This Row],[discounted_price]])/Table1[[#This Row],[actual_price]]*100</f>
        <v>64.604185623293915</v>
      </c>
      <c r="H873" t="s">
        <v>12827</v>
      </c>
      <c r="I873" s="9">
        <v>389</v>
      </c>
      <c r="J873" s="9" t="str">
        <f t="shared" si="28"/>
        <v>₹200 - ₹500</v>
      </c>
      <c r="K873" s="9">
        <v>1099</v>
      </c>
      <c r="L873" s="1">
        <v>0.65</v>
      </c>
      <c r="M873" s="1" t="str">
        <f t="shared" si="29"/>
        <v>50% or More</v>
      </c>
      <c r="N873" s="13">
        <f>AVERAGE(O1353:O2037,P873:P1154)</f>
        <v>12527.539007092199</v>
      </c>
      <c r="O873">
        <v>4.3</v>
      </c>
      <c r="P873" s="2">
        <v>974</v>
      </c>
      <c r="Q873" s="2">
        <f>[Average Rating]+(P873:P900/1000)</f>
        <v>12528.513007092199</v>
      </c>
      <c r="R873" s="2">
        <f>([actual_price]*[rating_count])</f>
        <v>1070426</v>
      </c>
      <c r="S873" s="10">
        <f>K873*P873</f>
        <v>1070426</v>
      </c>
      <c r="T873" t="s">
        <v>322</v>
      </c>
      <c r="U873" t="s">
        <v>323</v>
      </c>
      <c r="V873" t="s">
        <v>324</v>
      </c>
      <c r="W873" t="s">
        <v>325</v>
      </c>
      <c r="X873" t="s">
        <v>326</v>
      </c>
      <c r="Y873" t="s">
        <v>327</v>
      </c>
      <c r="Z873" t="s">
        <v>328</v>
      </c>
      <c r="AA873" t="s">
        <v>329</v>
      </c>
    </row>
    <row r="874" spans="1:27">
      <c r="A874" t="s">
        <v>330</v>
      </c>
      <c r="B874" t="s">
        <v>331</v>
      </c>
      <c r="C874" t="s">
        <v>18</v>
      </c>
      <c r="D874" t="s">
        <v>12824</v>
      </c>
      <c r="E874" t="s">
        <v>12825</v>
      </c>
      <c r="F874" t="s">
        <v>12826</v>
      </c>
      <c r="G874" s="5">
        <f>(Table1[[#This Row],[actual_price]]-Table1[[#This Row],[discounted_price]])/Table1[[#This Row],[actual_price]]*100</f>
        <v>0</v>
      </c>
      <c r="H874" t="s">
        <v>12827</v>
      </c>
      <c r="I874" s="9">
        <v>599</v>
      </c>
      <c r="J874" s="9" t="str">
        <f t="shared" si="28"/>
        <v>&gt;₹500</v>
      </c>
      <c r="K874" s="9">
        <v>599</v>
      </c>
      <c r="L874" s="1">
        <v>0</v>
      </c>
      <c r="M874" s="1" t="str">
        <f t="shared" si="29"/>
        <v>&lt;50%</v>
      </c>
      <c r="N874" s="13">
        <f>AVERAGE(O1353:O2038,P874:P1155)</f>
        <v>12525.159574468085</v>
      </c>
      <c r="O874">
        <v>4.3</v>
      </c>
      <c r="P874" s="2">
        <v>355</v>
      </c>
      <c r="Q874" s="2">
        <f>[Average Rating]+(P874:P901/1000)</f>
        <v>12525.514574468085</v>
      </c>
      <c r="R874" s="2">
        <f>([actual_price]*[rating_count])</f>
        <v>212645</v>
      </c>
      <c r="S874" s="10">
        <f>K874*P874</f>
        <v>212645</v>
      </c>
      <c r="T874" t="s">
        <v>332</v>
      </c>
      <c r="U874" t="s">
        <v>333</v>
      </c>
      <c r="V874" t="s">
        <v>334</v>
      </c>
      <c r="W874" t="s">
        <v>335</v>
      </c>
      <c r="X874" t="s">
        <v>336</v>
      </c>
      <c r="Y874" t="s">
        <v>337</v>
      </c>
      <c r="Z874" t="s">
        <v>338</v>
      </c>
      <c r="AA874" t="s">
        <v>339</v>
      </c>
    </row>
    <row r="875" spans="1:27">
      <c r="A875" t="s">
        <v>340</v>
      </c>
      <c r="B875" t="s">
        <v>341</v>
      </c>
      <c r="C875" t="s">
        <v>18</v>
      </c>
      <c r="D875" t="s">
        <v>12824</v>
      </c>
      <c r="E875" t="s">
        <v>12825</v>
      </c>
      <c r="F875" t="s">
        <v>12826</v>
      </c>
      <c r="G875" s="5">
        <f>(Table1[[#This Row],[actual_price]]-Table1[[#This Row],[discounted_price]])/Table1[[#This Row],[actual_price]]*100</f>
        <v>80.08008008008008</v>
      </c>
      <c r="H875" t="s">
        <v>12827</v>
      </c>
      <c r="I875" s="9">
        <v>199</v>
      </c>
      <c r="J875" s="9" t="str">
        <f t="shared" si="28"/>
        <v>&lt;₹200</v>
      </c>
      <c r="K875" s="9">
        <v>999</v>
      </c>
      <c r="L875" s="1">
        <v>0.8</v>
      </c>
      <c r="M875" s="1" t="str">
        <f t="shared" si="29"/>
        <v>50% or More</v>
      </c>
      <c r="N875" s="13">
        <f>AVERAGE(O1353:O2039,P875:P1156)</f>
        <v>12524.620567375887</v>
      </c>
      <c r="O875">
        <v>3.9</v>
      </c>
      <c r="P875" s="2">
        <v>1075</v>
      </c>
      <c r="Q875" s="2">
        <f>[Average Rating]+(P875:P902/1000)</f>
        <v>12525.695567375888</v>
      </c>
      <c r="R875" s="2">
        <f>([actual_price]*[rating_count])</f>
        <v>1073925</v>
      </c>
      <c r="S875" s="10">
        <f>K875*P875</f>
        <v>1073925</v>
      </c>
      <c r="T875" t="s">
        <v>342</v>
      </c>
      <c r="U875" t="s">
        <v>343</v>
      </c>
      <c r="V875" t="s">
        <v>344</v>
      </c>
      <c r="W875" t="s">
        <v>345</v>
      </c>
      <c r="X875" t="s">
        <v>346</v>
      </c>
      <c r="Y875" t="s">
        <v>347</v>
      </c>
      <c r="Z875" t="s">
        <v>348</v>
      </c>
      <c r="AA875" t="s">
        <v>349</v>
      </c>
    </row>
    <row r="876" spans="1:27">
      <c r="A876" t="s">
        <v>350</v>
      </c>
      <c r="B876" t="s">
        <v>351</v>
      </c>
      <c r="C876" t="s">
        <v>18</v>
      </c>
      <c r="D876" t="s">
        <v>12824</v>
      </c>
      <c r="E876" t="s">
        <v>12825</v>
      </c>
      <c r="F876" t="s">
        <v>12826</v>
      </c>
      <c r="G876" s="5">
        <f>(Table1[[#This Row],[actual_price]]-Table1[[#This Row],[discounted_price]])/Table1[[#This Row],[actual_price]]*100</f>
        <v>85.149851498514977</v>
      </c>
      <c r="H876" t="s">
        <v>12827</v>
      </c>
      <c r="I876" s="9">
        <v>99</v>
      </c>
      <c r="J876" s="9" t="str">
        <f t="shared" si="28"/>
        <v>&lt;₹200</v>
      </c>
      <c r="K876" s="9">
        <v>666.66</v>
      </c>
      <c r="L876" s="1">
        <v>0.85</v>
      </c>
      <c r="M876" s="1" t="str">
        <f t="shared" si="29"/>
        <v>50% or More</v>
      </c>
      <c r="N876" s="13">
        <f>AVERAGE(O1353:O2040,P876:P1157)</f>
        <v>12542.180851063829</v>
      </c>
      <c r="O876">
        <v>3.9</v>
      </c>
      <c r="P876" s="2">
        <v>24871</v>
      </c>
      <c r="Q876" s="2">
        <f>[Average Rating]+(P876:P903/1000)</f>
        <v>12567.051851063829</v>
      </c>
      <c r="R876" s="2">
        <f>([actual_price]*[rating_count])</f>
        <v>16580500.859999999</v>
      </c>
      <c r="S876" s="10">
        <f>K876*P876</f>
        <v>16580500.859999999</v>
      </c>
      <c r="T876" t="s">
        <v>352</v>
      </c>
      <c r="U876" t="s">
        <v>69</v>
      </c>
      <c r="V876" t="s">
        <v>70</v>
      </c>
      <c r="W876" t="s">
        <v>71</v>
      </c>
      <c r="X876" t="s">
        <v>72</v>
      </c>
      <c r="Y876" t="s">
        <v>353</v>
      </c>
      <c r="Z876" t="s">
        <v>354</v>
      </c>
      <c r="AA876" t="s">
        <v>355</v>
      </c>
    </row>
    <row r="877" spans="1:27">
      <c r="A877" t="s">
        <v>8415</v>
      </c>
      <c r="B877" t="s">
        <v>8416</v>
      </c>
      <c r="C877" t="s">
        <v>8323</v>
      </c>
      <c r="D877" t="s">
        <v>12895</v>
      </c>
      <c r="E877" t="s">
        <v>12987</v>
      </c>
      <c r="F877" t="s">
        <v>12994</v>
      </c>
      <c r="G877" s="5">
        <f>(Table1[[#This Row],[actual_price]]-Table1[[#This Row],[discounted_price]])/Table1[[#This Row],[actual_price]]*100</f>
        <v>50.050050050050054</v>
      </c>
      <c r="H877" t="s">
        <v>12995</v>
      </c>
      <c r="I877" s="9">
        <v>499</v>
      </c>
      <c r="J877" s="9" t="str">
        <f t="shared" si="28"/>
        <v>₹200 - ₹500</v>
      </c>
      <c r="K877" s="9">
        <v>999</v>
      </c>
      <c r="L877" s="1">
        <v>0.5</v>
      </c>
      <c r="M877" s="1" t="str">
        <f t="shared" si="29"/>
        <v>50% or More</v>
      </c>
      <c r="N877" s="13">
        <f>AVERAGE(O1353:O2041,P877:P1158)</f>
        <v>12462.141843971631</v>
      </c>
      <c r="O877">
        <v>4.0999999999999996</v>
      </c>
      <c r="P877" s="2">
        <v>4859</v>
      </c>
      <c r="Q877" s="2">
        <f>[Average Rating]+(P877:P904/1000)</f>
        <v>12467.000843971631</v>
      </c>
      <c r="R877" s="2">
        <f>([actual_price]*[rating_count])</f>
        <v>4854141</v>
      </c>
      <c r="S877" s="10"/>
      <c r="T877" t="s">
        <v>8417</v>
      </c>
      <c r="U877" t="s">
        <v>8418</v>
      </c>
      <c r="V877" t="s">
        <v>8419</v>
      </c>
      <c r="W877" t="s">
        <v>8420</v>
      </c>
      <c r="X877" t="s">
        <v>8421</v>
      </c>
      <c r="Y877" t="s">
        <v>8422</v>
      </c>
      <c r="Z877" t="s">
        <v>8423</v>
      </c>
      <c r="AA877" t="s">
        <v>8424</v>
      </c>
    </row>
    <row r="878" spans="1:27">
      <c r="A878" t="s">
        <v>768</v>
      </c>
      <c r="B878" t="s">
        <v>769</v>
      </c>
      <c r="C878" t="s">
        <v>169</v>
      </c>
      <c r="D878" t="s">
        <v>12831</v>
      </c>
      <c r="E878" t="s">
        <v>12832</v>
      </c>
      <c r="F878" t="s">
        <v>12834</v>
      </c>
      <c r="G878" s="5">
        <f>(Table1[[#This Row],[actual_price]]-Table1[[#This Row],[discounted_price]])/Table1[[#This Row],[actual_price]]*100</f>
        <v>61.835294117647052</v>
      </c>
      <c r="H878" t="s">
        <v>12835</v>
      </c>
      <c r="I878" s="9">
        <v>7299</v>
      </c>
      <c r="J878" s="9" t="str">
        <f t="shared" si="28"/>
        <v>&gt;₹500</v>
      </c>
      <c r="K878" s="9">
        <v>19125</v>
      </c>
      <c r="L878" s="1">
        <v>0.62</v>
      </c>
      <c r="M878" s="1" t="str">
        <f t="shared" si="29"/>
        <v>50% or More</v>
      </c>
      <c r="N878" s="13">
        <f>AVERAGE(O1353:O2042,P878:P1159)</f>
        <v>12453.063829787234</v>
      </c>
      <c r="O878">
        <v>3.4</v>
      </c>
      <c r="P878" s="2">
        <v>902</v>
      </c>
      <c r="Q878" s="2">
        <f>[Average Rating]+(P878:P905/1000)</f>
        <v>12453.965829787234</v>
      </c>
      <c r="R878" s="2">
        <f>([actual_price]*[rating_count])</f>
        <v>17250750</v>
      </c>
      <c r="S878" s="10">
        <f>K878*P878</f>
        <v>17250750</v>
      </c>
      <c r="T878" t="s">
        <v>770</v>
      </c>
      <c r="U878" t="s">
        <v>771</v>
      </c>
      <c r="V878" t="s">
        <v>772</v>
      </c>
      <c r="W878" t="s">
        <v>773</v>
      </c>
      <c r="X878" t="s">
        <v>774</v>
      </c>
      <c r="Y878" t="s">
        <v>775</v>
      </c>
      <c r="Z878" t="s">
        <v>776</v>
      </c>
      <c r="AA878" t="s">
        <v>777</v>
      </c>
    </row>
    <row r="879" spans="1:27">
      <c r="A879" t="s">
        <v>8446</v>
      </c>
      <c r="B879" t="s">
        <v>8447</v>
      </c>
      <c r="C879" t="s">
        <v>8448</v>
      </c>
      <c r="D879" t="s">
        <v>12895</v>
      </c>
      <c r="E879" t="s">
        <v>12987</v>
      </c>
      <c r="F879" t="s">
        <v>12994</v>
      </c>
      <c r="G879" s="5">
        <f>(Table1[[#This Row],[actual_price]]-Table1[[#This Row],[discounted_price]])/Table1[[#This Row],[actual_price]]*100</f>
        <v>55.357142857142861</v>
      </c>
      <c r="H879" t="s">
        <v>12995</v>
      </c>
      <c r="I879" s="9">
        <v>625</v>
      </c>
      <c r="J879" s="9" t="str">
        <f t="shared" si="28"/>
        <v>&gt;₹500</v>
      </c>
      <c r="K879" s="9">
        <v>1400</v>
      </c>
      <c r="L879" s="1">
        <v>0.55000000000000004</v>
      </c>
      <c r="M879" s="1" t="str">
        <f t="shared" si="29"/>
        <v>50% or More</v>
      </c>
      <c r="N879" s="13">
        <f>AVERAGE(O1353:O2043,P879:P1160)</f>
        <v>12478.191489361701</v>
      </c>
      <c r="O879">
        <v>4.2</v>
      </c>
      <c r="P879" s="2">
        <v>23316</v>
      </c>
      <c r="Q879" s="2">
        <f>[Average Rating]+(P879:P906/1000)</f>
        <v>12501.507489361702</v>
      </c>
      <c r="R879" s="2">
        <f>([actual_price]*[rating_count])</f>
        <v>32642400</v>
      </c>
      <c r="S879" s="10"/>
      <c r="T879" t="s">
        <v>8449</v>
      </c>
      <c r="U879" t="s">
        <v>8450</v>
      </c>
      <c r="V879" t="s">
        <v>8451</v>
      </c>
      <c r="W879" t="s">
        <v>8452</v>
      </c>
      <c r="X879" t="s">
        <v>8453</v>
      </c>
      <c r="Y879" t="s">
        <v>8454</v>
      </c>
      <c r="Z879" t="s">
        <v>8455</v>
      </c>
      <c r="AA879" t="s">
        <v>8456</v>
      </c>
    </row>
    <row r="880" spans="1:27">
      <c r="A880" t="s">
        <v>8425</v>
      </c>
      <c r="B880" t="s">
        <v>8426</v>
      </c>
      <c r="C880" t="s">
        <v>8312</v>
      </c>
      <c r="D880" t="s">
        <v>12895</v>
      </c>
      <c r="E880" t="s">
        <v>12990</v>
      </c>
      <c r="F880" t="s">
        <v>12991</v>
      </c>
      <c r="G880" s="5">
        <f>(Table1[[#This Row],[actual_price]]-Table1[[#This Row],[discounted_price]])/Table1[[#This Row],[actual_price]]*100</f>
        <v>11.272727272727273</v>
      </c>
      <c r="H880" t="s">
        <v>12993</v>
      </c>
      <c r="I880" s="9">
        <v>1464</v>
      </c>
      <c r="J880" s="9" t="str">
        <f t="shared" si="28"/>
        <v>&gt;₹500</v>
      </c>
      <c r="K880" s="9">
        <v>1650</v>
      </c>
      <c r="L880" s="1">
        <v>0.11</v>
      </c>
      <c r="M880" s="1" t="str">
        <f t="shared" si="29"/>
        <v>&lt;50%</v>
      </c>
      <c r="N880" s="13">
        <f>AVERAGE(O1353:O2044,P880:P1161)</f>
        <v>12404.195035460993</v>
      </c>
      <c r="O880">
        <v>4.0999999999999996</v>
      </c>
      <c r="P880" s="2">
        <v>14120</v>
      </c>
      <c r="Q880" s="2">
        <f>[Average Rating]+(P880:P907/1000)</f>
        <v>12418.315035460993</v>
      </c>
      <c r="R880" s="2">
        <f>([actual_price]*[rating_count])</f>
        <v>23298000</v>
      </c>
      <c r="S880" s="10"/>
      <c r="T880" t="s">
        <v>8427</v>
      </c>
      <c r="U880" t="s">
        <v>8428</v>
      </c>
      <c r="V880" t="s">
        <v>8429</v>
      </c>
      <c r="W880" t="s">
        <v>8430</v>
      </c>
      <c r="X880" t="s">
        <v>8431</v>
      </c>
      <c r="Y880" t="s">
        <v>8432</v>
      </c>
      <c r="Z880" t="s">
        <v>8433</v>
      </c>
      <c r="AA880" t="s">
        <v>8434</v>
      </c>
    </row>
    <row r="881" spans="1:27">
      <c r="A881" t="s">
        <v>396</v>
      </c>
      <c r="B881" t="s">
        <v>397</v>
      </c>
      <c r="C881" t="s">
        <v>18</v>
      </c>
      <c r="D881" t="s">
        <v>12824</v>
      </c>
      <c r="E881" t="s">
        <v>12825</v>
      </c>
      <c r="F881" t="s">
        <v>12826</v>
      </c>
      <c r="G881" s="5">
        <f>(Table1[[#This Row],[actual_price]]-Table1[[#This Row],[discounted_price]])/Table1[[#This Row],[actual_price]]*100</f>
        <v>69.928057553956833</v>
      </c>
      <c r="H881" t="s">
        <v>12827</v>
      </c>
      <c r="I881" s="9">
        <v>209</v>
      </c>
      <c r="J881" s="9" t="str">
        <f t="shared" si="28"/>
        <v>₹200 - ₹500</v>
      </c>
      <c r="K881" s="9">
        <v>695</v>
      </c>
      <c r="L881" s="1">
        <v>0.7</v>
      </c>
      <c r="M881" s="1" t="str">
        <f t="shared" si="29"/>
        <v>50% or More</v>
      </c>
      <c r="N881" s="13">
        <f>AVERAGE(O1353:O2045,P881:P1162)</f>
        <v>12357.723404255319</v>
      </c>
      <c r="O881">
        <v>4.5</v>
      </c>
      <c r="P881" s="2">
        <v>107687</v>
      </c>
      <c r="Q881" s="2">
        <f>[Average Rating]+(P881:P908/1000)</f>
        <v>12465.410404255319</v>
      </c>
      <c r="R881" s="2">
        <f>([actual_price]*[rating_count])</f>
        <v>74842465</v>
      </c>
      <c r="S881" s="10">
        <f>K881*P881</f>
        <v>74842465</v>
      </c>
      <c r="T881" t="s">
        <v>398</v>
      </c>
      <c r="U881" t="s">
        <v>399</v>
      </c>
      <c r="V881" t="s">
        <v>400</v>
      </c>
      <c r="W881" t="s">
        <v>401</v>
      </c>
      <c r="X881" t="s">
        <v>402</v>
      </c>
      <c r="Y881" t="s">
        <v>403</v>
      </c>
      <c r="Z881" t="s">
        <v>404</v>
      </c>
      <c r="AA881" t="s">
        <v>405</v>
      </c>
    </row>
    <row r="882" spans="1:27">
      <c r="A882" t="s">
        <v>762</v>
      </c>
      <c r="B882" t="s">
        <v>763</v>
      </c>
      <c r="C882" t="s">
        <v>18</v>
      </c>
      <c r="D882" t="s">
        <v>12824</v>
      </c>
      <c r="E882" t="s">
        <v>12825</v>
      </c>
      <c r="F882" t="s">
        <v>12826</v>
      </c>
      <c r="G882" s="5">
        <f>(Table1[[#This Row],[actual_price]]-Table1[[#This Row],[discounted_price]])/Table1[[#This Row],[actual_price]]*100</f>
        <v>44.176706827309239</v>
      </c>
      <c r="H882" t="s">
        <v>12827</v>
      </c>
      <c r="I882" s="9">
        <v>139</v>
      </c>
      <c r="J882" s="9" t="str">
        <f t="shared" si="28"/>
        <v>&lt;₹200</v>
      </c>
      <c r="K882" s="9">
        <v>249</v>
      </c>
      <c r="L882" s="1">
        <v>0.44</v>
      </c>
      <c r="M882" s="1" t="str">
        <f t="shared" si="29"/>
        <v>&lt;50%</v>
      </c>
      <c r="N882" s="13">
        <f>AVERAGE(O1353:O2046,P882:P1163)</f>
        <v>11976.241134751774</v>
      </c>
      <c r="O882">
        <v>4</v>
      </c>
      <c r="P882" s="2">
        <v>9378</v>
      </c>
      <c r="Q882" s="2">
        <f>[Average Rating]+(P882:P909/1000)</f>
        <v>11985.619134751774</v>
      </c>
      <c r="R882" s="2">
        <f>([actual_price]*[rating_count])</f>
        <v>2335122</v>
      </c>
      <c r="S882" s="10">
        <f>K882*P882</f>
        <v>2335122</v>
      </c>
      <c r="T882" t="s">
        <v>764</v>
      </c>
      <c r="U882" t="s">
        <v>236</v>
      </c>
      <c r="V882" t="s">
        <v>237</v>
      </c>
      <c r="W882" t="s">
        <v>238</v>
      </c>
      <c r="X882" t="s">
        <v>239</v>
      </c>
      <c r="Y882" t="s">
        <v>765</v>
      </c>
      <c r="Z882" t="s">
        <v>766</v>
      </c>
      <c r="AA882" t="s">
        <v>767</v>
      </c>
    </row>
    <row r="883" spans="1:27">
      <c r="A883" t="s">
        <v>356</v>
      </c>
      <c r="B883" t="s">
        <v>357</v>
      </c>
      <c r="C883" t="s">
        <v>18</v>
      </c>
      <c r="D883" t="s">
        <v>12824</v>
      </c>
      <c r="E883" t="s">
        <v>12825</v>
      </c>
      <c r="F883" t="s">
        <v>12826</v>
      </c>
      <c r="G883" s="5">
        <f>(Table1[[#This Row],[actual_price]]-Table1[[#This Row],[discounted_price]])/Table1[[#This Row],[actual_price]]*100</f>
        <v>52.684210526315788</v>
      </c>
      <c r="H883" t="s">
        <v>12827</v>
      </c>
      <c r="I883" s="9">
        <v>899</v>
      </c>
      <c r="J883" s="9" t="str">
        <f t="shared" si="28"/>
        <v>&gt;₹500</v>
      </c>
      <c r="K883" s="9">
        <v>1900</v>
      </c>
      <c r="L883" s="1">
        <v>0.53</v>
      </c>
      <c r="M883" s="1" t="str">
        <f t="shared" si="29"/>
        <v>50% or More</v>
      </c>
      <c r="N883" s="13">
        <f>AVERAGE(O1353:O2047,P883:P1164)</f>
        <v>11968.780141843972</v>
      </c>
      <c r="O883">
        <v>4.4000000000000004</v>
      </c>
      <c r="P883" s="2">
        <v>13552</v>
      </c>
      <c r="Q883" s="2">
        <f>[Average Rating]+(P883:P910/1000)</f>
        <v>11982.332141843972</v>
      </c>
      <c r="R883" s="2">
        <f>([actual_price]*[rating_count])</f>
        <v>25748800</v>
      </c>
      <c r="S883" s="10">
        <f>K883*P883</f>
        <v>25748800</v>
      </c>
      <c r="T883" t="s">
        <v>358</v>
      </c>
      <c r="U883" t="s">
        <v>359</v>
      </c>
      <c r="V883" t="s">
        <v>360</v>
      </c>
      <c r="W883" t="s">
        <v>361</v>
      </c>
      <c r="X883" t="s">
        <v>362</v>
      </c>
      <c r="Y883" t="s">
        <v>363</v>
      </c>
      <c r="Z883" t="s">
        <v>364</v>
      </c>
      <c r="AA883" t="s">
        <v>365</v>
      </c>
    </row>
    <row r="884" spans="1:27">
      <c r="A884" t="s">
        <v>8435</v>
      </c>
      <c r="B884" t="s">
        <v>8436</v>
      </c>
      <c r="C884" t="s">
        <v>8437</v>
      </c>
      <c r="D884" t="s">
        <v>12895</v>
      </c>
      <c r="E884" t="s">
        <v>12987</v>
      </c>
      <c r="F884" t="s">
        <v>12988</v>
      </c>
      <c r="G884" s="5">
        <f>(Table1[[#This Row],[actual_price]]-Table1[[#This Row],[discounted_price]])/Table1[[#This Row],[actual_price]]*100</f>
        <v>50.100200400801597</v>
      </c>
      <c r="H884" t="s">
        <v>13001</v>
      </c>
      <c r="I884" s="9">
        <v>249</v>
      </c>
      <c r="J884" s="9" t="str">
        <f t="shared" si="28"/>
        <v>₹200 - ₹500</v>
      </c>
      <c r="K884" s="9">
        <v>499</v>
      </c>
      <c r="L884" s="1">
        <v>0.5</v>
      </c>
      <c r="M884" s="1" t="str">
        <f t="shared" si="29"/>
        <v>50% or More</v>
      </c>
      <c r="N884" s="13">
        <f>AVERAGE(O1353:O2048,P884:P1165)</f>
        <v>11924.063829787234</v>
      </c>
      <c r="O884">
        <v>3.3</v>
      </c>
      <c r="P884" s="2">
        <v>8427</v>
      </c>
      <c r="Q884" s="2">
        <f>[Average Rating]+(P884:P911/1000)</f>
        <v>11932.490829787233</v>
      </c>
      <c r="R884" s="2">
        <f>([actual_price]*[rating_count])</f>
        <v>4205073</v>
      </c>
      <c r="S884" s="10"/>
      <c r="T884" t="s">
        <v>8438</v>
      </c>
      <c r="U884" t="s">
        <v>8439</v>
      </c>
      <c r="V884" t="s">
        <v>8440</v>
      </c>
      <c r="W884" t="s">
        <v>8441</v>
      </c>
      <c r="X884" t="s">
        <v>8442</v>
      </c>
      <c r="Y884" t="s">
        <v>8443</v>
      </c>
      <c r="Z884" t="s">
        <v>8444</v>
      </c>
      <c r="AA884" t="s">
        <v>8445</v>
      </c>
    </row>
    <row r="885" spans="1:27">
      <c r="A885" t="s">
        <v>366</v>
      </c>
      <c r="B885" t="s">
        <v>367</v>
      </c>
      <c r="C885" t="s">
        <v>18</v>
      </c>
      <c r="D885" t="s">
        <v>12824</v>
      </c>
      <c r="E885" t="s">
        <v>12825</v>
      </c>
      <c r="F885" t="s">
        <v>12826</v>
      </c>
      <c r="G885" s="5">
        <f>(Table1[[#This Row],[actual_price]]-Table1[[#This Row],[discounted_price]])/Table1[[#This Row],[actual_price]]*100</f>
        <v>80.08008008008008</v>
      </c>
      <c r="H885" t="s">
        <v>12827</v>
      </c>
      <c r="I885" s="9">
        <v>199</v>
      </c>
      <c r="J885" s="9" t="str">
        <f t="shared" si="28"/>
        <v>&lt;₹200</v>
      </c>
      <c r="K885" s="9">
        <v>999</v>
      </c>
      <c r="L885" s="1">
        <v>0.8</v>
      </c>
      <c r="M885" s="1" t="str">
        <f t="shared" si="29"/>
        <v>50% or More</v>
      </c>
      <c r="N885" s="13">
        <f>AVERAGE(O1353:O2049,P885:P1166)</f>
        <v>11895.180851063829</v>
      </c>
      <c r="O885">
        <v>4</v>
      </c>
      <c r="P885" s="2">
        <v>576</v>
      </c>
      <c r="Q885" s="2">
        <f>[Average Rating]+(P885:P912/1000)</f>
        <v>11895.756851063828</v>
      </c>
      <c r="R885" s="2">
        <f>([actual_price]*[rating_count])</f>
        <v>575424</v>
      </c>
      <c r="S885" s="10">
        <f>K885*P885</f>
        <v>575424</v>
      </c>
      <c r="T885" t="s">
        <v>368</v>
      </c>
      <c r="U885" t="s">
        <v>369</v>
      </c>
      <c r="V885" t="s">
        <v>370</v>
      </c>
      <c r="W885" t="s">
        <v>371</v>
      </c>
      <c r="X885" t="s">
        <v>372</v>
      </c>
      <c r="Y885" t="s">
        <v>373</v>
      </c>
      <c r="Z885" t="s">
        <v>374</v>
      </c>
      <c r="AA885" t="s">
        <v>375</v>
      </c>
    </row>
    <row r="886" spans="1:27">
      <c r="A886" t="s">
        <v>376</v>
      </c>
      <c r="B886" t="s">
        <v>377</v>
      </c>
      <c r="C886" t="s">
        <v>169</v>
      </c>
      <c r="D886" t="s">
        <v>12831</v>
      </c>
      <c r="E886" t="s">
        <v>12832</v>
      </c>
      <c r="F886" t="s">
        <v>12834</v>
      </c>
      <c r="G886" s="5">
        <f>(Table1[[#This Row],[actual_price]]-Table1[[#This Row],[discounted_price]])/Table1[[#This Row],[actual_price]]*100</f>
        <v>28.261483945303155</v>
      </c>
      <c r="H886" t="s">
        <v>12835</v>
      </c>
      <c r="I886" s="9">
        <v>32999</v>
      </c>
      <c r="J886" s="9" t="str">
        <f t="shared" si="28"/>
        <v>&gt;₹500</v>
      </c>
      <c r="K886" s="9">
        <v>45999</v>
      </c>
      <c r="L886" s="1">
        <v>0.28000000000000003</v>
      </c>
      <c r="M886" s="1" t="str">
        <f t="shared" si="29"/>
        <v>&lt;50%</v>
      </c>
      <c r="N886" s="13">
        <f>AVERAGE(O1353:O2050,P886:P1167)</f>
        <v>11896.539007092199</v>
      </c>
      <c r="O886">
        <v>4.2</v>
      </c>
      <c r="P886" s="2">
        <v>7298</v>
      </c>
      <c r="Q886" s="2">
        <f>[Average Rating]+(P886:P913/1000)</f>
        <v>11903.837007092199</v>
      </c>
      <c r="R886" s="2">
        <f>([actual_price]*[rating_count])</f>
        <v>335700702</v>
      </c>
      <c r="S886" s="10">
        <f>K886*P886</f>
        <v>335700702</v>
      </c>
      <c r="T886" t="s">
        <v>378</v>
      </c>
      <c r="U886" t="s">
        <v>379</v>
      </c>
      <c r="V886" t="s">
        <v>380</v>
      </c>
      <c r="W886" t="s">
        <v>381</v>
      </c>
      <c r="X886" t="s">
        <v>382</v>
      </c>
      <c r="Y886" t="s">
        <v>383</v>
      </c>
      <c r="Z886" t="s">
        <v>384</v>
      </c>
      <c r="AA886" t="s">
        <v>385</v>
      </c>
    </row>
    <row r="887" spans="1:27">
      <c r="A887" t="s">
        <v>8490</v>
      </c>
      <c r="B887" t="s">
        <v>8491</v>
      </c>
      <c r="C887" t="s">
        <v>8290</v>
      </c>
      <c r="D887" t="s">
        <v>12895</v>
      </c>
      <c r="E887" t="s">
        <v>12987</v>
      </c>
      <c r="F887" t="s">
        <v>12988</v>
      </c>
      <c r="G887" s="5">
        <f>(Table1[[#This Row],[actual_price]]-Table1[[#This Row],[discounted_price]])/Table1[[#This Row],[actual_price]]*100</f>
        <v>45.742904841402336</v>
      </c>
      <c r="H887" t="s">
        <v>12989</v>
      </c>
      <c r="I887" s="9">
        <v>1625</v>
      </c>
      <c r="J887" s="9" t="str">
        <f t="shared" si="28"/>
        <v>&gt;₹500</v>
      </c>
      <c r="K887" s="9">
        <v>2995</v>
      </c>
      <c r="L887" s="1">
        <v>0.46</v>
      </c>
      <c r="M887" s="1" t="str">
        <f t="shared" si="29"/>
        <v>&lt;50%</v>
      </c>
      <c r="N887" s="13">
        <f>AVERAGE(O1353:O2051,P887:P1168)</f>
        <v>11871.248226950354</v>
      </c>
      <c r="O887">
        <v>4.5</v>
      </c>
      <c r="P887" s="2">
        <v>23484</v>
      </c>
      <c r="Q887" s="2">
        <f>[Average Rating]+(P887:P914/1000)</f>
        <v>11894.732226950355</v>
      </c>
      <c r="R887" s="2">
        <f>([actual_price]*[rating_count])</f>
        <v>70334580</v>
      </c>
      <c r="S887" s="10"/>
      <c r="T887" t="s">
        <v>8492</v>
      </c>
      <c r="U887" t="s">
        <v>8493</v>
      </c>
      <c r="V887" t="s">
        <v>8494</v>
      </c>
      <c r="W887" t="s">
        <v>8495</v>
      </c>
      <c r="X887" t="s">
        <v>8496</v>
      </c>
      <c r="Y887" t="s">
        <v>8497</v>
      </c>
      <c r="Z887" t="s">
        <v>8498</v>
      </c>
      <c r="AA887" t="s">
        <v>8499</v>
      </c>
    </row>
    <row r="888" spans="1:27">
      <c r="A888" t="s">
        <v>386</v>
      </c>
      <c r="B888" t="s">
        <v>387</v>
      </c>
      <c r="C888" t="s">
        <v>18</v>
      </c>
      <c r="D888" t="s">
        <v>12824</v>
      </c>
      <c r="E888" t="s">
        <v>12825</v>
      </c>
      <c r="F888" t="s">
        <v>12826</v>
      </c>
      <c r="G888" s="5">
        <f>(Table1[[#This Row],[actual_price]]-Table1[[#This Row],[discounted_price]])/Table1[[#This Row],[actual_price]]*100</f>
        <v>51.475737868934466</v>
      </c>
      <c r="H888" t="s">
        <v>12827</v>
      </c>
      <c r="I888" s="9">
        <v>970</v>
      </c>
      <c r="J888" s="9" t="str">
        <f t="shared" si="28"/>
        <v>&gt;₹500</v>
      </c>
      <c r="K888" s="9">
        <v>1999</v>
      </c>
      <c r="L888" s="1">
        <v>0.51</v>
      </c>
      <c r="M888" s="1" t="str">
        <f t="shared" si="29"/>
        <v>50% or More</v>
      </c>
      <c r="N888" s="13">
        <f>AVERAGE(O1353:O2052,P888:P1169)</f>
        <v>11788.372340425532</v>
      </c>
      <c r="O888">
        <v>4.2</v>
      </c>
      <c r="P888" s="2">
        <v>462</v>
      </c>
      <c r="Q888" s="2">
        <f>[Average Rating]+(P888:P915/1000)</f>
        <v>11788.834340425532</v>
      </c>
      <c r="R888" s="2">
        <f>([actual_price]*[rating_count])</f>
        <v>923538</v>
      </c>
      <c r="S888" s="10">
        <f>K888*P888</f>
        <v>923538</v>
      </c>
      <c r="T888" t="s">
        <v>388</v>
      </c>
      <c r="U888" t="s">
        <v>389</v>
      </c>
      <c r="V888" t="s">
        <v>390</v>
      </c>
      <c r="W888" t="s">
        <v>391</v>
      </c>
      <c r="X888" t="s">
        <v>392</v>
      </c>
      <c r="Y888" t="s">
        <v>393</v>
      </c>
      <c r="Z888" t="s">
        <v>394</v>
      </c>
      <c r="AA888" t="s">
        <v>395</v>
      </c>
    </row>
    <row r="889" spans="1:27">
      <c r="A889" t="s">
        <v>8457</v>
      </c>
      <c r="B889" t="s">
        <v>8458</v>
      </c>
      <c r="C889" t="s">
        <v>8459</v>
      </c>
      <c r="D889" t="s">
        <v>12895</v>
      </c>
      <c r="E889" t="s">
        <v>12987</v>
      </c>
      <c r="F889" t="s">
        <v>12988</v>
      </c>
      <c r="G889" s="5">
        <f>(Table1[[#This Row],[actual_price]]-Table1[[#This Row],[discounted_price]])/Table1[[#This Row],[actual_price]]*100</f>
        <v>48.4</v>
      </c>
      <c r="H889" t="s">
        <v>13002</v>
      </c>
      <c r="I889" s="9">
        <v>1290</v>
      </c>
      <c r="J889" s="9" t="str">
        <f t="shared" si="28"/>
        <v>&gt;₹500</v>
      </c>
      <c r="K889" s="9">
        <v>2500</v>
      </c>
      <c r="L889" s="1">
        <v>0.48</v>
      </c>
      <c r="M889" s="1" t="str">
        <f t="shared" si="29"/>
        <v>&lt;50%</v>
      </c>
      <c r="N889" s="13">
        <f>AVERAGE(O1353:O2053,P889:P1170)</f>
        <v>11803.45744680851</v>
      </c>
      <c r="O889">
        <v>4</v>
      </c>
      <c r="P889" s="2">
        <v>6530</v>
      </c>
      <c r="Q889" s="2">
        <f>[Average Rating]+(P889:P916/1000)</f>
        <v>11809.987446808511</v>
      </c>
      <c r="R889" s="2">
        <f>([actual_price]*[rating_count])</f>
        <v>16325000</v>
      </c>
      <c r="S889" s="10"/>
      <c r="T889" t="s">
        <v>8460</v>
      </c>
      <c r="U889" t="s">
        <v>8461</v>
      </c>
      <c r="V889" t="s">
        <v>8462</v>
      </c>
      <c r="W889" t="s">
        <v>8463</v>
      </c>
      <c r="X889" t="s">
        <v>8464</v>
      </c>
      <c r="Y889" t="s">
        <v>8465</v>
      </c>
      <c r="Z889" t="s">
        <v>8466</v>
      </c>
      <c r="AA889" t="s">
        <v>8467</v>
      </c>
    </row>
    <row r="890" spans="1:27">
      <c r="A890" t="s">
        <v>8479</v>
      </c>
      <c r="B890" t="s">
        <v>8480</v>
      </c>
      <c r="C890" t="s">
        <v>8481</v>
      </c>
      <c r="D890" t="s">
        <v>12895</v>
      </c>
      <c r="E890" t="s">
        <v>12990</v>
      </c>
      <c r="F890" t="s">
        <v>12991</v>
      </c>
      <c r="G890" s="5">
        <f>(Table1[[#This Row],[actual_price]]-Table1[[#This Row],[discounted_price]])/Table1[[#This Row],[actual_price]]*100</f>
        <v>53.218087006214731</v>
      </c>
      <c r="H890"/>
      <c r="I890" s="9">
        <v>6549</v>
      </c>
      <c r="J890" s="9" t="str">
        <f t="shared" si="28"/>
        <v>&gt;₹500</v>
      </c>
      <c r="K890" s="9">
        <v>13999</v>
      </c>
      <c r="L890" s="1">
        <v>0.53</v>
      </c>
      <c r="M890" s="1" t="str">
        <f t="shared" si="29"/>
        <v>50% or More</v>
      </c>
      <c r="N890" s="13">
        <f>AVERAGE(O1353:O2054,P890:P1171)</f>
        <v>11783.819148936171</v>
      </c>
      <c r="O890">
        <v>4</v>
      </c>
      <c r="P890" s="2">
        <v>2961</v>
      </c>
      <c r="Q890" s="2">
        <f>[Average Rating]+(P890:P917/1000)</f>
        <v>11786.78014893617</v>
      </c>
      <c r="R890" s="2">
        <f>([actual_price]*[rating_count])</f>
        <v>41451039</v>
      </c>
      <c r="S890" s="10"/>
      <c r="T890" t="s">
        <v>8482</v>
      </c>
      <c r="U890" t="s">
        <v>8483</v>
      </c>
      <c r="V890" t="s">
        <v>8484</v>
      </c>
      <c r="W890" t="s">
        <v>8485</v>
      </c>
      <c r="X890" t="s">
        <v>8486</v>
      </c>
      <c r="Y890" t="s">
        <v>8487</v>
      </c>
      <c r="Z890" t="s">
        <v>8488</v>
      </c>
      <c r="AA890" t="s">
        <v>8489</v>
      </c>
    </row>
    <row r="891" spans="1:27">
      <c r="A891" t="s">
        <v>8468</v>
      </c>
      <c r="B891" t="s">
        <v>8469</v>
      </c>
      <c r="C891" t="s">
        <v>8470</v>
      </c>
      <c r="D891" t="s">
        <v>12895</v>
      </c>
      <c r="E891" t="s">
        <v>12990</v>
      </c>
      <c r="F891" t="s">
        <v>13003</v>
      </c>
      <c r="G891" s="5">
        <f>(Table1[[#This Row],[actual_price]]-Table1[[#This Row],[discounted_price]])/Table1[[#This Row],[actual_price]]*100</f>
        <v>41.841680129240707</v>
      </c>
      <c r="H891" t="s">
        <v>13004</v>
      </c>
      <c r="I891" s="9">
        <v>3600</v>
      </c>
      <c r="J891" s="9" t="str">
        <f t="shared" si="28"/>
        <v>&gt;₹500</v>
      </c>
      <c r="K891" s="9">
        <v>6190</v>
      </c>
      <c r="L891" s="1">
        <v>0.42</v>
      </c>
      <c r="M891" s="1" t="str">
        <f t="shared" si="29"/>
        <v>&lt;50%</v>
      </c>
      <c r="N891" s="13">
        <f>AVERAGE(O1353:O2055,P891:P1172)</f>
        <v>11780.248226950354</v>
      </c>
      <c r="O891">
        <v>4.3</v>
      </c>
      <c r="P891" s="2">
        <v>11924</v>
      </c>
      <c r="Q891" s="2">
        <f>[Average Rating]+(P891:P918/1000)</f>
        <v>11792.172226950355</v>
      </c>
      <c r="R891" s="2">
        <f>([actual_price]*[rating_count])</f>
        <v>73809560</v>
      </c>
      <c r="S891" s="10"/>
      <c r="T891" t="s">
        <v>8471</v>
      </c>
      <c r="U891" t="s">
        <v>8472</v>
      </c>
      <c r="V891" t="s">
        <v>8473</v>
      </c>
      <c r="W891" t="s">
        <v>8474</v>
      </c>
      <c r="X891" t="s">
        <v>8475</v>
      </c>
      <c r="Y891" t="s">
        <v>8476</v>
      </c>
      <c r="Z891" t="s">
        <v>8477</v>
      </c>
      <c r="AA891" t="s">
        <v>8478</v>
      </c>
    </row>
    <row r="892" spans="1:27">
      <c r="A892" t="s">
        <v>756</v>
      </c>
      <c r="B892" t="s">
        <v>757</v>
      </c>
      <c r="C892" t="s">
        <v>18</v>
      </c>
      <c r="D892" t="s">
        <v>12824</v>
      </c>
      <c r="E892" t="s">
        <v>12825</v>
      </c>
      <c r="F892" t="s">
        <v>12826</v>
      </c>
      <c r="G892" s="5">
        <f>(Table1[[#This Row],[actual_price]]-Table1[[#This Row],[discounted_price]])/Table1[[#This Row],[actual_price]]*100</f>
        <v>63.694267515923563</v>
      </c>
      <c r="H892" t="s">
        <v>12827</v>
      </c>
      <c r="I892" s="9">
        <v>399</v>
      </c>
      <c r="J892" s="9" t="str">
        <f t="shared" si="28"/>
        <v>₹200 - ₹500</v>
      </c>
      <c r="K892" s="9">
        <v>1099</v>
      </c>
      <c r="L892" s="1">
        <v>0.64</v>
      </c>
      <c r="M892" s="1" t="str">
        <f t="shared" si="29"/>
        <v>50% or More</v>
      </c>
      <c r="N892" s="13">
        <f>AVERAGE(O1353:O2056,P892:P1173)</f>
        <v>11739.599290780141</v>
      </c>
      <c r="O892">
        <v>4.2</v>
      </c>
      <c r="P892" s="2">
        <v>24269</v>
      </c>
      <c r="Q892" s="2">
        <f>[Average Rating]+(P892:P919/1000)</f>
        <v>11763.868290780141</v>
      </c>
      <c r="R892" s="2">
        <f>([actual_price]*[rating_count])</f>
        <v>26671631</v>
      </c>
      <c r="S892" s="10">
        <f>K892*P892</f>
        <v>26671631</v>
      </c>
      <c r="T892" t="s">
        <v>758</v>
      </c>
      <c r="U892" t="s">
        <v>20</v>
      </c>
      <c r="V892" t="s">
        <v>21</v>
      </c>
      <c r="W892" t="s">
        <v>22</v>
      </c>
      <c r="X892" t="s">
        <v>23</v>
      </c>
      <c r="Y892" t="s">
        <v>759</v>
      </c>
      <c r="Z892" t="s">
        <v>760</v>
      </c>
      <c r="AA892" t="s">
        <v>761</v>
      </c>
    </row>
    <row r="893" spans="1:27">
      <c r="A893" t="s">
        <v>8500</v>
      </c>
      <c r="B893" t="s">
        <v>8501</v>
      </c>
      <c r="C893" t="s">
        <v>8470</v>
      </c>
      <c r="D893" t="s">
        <v>12895</v>
      </c>
      <c r="E893" t="s">
        <v>12990</v>
      </c>
      <c r="F893" t="s">
        <v>13003</v>
      </c>
      <c r="G893" s="5">
        <f>(Table1[[#This Row],[actual_price]]-Table1[[#This Row],[discounted_price]])/Table1[[#This Row],[actual_price]]*100</f>
        <v>55.874363327674025</v>
      </c>
      <c r="H893" t="s">
        <v>13004</v>
      </c>
      <c r="I893" s="9">
        <v>2599</v>
      </c>
      <c r="J893" s="9" t="str">
        <f t="shared" si="28"/>
        <v>&gt;₹500</v>
      </c>
      <c r="K893" s="9">
        <v>5890</v>
      </c>
      <c r="L893" s="1">
        <v>0.56000000000000005</v>
      </c>
      <c r="M893" s="1" t="str">
        <f t="shared" si="29"/>
        <v>50% or More</v>
      </c>
      <c r="N893" s="13">
        <f>AVERAGE(O1353:O2057,P893:P1174)</f>
        <v>11654.702127659575</v>
      </c>
      <c r="O893">
        <v>4.0999999999999996</v>
      </c>
      <c r="P893" s="2">
        <v>21783</v>
      </c>
      <c r="Q893" s="2">
        <f>[Average Rating]+(P893:P920/1000)</f>
        <v>11676.485127659575</v>
      </c>
      <c r="R893" s="2">
        <f>([actual_price]*[rating_count])</f>
        <v>128301870</v>
      </c>
      <c r="S893" s="10"/>
      <c r="T893" t="s">
        <v>8502</v>
      </c>
      <c r="U893" t="s">
        <v>8503</v>
      </c>
      <c r="V893" t="s">
        <v>8504</v>
      </c>
      <c r="W893" t="s">
        <v>8505</v>
      </c>
      <c r="X893" t="s">
        <v>8506</v>
      </c>
      <c r="Y893" t="s">
        <v>12811</v>
      </c>
      <c r="Z893" t="s">
        <v>8507</v>
      </c>
      <c r="AA893" t="s">
        <v>8508</v>
      </c>
    </row>
    <row r="894" spans="1:27">
      <c r="A894" t="s">
        <v>746</v>
      </c>
      <c r="B894" t="s">
        <v>747</v>
      </c>
      <c r="C894" t="s">
        <v>462</v>
      </c>
      <c r="D894" t="s">
        <v>12831</v>
      </c>
      <c r="E894" t="s">
        <v>12832</v>
      </c>
      <c r="F894" t="s">
        <v>12833</v>
      </c>
      <c r="G894" s="5">
        <f>(Table1[[#This Row],[actual_price]]-Table1[[#This Row],[discounted_price]])/Table1[[#This Row],[actual_price]]*100</f>
        <v>64.141035258814711</v>
      </c>
      <c r="H894" t="s">
        <v>12836</v>
      </c>
      <c r="I894" s="9">
        <v>1434</v>
      </c>
      <c r="J894" s="9" t="str">
        <f t="shared" si="28"/>
        <v>&gt;₹500</v>
      </c>
      <c r="K894" s="9">
        <v>3999</v>
      </c>
      <c r="L894" s="1">
        <v>0.64</v>
      </c>
      <c r="M894" s="1" t="str">
        <f t="shared" si="29"/>
        <v>50% or More</v>
      </c>
      <c r="N894" s="13">
        <f>AVERAGE(O1353:O2058,P894:P1175)</f>
        <v>11577.489361702128</v>
      </c>
      <c r="O894">
        <v>4</v>
      </c>
      <c r="P894" s="2">
        <v>32</v>
      </c>
      <c r="Q894" s="2">
        <f>[Average Rating]+(P894:P921/1000)</f>
        <v>11577.521361702127</v>
      </c>
      <c r="R894" s="2">
        <f>([actual_price]*[rating_count])</f>
        <v>127968</v>
      </c>
      <c r="S894" s="10">
        <f>K894*P894</f>
        <v>127968</v>
      </c>
      <c r="T894" t="s">
        <v>748</v>
      </c>
      <c r="U894" t="s">
        <v>749</v>
      </c>
      <c r="V894" t="s">
        <v>750</v>
      </c>
      <c r="W894" t="s">
        <v>751</v>
      </c>
      <c r="X894" t="s">
        <v>752</v>
      </c>
      <c r="Y894" t="s">
        <v>753</v>
      </c>
      <c r="Z894" t="s">
        <v>754</v>
      </c>
      <c r="AA894" t="s">
        <v>755</v>
      </c>
    </row>
    <row r="895" spans="1:27">
      <c r="A895" t="s">
        <v>736</v>
      </c>
      <c r="B895" t="s">
        <v>737</v>
      </c>
      <c r="C895" t="s">
        <v>18</v>
      </c>
      <c r="D895" t="s">
        <v>12824</v>
      </c>
      <c r="E895" t="s">
        <v>12825</v>
      </c>
      <c r="F895" t="s">
        <v>12826</v>
      </c>
      <c r="G895" s="5">
        <f>(Table1[[#This Row],[actual_price]]-Table1[[#This Row],[discounted_price]])/Table1[[#This Row],[actual_price]]*100</f>
        <v>58.116232464929865</v>
      </c>
      <c r="H895" t="s">
        <v>12827</v>
      </c>
      <c r="I895" s="9">
        <v>209</v>
      </c>
      <c r="J895" s="9" t="str">
        <f t="shared" si="28"/>
        <v>₹200 - ₹500</v>
      </c>
      <c r="K895" s="9">
        <v>499</v>
      </c>
      <c r="L895" s="1">
        <v>0.57999999999999996</v>
      </c>
      <c r="M895" s="1" t="str">
        <f t="shared" si="29"/>
        <v>50% or More</v>
      </c>
      <c r="N895" s="13">
        <f>AVERAGE(O1353:O2059,P895:P1176)</f>
        <v>11592.872340425532</v>
      </c>
      <c r="O895">
        <v>3.9</v>
      </c>
      <c r="P895" s="2">
        <v>536</v>
      </c>
      <c r="Q895" s="2">
        <f>[Average Rating]+(P895:P922/1000)</f>
        <v>11593.408340425533</v>
      </c>
      <c r="R895" s="2">
        <f>([actual_price]*[rating_count])</f>
        <v>267464</v>
      </c>
      <c r="S895" s="10">
        <f>K895*P895</f>
        <v>267464</v>
      </c>
      <c r="T895" t="s">
        <v>738</v>
      </c>
      <c r="U895" t="s">
        <v>739</v>
      </c>
      <c r="V895" t="s">
        <v>740</v>
      </c>
      <c r="W895" t="s">
        <v>741</v>
      </c>
      <c r="X895" t="s">
        <v>742</v>
      </c>
      <c r="Y895" t="s">
        <v>743</v>
      </c>
      <c r="Z895" t="s">
        <v>744</v>
      </c>
      <c r="AA895" t="s">
        <v>745</v>
      </c>
    </row>
    <row r="896" spans="1:27">
      <c r="A896" t="s">
        <v>8509</v>
      </c>
      <c r="B896" t="s">
        <v>8510</v>
      </c>
      <c r="C896" t="s">
        <v>8511</v>
      </c>
      <c r="D896" t="s">
        <v>12895</v>
      </c>
      <c r="E896" t="s">
        <v>12987</v>
      </c>
      <c r="F896" t="s">
        <v>12988</v>
      </c>
      <c r="G896" s="5">
        <f>(Table1[[#This Row],[actual_price]]-Table1[[#This Row],[discounted_price]])/Table1[[#This Row],[actual_price]]*100</f>
        <v>40.050000000000004</v>
      </c>
      <c r="H896" t="s">
        <v>12989</v>
      </c>
      <c r="I896" s="9">
        <v>1199</v>
      </c>
      <c r="J896" s="9" t="str">
        <f t="shared" si="28"/>
        <v>&gt;₹500</v>
      </c>
      <c r="K896" s="9">
        <v>2000</v>
      </c>
      <c r="L896" s="1">
        <v>0.4</v>
      </c>
      <c r="M896" s="1" t="str">
        <f t="shared" si="29"/>
        <v>&lt;50%</v>
      </c>
      <c r="N896" s="13">
        <f>AVERAGE(O1353:O2060,P896:P1177)</f>
        <v>11592.081560283688</v>
      </c>
      <c r="O896">
        <v>4</v>
      </c>
      <c r="P896" s="2">
        <v>14030</v>
      </c>
      <c r="Q896" s="2">
        <f>[Average Rating]+(P896:P923/1000)</f>
        <v>11606.111560283689</v>
      </c>
      <c r="R896" s="2">
        <f>([actual_price]*[rating_count])</f>
        <v>28060000</v>
      </c>
      <c r="S896" s="10"/>
      <c r="T896" t="s">
        <v>8512</v>
      </c>
      <c r="U896" t="s">
        <v>8513</v>
      </c>
      <c r="V896" t="s">
        <v>8514</v>
      </c>
      <c r="W896" t="s">
        <v>8515</v>
      </c>
      <c r="X896" t="s">
        <v>8516</v>
      </c>
      <c r="Y896" t="s">
        <v>8517</v>
      </c>
      <c r="Z896" t="s">
        <v>8518</v>
      </c>
      <c r="AA896" t="s">
        <v>8519</v>
      </c>
    </row>
    <row r="897" spans="1:27">
      <c r="A897" t="s">
        <v>8520</v>
      </c>
      <c r="B897" t="s">
        <v>8521</v>
      </c>
      <c r="C897" t="s">
        <v>8522</v>
      </c>
      <c r="D897" t="s">
        <v>12895</v>
      </c>
      <c r="E897" t="s">
        <v>12990</v>
      </c>
      <c r="F897" t="s">
        <v>13003</v>
      </c>
      <c r="G897" s="5">
        <f>(Table1[[#This Row],[actual_price]]-Table1[[#This Row],[discounted_price]])/Table1[[#This Row],[actual_price]]*100</f>
        <v>58.182509505703415</v>
      </c>
      <c r="H897" t="s">
        <v>13005</v>
      </c>
      <c r="I897" s="9">
        <v>5499</v>
      </c>
      <c r="J897" s="9" t="str">
        <f t="shared" si="28"/>
        <v>&gt;₹500</v>
      </c>
      <c r="K897" s="9">
        <v>13150</v>
      </c>
      <c r="L897" s="1">
        <v>0.57999999999999996</v>
      </c>
      <c r="M897" s="1" t="str">
        <f t="shared" si="29"/>
        <v>50% or More</v>
      </c>
      <c r="N897" s="13">
        <f>AVERAGE(O1353:O2061,P897:P1178)</f>
        <v>11544.964539007093</v>
      </c>
      <c r="O897">
        <v>4.2</v>
      </c>
      <c r="P897" s="2">
        <v>6398</v>
      </c>
      <c r="Q897" s="2">
        <f>[Average Rating]+(P897:P924/1000)</f>
        <v>11551.362539007092</v>
      </c>
      <c r="R897" s="2">
        <f>([actual_price]*[rating_count])</f>
        <v>84133700</v>
      </c>
      <c r="S897" s="10"/>
      <c r="T897" t="s">
        <v>8523</v>
      </c>
      <c r="U897" t="s">
        <v>8524</v>
      </c>
      <c r="V897" t="s">
        <v>8525</v>
      </c>
      <c r="W897" t="s">
        <v>8526</v>
      </c>
      <c r="X897" t="s">
        <v>8527</v>
      </c>
      <c r="Y897" t="s">
        <v>8528</v>
      </c>
      <c r="Z897" t="s">
        <v>8529</v>
      </c>
      <c r="AA897" t="s">
        <v>8530</v>
      </c>
    </row>
    <row r="898" spans="1:27">
      <c r="A898" t="s">
        <v>406</v>
      </c>
      <c r="B898" t="s">
        <v>407</v>
      </c>
      <c r="C898" t="s">
        <v>169</v>
      </c>
      <c r="D898" t="s">
        <v>12831</v>
      </c>
      <c r="E898" t="s">
        <v>12832</v>
      </c>
      <c r="F898" t="s">
        <v>12834</v>
      </c>
      <c r="G898" s="5">
        <f>(Table1[[#This Row],[actual_price]]-Table1[[#This Row],[discounted_price]])/Table1[[#This Row],[actual_price]]*100</f>
        <v>42.858367381925198</v>
      </c>
      <c r="H898" t="s">
        <v>12835</v>
      </c>
      <c r="I898" s="9">
        <v>19999</v>
      </c>
      <c r="J898" s="9" t="str">
        <f t="shared" ref="J898:J961" si="30">IF(I898&lt;200,"&lt;₹200",IF(OR(I898=200,I898&lt;=500),"₹200 - ₹500","&gt;₹500"))</f>
        <v>&gt;₹500</v>
      </c>
      <c r="K898" s="9">
        <v>34999</v>
      </c>
      <c r="L898" s="1">
        <v>0.43</v>
      </c>
      <c r="M898" s="1" t="str">
        <f t="shared" ref="M898:M961" si="31">IF(L898&gt;=50%,"50% or More","&lt;50%")</f>
        <v>&lt;50%</v>
      </c>
      <c r="N898" s="13">
        <f>AVERAGE(O1353:O2062,P898:P1179)</f>
        <v>11522.932624113475</v>
      </c>
      <c r="O898">
        <v>4.3</v>
      </c>
      <c r="P898" s="2">
        <v>27151</v>
      </c>
      <c r="Q898" s="2">
        <f>[Average Rating]+(P898:P925/1000)</f>
        <v>11550.083624113475</v>
      </c>
      <c r="R898" s="2">
        <f>([actual_price]*[rating_count])</f>
        <v>950257849</v>
      </c>
      <c r="S898" s="10">
        <f>K898*P898</f>
        <v>950257849</v>
      </c>
      <c r="T898" t="s">
        <v>408</v>
      </c>
      <c r="U898" t="s">
        <v>409</v>
      </c>
      <c r="V898" t="s">
        <v>410</v>
      </c>
      <c r="W898" t="s">
        <v>411</v>
      </c>
      <c r="X898" t="s">
        <v>412</v>
      </c>
      <c r="Y898" t="s">
        <v>12775</v>
      </c>
      <c r="Z898" t="s">
        <v>413</v>
      </c>
      <c r="AA898" t="s">
        <v>414</v>
      </c>
    </row>
    <row r="899" spans="1:27">
      <c r="A899" t="s">
        <v>8531</v>
      </c>
      <c r="B899" t="s">
        <v>8532</v>
      </c>
      <c r="C899" t="s">
        <v>8459</v>
      </c>
      <c r="D899" t="s">
        <v>12895</v>
      </c>
      <c r="E899" t="s">
        <v>12987</v>
      </c>
      <c r="F899" t="s">
        <v>12988</v>
      </c>
      <c r="G899" s="5">
        <f>(Table1[[#This Row],[actual_price]]-Table1[[#This Row],[discounted_price]])/Table1[[#This Row],[actual_price]]*100</f>
        <v>62.885714285714286</v>
      </c>
      <c r="H899" t="s">
        <v>13002</v>
      </c>
      <c r="I899" s="9">
        <v>1299</v>
      </c>
      <c r="J899" s="9" t="str">
        <f t="shared" si="30"/>
        <v>&gt;₹500</v>
      </c>
      <c r="K899" s="9">
        <v>3500</v>
      </c>
      <c r="L899" s="1">
        <v>0.63</v>
      </c>
      <c r="M899" s="1" t="str">
        <f t="shared" si="31"/>
        <v>50% or More</v>
      </c>
      <c r="N899" s="13">
        <f>AVERAGE(O1353:O2063,P899:P1180)</f>
        <v>11429.932624113475</v>
      </c>
      <c r="O899">
        <v>3.8</v>
      </c>
      <c r="P899" s="2">
        <v>44050</v>
      </c>
      <c r="Q899" s="2">
        <f>[Average Rating]+(P899:P926/1000)</f>
        <v>11473.982624113474</v>
      </c>
      <c r="R899" s="2">
        <f>([actual_price]*[rating_count])</f>
        <v>154175000</v>
      </c>
      <c r="S899" s="10"/>
      <c r="T899" t="s">
        <v>8533</v>
      </c>
      <c r="U899" t="s">
        <v>8534</v>
      </c>
      <c r="V899" t="s">
        <v>8535</v>
      </c>
      <c r="W899" t="s">
        <v>8536</v>
      </c>
      <c r="X899" t="s">
        <v>8537</v>
      </c>
      <c r="Y899" t="s">
        <v>8538</v>
      </c>
      <c r="Z899" t="s">
        <v>8539</v>
      </c>
      <c r="AA899" t="s">
        <v>8540</v>
      </c>
    </row>
    <row r="900" spans="1:27">
      <c r="A900" t="s">
        <v>726</v>
      </c>
      <c r="B900" t="s">
        <v>727</v>
      </c>
      <c r="C900" t="s">
        <v>169</v>
      </c>
      <c r="D900" t="s">
        <v>12831</v>
      </c>
      <c r="E900" t="s">
        <v>12832</v>
      </c>
      <c r="F900" t="s">
        <v>12834</v>
      </c>
      <c r="G900" s="5">
        <f>(Table1[[#This Row],[actual_price]]-Table1[[#This Row],[discounted_price]])/Table1[[#This Row],[actual_price]]*100</f>
        <v>64.824136818328498</v>
      </c>
      <c r="H900" t="s">
        <v>12835</v>
      </c>
      <c r="I900" s="9">
        <v>10901</v>
      </c>
      <c r="J900" s="9" t="str">
        <f t="shared" si="30"/>
        <v>&gt;₹500</v>
      </c>
      <c r="K900" s="9">
        <v>30990</v>
      </c>
      <c r="L900" s="1">
        <v>0.65</v>
      </c>
      <c r="M900" s="1" t="str">
        <f t="shared" si="31"/>
        <v>50% or More</v>
      </c>
      <c r="N900" s="13">
        <f>AVERAGE(O1353:O2064,P900:P1181)</f>
        <v>11300.744680851063</v>
      </c>
      <c r="O900">
        <v>4.0999999999999996</v>
      </c>
      <c r="P900" s="2">
        <v>398</v>
      </c>
      <c r="Q900" s="2">
        <f>[Average Rating]+(P900:P927/1000)</f>
        <v>11301.142680851062</v>
      </c>
      <c r="R900" s="2">
        <f>([actual_price]*[rating_count])</f>
        <v>12334020</v>
      </c>
      <c r="S900" s="10">
        <f>K900*P900</f>
        <v>12334020</v>
      </c>
      <c r="T900" t="s">
        <v>728</v>
      </c>
      <c r="U900" t="s">
        <v>729</v>
      </c>
      <c r="V900" t="s">
        <v>730</v>
      </c>
      <c r="W900" t="s">
        <v>731</v>
      </c>
      <c r="X900" t="s">
        <v>732</v>
      </c>
      <c r="Y900" t="s">
        <v>733</v>
      </c>
      <c r="Z900" t="s">
        <v>734</v>
      </c>
      <c r="AA900" t="s">
        <v>735</v>
      </c>
    </row>
    <row r="901" spans="1:27">
      <c r="A901" t="s">
        <v>717</v>
      </c>
      <c r="B901" t="s">
        <v>718</v>
      </c>
      <c r="C901" t="s">
        <v>18</v>
      </c>
      <c r="D901" t="s">
        <v>12824</v>
      </c>
      <c r="E901" t="s">
        <v>12825</v>
      </c>
      <c r="F901" t="s">
        <v>12826</v>
      </c>
      <c r="G901" s="5">
        <f>(Table1[[#This Row],[actual_price]]-Table1[[#This Row],[discounted_price]])/Table1[[#This Row],[actual_price]]*100</f>
        <v>55.13784461152882</v>
      </c>
      <c r="H901" t="s">
        <v>12827</v>
      </c>
      <c r="I901" s="9">
        <v>179</v>
      </c>
      <c r="J901" s="9" t="str">
        <f t="shared" si="30"/>
        <v>&lt;₹200</v>
      </c>
      <c r="K901" s="9">
        <v>399</v>
      </c>
      <c r="L901" s="1">
        <v>0.55000000000000004</v>
      </c>
      <c r="M901" s="1" t="str">
        <f t="shared" si="31"/>
        <v>50% or More</v>
      </c>
      <c r="N901" s="13">
        <f>AVERAGE(O1353:O2065,P901:P1182)</f>
        <v>11316.141843971631</v>
      </c>
      <c r="O901">
        <v>4</v>
      </c>
      <c r="P901" s="2">
        <v>1423</v>
      </c>
      <c r="Q901" s="2">
        <f>[Average Rating]+(P901:P928/1000)</f>
        <v>11317.564843971631</v>
      </c>
      <c r="R901" s="2">
        <f>([actual_price]*[rating_count])</f>
        <v>567777</v>
      </c>
      <c r="S901" s="10">
        <f>K901*P901</f>
        <v>567777</v>
      </c>
      <c r="T901" t="s">
        <v>719</v>
      </c>
      <c r="U901" t="s">
        <v>720</v>
      </c>
      <c r="V901" t="s">
        <v>721</v>
      </c>
      <c r="W901" t="s">
        <v>722</v>
      </c>
      <c r="X901" t="s">
        <v>723</v>
      </c>
      <c r="Y901" t="s">
        <v>12777</v>
      </c>
      <c r="Z901" t="s">
        <v>724</v>
      </c>
      <c r="AA901" t="s">
        <v>725</v>
      </c>
    </row>
    <row r="902" spans="1:27">
      <c r="A902" t="s">
        <v>12742</v>
      </c>
      <c r="B902" t="s">
        <v>12743</v>
      </c>
      <c r="C902" t="s">
        <v>9228</v>
      </c>
      <c r="D902" t="s">
        <v>12895</v>
      </c>
      <c r="E902" t="s">
        <v>12990</v>
      </c>
      <c r="F902" t="s">
        <v>12991</v>
      </c>
      <c r="G902" s="5">
        <f>(Table1[[#This Row],[actual_price]]-Table1[[#This Row],[discounted_price]])/Table1[[#This Row],[actual_price]]*100</f>
        <v>27.954545454545453</v>
      </c>
      <c r="H902" t="s">
        <v>13022</v>
      </c>
      <c r="I902" s="9">
        <v>2219</v>
      </c>
      <c r="J902" s="9" t="str">
        <f t="shared" si="30"/>
        <v>&gt;₹500</v>
      </c>
      <c r="K902" s="9">
        <v>3080</v>
      </c>
      <c r="L902" s="1">
        <v>0.28000000000000003</v>
      </c>
      <c r="M902" s="1" t="str">
        <f t="shared" si="31"/>
        <v>&lt;50%</v>
      </c>
      <c r="N902" s="13">
        <f>AVERAGE(O1353:O2066,P902:P1183)</f>
        <v>11325.152482269503</v>
      </c>
      <c r="O902">
        <v>3.6</v>
      </c>
      <c r="P902" s="2">
        <v>468</v>
      </c>
      <c r="Q902" s="2">
        <f>[Average Rating]+(P902:P929/1000)</f>
        <v>11325.620482269504</v>
      </c>
      <c r="R902" s="2">
        <f>([actual_price]*[rating_count])</f>
        <v>1441440</v>
      </c>
      <c r="S902" s="10"/>
      <c r="T902" t="s">
        <v>12744</v>
      </c>
      <c r="U902" t="s">
        <v>12745</v>
      </c>
      <c r="V902" t="s">
        <v>12746</v>
      </c>
      <c r="W902" t="s">
        <v>12747</v>
      </c>
      <c r="X902" t="s">
        <v>12748</v>
      </c>
      <c r="Y902" t="s">
        <v>12749</v>
      </c>
      <c r="Z902" t="s">
        <v>12750</v>
      </c>
      <c r="AA902" t="s">
        <v>12751</v>
      </c>
    </row>
    <row r="903" spans="1:27">
      <c r="A903" t="s">
        <v>415</v>
      </c>
      <c r="B903" t="s">
        <v>416</v>
      </c>
      <c r="C903" t="s">
        <v>18</v>
      </c>
      <c r="D903" t="s">
        <v>12824</v>
      </c>
      <c r="E903" t="s">
        <v>12825</v>
      </c>
      <c r="F903" t="s">
        <v>12826</v>
      </c>
      <c r="G903" s="5">
        <f>(Table1[[#This Row],[actual_price]]-Table1[[#This Row],[discounted_price]])/Table1[[#This Row],[actual_price]]*100</f>
        <v>63.694267515923563</v>
      </c>
      <c r="H903" t="s">
        <v>12827</v>
      </c>
      <c r="I903" s="9">
        <v>399</v>
      </c>
      <c r="J903" s="9" t="str">
        <f t="shared" si="30"/>
        <v>₹200 - ₹500</v>
      </c>
      <c r="K903" s="9">
        <v>1099</v>
      </c>
      <c r="L903" s="1">
        <v>0.64</v>
      </c>
      <c r="M903" s="1" t="str">
        <f t="shared" si="31"/>
        <v>50% or More</v>
      </c>
      <c r="N903" s="13">
        <f>AVERAGE(O1353:O2067,P903:P1184)</f>
        <v>11344.453900709221</v>
      </c>
      <c r="O903">
        <v>4.2</v>
      </c>
      <c r="P903" s="2">
        <v>24269</v>
      </c>
      <c r="Q903" s="2">
        <f>[Average Rating]+(P903:P930/1000)</f>
        <v>11368.722900709221</v>
      </c>
      <c r="R903" s="2">
        <f>([actual_price]*[rating_count])</f>
        <v>26671631</v>
      </c>
      <c r="S903" s="10">
        <f>K903*P903</f>
        <v>26671631</v>
      </c>
      <c r="T903" t="s">
        <v>417</v>
      </c>
      <c r="U903" t="s">
        <v>20</v>
      </c>
      <c r="V903" t="s">
        <v>21</v>
      </c>
      <c r="W903" t="s">
        <v>22</v>
      </c>
      <c r="X903" t="s">
        <v>23</v>
      </c>
      <c r="Y903" t="s">
        <v>24</v>
      </c>
      <c r="Z903" t="s">
        <v>418</v>
      </c>
      <c r="AA903" t="s">
        <v>419</v>
      </c>
    </row>
    <row r="904" spans="1:27">
      <c r="A904" t="s">
        <v>420</v>
      </c>
      <c r="B904" t="s">
        <v>421</v>
      </c>
      <c r="C904" t="s">
        <v>98</v>
      </c>
      <c r="D904" t="s">
        <v>12824</v>
      </c>
      <c r="E904" t="s">
        <v>12828</v>
      </c>
      <c r="F904" t="s">
        <v>12829</v>
      </c>
      <c r="G904" s="5">
        <f>(Table1[[#This Row],[actual_price]]-Table1[[#This Row],[discounted_price]])/Table1[[#This Row],[actual_price]]*100</f>
        <v>37.523452157598499</v>
      </c>
      <c r="H904" t="s">
        <v>12830</v>
      </c>
      <c r="I904" s="9">
        <v>999</v>
      </c>
      <c r="J904" s="9" t="str">
        <f t="shared" si="30"/>
        <v>&gt;₹500</v>
      </c>
      <c r="K904" s="9">
        <v>1599</v>
      </c>
      <c r="L904" s="1">
        <v>0.38</v>
      </c>
      <c r="M904" s="1" t="str">
        <f t="shared" si="31"/>
        <v>&lt;50%</v>
      </c>
      <c r="N904" s="13">
        <f>AVERAGE(O1353:O2068,P904:P1185)</f>
        <v>11258.446808510638</v>
      </c>
      <c r="O904">
        <v>4.3</v>
      </c>
      <c r="P904" s="2">
        <v>12093</v>
      </c>
      <c r="Q904" s="2">
        <f>[Average Rating]+(P904:P931/1000)</f>
        <v>11270.539808510639</v>
      </c>
      <c r="R904" s="2">
        <f>([actual_price]*[rating_count])</f>
        <v>19336707</v>
      </c>
      <c r="S904" s="10">
        <f>K904*P904</f>
        <v>19336707</v>
      </c>
      <c r="T904" t="s">
        <v>422</v>
      </c>
      <c r="U904" t="s">
        <v>423</v>
      </c>
      <c r="V904" t="s">
        <v>424</v>
      </c>
      <c r="W904" t="s">
        <v>425</v>
      </c>
      <c r="X904" t="s">
        <v>426</v>
      </c>
      <c r="Y904" t="s">
        <v>427</v>
      </c>
      <c r="Z904" t="s">
        <v>428</v>
      </c>
      <c r="AA904" t="s">
        <v>429</v>
      </c>
    </row>
    <row r="905" spans="1:27">
      <c r="A905" t="s">
        <v>430</v>
      </c>
      <c r="B905" t="s">
        <v>431</v>
      </c>
      <c r="C905" t="s">
        <v>18</v>
      </c>
      <c r="D905" t="s">
        <v>12824</v>
      </c>
      <c r="E905" t="s">
        <v>12825</v>
      </c>
      <c r="F905" t="s">
        <v>12826</v>
      </c>
      <c r="G905" s="5">
        <f>(Table1[[#This Row],[actual_price]]-Table1[[#This Row],[discounted_price]])/Table1[[#This Row],[actual_price]]*100</f>
        <v>70.35175879396985</v>
      </c>
      <c r="H905" t="s">
        <v>12827</v>
      </c>
      <c r="I905" s="9">
        <v>59</v>
      </c>
      <c r="J905" s="9" t="str">
        <f t="shared" si="30"/>
        <v>&lt;₹200</v>
      </c>
      <c r="K905" s="9">
        <v>199</v>
      </c>
      <c r="L905" s="1">
        <v>0.7</v>
      </c>
      <c r="M905" s="1" t="str">
        <f t="shared" si="31"/>
        <v>50% or More</v>
      </c>
      <c r="N905" s="13">
        <f>AVERAGE(O1353:O2069,P905:P1186)</f>
        <v>11226.432624113475</v>
      </c>
      <c r="O905">
        <v>4</v>
      </c>
      <c r="P905" s="2">
        <v>9378</v>
      </c>
      <c r="Q905" s="2">
        <f>[Average Rating]+(P905:P932/1000)</f>
        <v>11235.810624113476</v>
      </c>
      <c r="R905" s="2">
        <f>([actual_price]*[rating_count])</f>
        <v>1866222</v>
      </c>
      <c r="S905" s="10">
        <f>K905*P905</f>
        <v>1866222</v>
      </c>
      <c r="T905" t="s">
        <v>432</v>
      </c>
      <c r="U905" t="s">
        <v>236</v>
      </c>
      <c r="V905" t="s">
        <v>237</v>
      </c>
      <c r="W905" t="s">
        <v>238</v>
      </c>
      <c r="X905" t="s">
        <v>239</v>
      </c>
      <c r="Y905" t="s">
        <v>240</v>
      </c>
      <c r="Z905" t="s">
        <v>433</v>
      </c>
      <c r="AA905" t="s">
        <v>434</v>
      </c>
    </row>
    <row r="906" spans="1:27">
      <c r="A906" t="s">
        <v>435</v>
      </c>
      <c r="B906" t="s">
        <v>436</v>
      </c>
      <c r="C906" t="s">
        <v>18</v>
      </c>
      <c r="D906" t="s">
        <v>12824</v>
      </c>
      <c r="E906" t="s">
        <v>12825</v>
      </c>
      <c r="F906" t="s">
        <v>12826</v>
      </c>
      <c r="G906" s="5">
        <f>(Table1[[#This Row],[actual_price]]-Table1[[#This Row],[discounted_price]])/Table1[[#This Row],[actual_price]]*100</f>
        <v>66.666666666666657</v>
      </c>
      <c r="H906" t="s">
        <v>12827</v>
      </c>
      <c r="I906" s="9">
        <v>333</v>
      </c>
      <c r="J906" s="9" t="str">
        <f t="shared" si="30"/>
        <v>₹200 - ₹500</v>
      </c>
      <c r="K906" s="9">
        <v>999</v>
      </c>
      <c r="L906" s="1">
        <v>0.67</v>
      </c>
      <c r="M906" s="1" t="str">
        <f t="shared" si="31"/>
        <v>50% or More</v>
      </c>
      <c r="N906" s="13">
        <f>AVERAGE(O1353:O2070,P906:P1187)</f>
        <v>11224.90780141844</v>
      </c>
      <c r="O906">
        <v>3.3</v>
      </c>
      <c r="P906" s="2">
        <v>9792</v>
      </c>
      <c r="Q906" s="2">
        <f>[Average Rating]+(P906:P933/1000)</f>
        <v>11234.699801418439</v>
      </c>
      <c r="R906" s="2">
        <f>([actual_price]*[rating_count])</f>
        <v>9782208</v>
      </c>
      <c r="S906" s="10">
        <f>K906*P906</f>
        <v>9782208</v>
      </c>
      <c r="T906" t="s">
        <v>437</v>
      </c>
      <c r="U906" t="s">
        <v>438</v>
      </c>
      <c r="V906" t="s">
        <v>439</v>
      </c>
      <c r="W906" t="s">
        <v>440</v>
      </c>
      <c r="X906" t="s">
        <v>441</v>
      </c>
      <c r="Y906" t="s">
        <v>442</v>
      </c>
      <c r="Z906" t="s">
        <v>443</v>
      </c>
      <c r="AA906" t="s">
        <v>444</v>
      </c>
    </row>
    <row r="907" spans="1:27">
      <c r="A907" t="s">
        <v>445</v>
      </c>
      <c r="B907" t="s">
        <v>446</v>
      </c>
      <c r="C907" t="s">
        <v>98</v>
      </c>
      <c r="D907" t="s">
        <v>12824</v>
      </c>
      <c r="E907" t="s">
        <v>12828</v>
      </c>
      <c r="F907" t="s">
        <v>12829</v>
      </c>
      <c r="G907" s="5">
        <f>(Table1[[#This Row],[actual_price]]-Table1[[#This Row],[discounted_price]])/Table1[[#This Row],[actual_price]]*100</f>
        <v>58.029801324503318</v>
      </c>
      <c r="H907" t="s">
        <v>12830</v>
      </c>
      <c r="I907" s="9">
        <v>507</v>
      </c>
      <c r="J907" s="9" t="str">
        <f t="shared" si="30"/>
        <v>&gt;₹500</v>
      </c>
      <c r="K907" s="9">
        <v>1208</v>
      </c>
      <c r="L907" s="1">
        <v>0.57999999999999996</v>
      </c>
      <c r="M907" s="1" t="str">
        <f t="shared" si="31"/>
        <v>50% or More</v>
      </c>
      <c r="N907" s="13">
        <f>AVERAGE(O1353:O2071,P907:P1188)</f>
        <v>11193.804964539007</v>
      </c>
      <c r="O907">
        <v>4.0999999999999996</v>
      </c>
      <c r="P907" s="2">
        <v>8131</v>
      </c>
      <c r="Q907" s="2">
        <f>[Average Rating]+(P907:P934/1000)</f>
        <v>11201.935964539007</v>
      </c>
      <c r="R907" s="2">
        <f>([actual_price]*[rating_count])</f>
        <v>9822248</v>
      </c>
      <c r="S907" s="10">
        <f>K907*P907</f>
        <v>9822248</v>
      </c>
      <c r="T907" t="s">
        <v>447</v>
      </c>
      <c r="U907" t="s">
        <v>448</v>
      </c>
      <c r="V907" t="s">
        <v>449</v>
      </c>
      <c r="W907" t="s">
        <v>450</v>
      </c>
      <c r="X907" t="s">
        <v>451</v>
      </c>
      <c r="Y907" t="s">
        <v>452</v>
      </c>
      <c r="Z907" t="s">
        <v>453</v>
      </c>
      <c r="AA907" t="s">
        <v>454</v>
      </c>
    </row>
    <row r="908" spans="1:27">
      <c r="A908" t="s">
        <v>707</v>
      </c>
      <c r="B908" t="s">
        <v>708</v>
      </c>
      <c r="C908" t="s">
        <v>18</v>
      </c>
      <c r="D908" t="s">
        <v>12824</v>
      </c>
      <c r="E908" t="s">
        <v>12825</v>
      </c>
      <c r="F908" t="s">
        <v>12826</v>
      </c>
      <c r="G908" s="5">
        <f>(Table1[[#This Row],[actual_price]]-Table1[[#This Row],[discounted_price]])/Table1[[#This Row],[actual_price]]*100</f>
        <v>60.120240480961925</v>
      </c>
      <c r="H908" t="s">
        <v>12827</v>
      </c>
      <c r="I908" s="9">
        <v>199</v>
      </c>
      <c r="J908" s="9" t="str">
        <f t="shared" si="30"/>
        <v>&lt;₹200</v>
      </c>
      <c r="K908" s="9">
        <v>499</v>
      </c>
      <c r="L908" s="1">
        <v>0.6</v>
      </c>
      <c r="M908" s="1" t="str">
        <f t="shared" si="31"/>
        <v>50% or More</v>
      </c>
      <c r="N908" s="13">
        <f>AVERAGE(O1353:O2072,P908:P1189)</f>
        <v>11166.021276595744</v>
      </c>
      <c r="O908">
        <v>4.0999999999999996</v>
      </c>
      <c r="P908" s="2">
        <v>602</v>
      </c>
      <c r="Q908" s="2">
        <f>[Average Rating]+(P908:P935/1000)</f>
        <v>11166.623276595745</v>
      </c>
      <c r="R908" s="2">
        <f>([actual_price]*[rating_count])</f>
        <v>300398</v>
      </c>
      <c r="S908" s="10">
        <f>K908*P908</f>
        <v>300398</v>
      </c>
      <c r="T908" t="s">
        <v>709</v>
      </c>
      <c r="U908" t="s">
        <v>710</v>
      </c>
      <c r="V908" t="s">
        <v>711</v>
      </c>
      <c r="W908" t="s">
        <v>712</v>
      </c>
      <c r="X908" t="s">
        <v>713</v>
      </c>
      <c r="Y908" t="s">
        <v>714</v>
      </c>
      <c r="Z908" t="s">
        <v>715</v>
      </c>
      <c r="AA908" t="s">
        <v>716</v>
      </c>
    </row>
    <row r="909" spans="1:27">
      <c r="A909" t="s">
        <v>455</v>
      </c>
      <c r="B909" t="s">
        <v>456</v>
      </c>
      <c r="C909" t="s">
        <v>129</v>
      </c>
      <c r="D909" t="s">
        <v>12831</v>
      </c>
      <c r="E909" t="s">
        <v>12832</v>
      </c>
      <c r="F909" t="s">
        <v>12833</v>
      </c>
      <c r="G909" s="5">
        <f>(Table1[[#This Row],[actual_price]]-Table1[[#This Row],[discounted_price]])/Table1[[#This Row],[actual_price]]*100</f>
        <v>34.94736842105263</v>
      </c>
      <c r="H909" t="s">
        <v>12827</v>
      </c>
      <c r="I909" s="9">
        <v>309</v>
      </c>
      <c r="J909" s="9" t="str">
        <f t="shared" si="30"/>
        <v>₹200 - ₹500</v>
      </c>
      <c r="K909" s="9">
        <v>475</v>
      </c>
      <c r="L909" s="1">
        <v>0.35</v>
      </c>
      <c r="M909" s="1" t="str">
        <f t="shared" si="31"/>
        <v>&lt;50%</v>
      </c>
      <c r="N909" s="13">
        <f>AVERAGE(O1353:O2073,P909:P1190)</f>
        <v>11164.109929078015</v>
      </c>
      <c r="O909">
        <v>4.4000000000000004</v>
      </c>
      <c r="P909" s="2">
        <v>426973</v>
      </c>
      <c r="Q909" s="2">
        <f>[Average Rating]+(P909:P936/1000)</f>
        <v>11591.082929078015</v>
      </c>
      <c r="R909" s="2">
        <f>([actual_price]*[rating_count])</f>
        <v>202812175</v>
      </c>
      <c r="S909" s="10">
        <f>K909*P909</f>
        <v>202812175</v>
      </c>
      <c r="T909" t="s">
        <v>457</v>
      </c>
      <c r="U909" t="s">
        <v>131</v>
      </c>
      <c r="V909" t="s">
        <v>132</v>
      </c>
      <c r="W909" t="s">
        <v>133</v>
      </c>
      <c r="X909" t="s">
        <v>134</v>
      </c>
      <c r="Y909" t="s">
        <v>135</v>
      </c>
      <c r="Z909" t="s">
        <v>458</v>
      </c>
      <c r="AA909" t="s">
        <v>459</v>
      </c>
    </row>
    <row r="910" spans="1:27">
      <c r="A910" t="s">
        <v>8541</v>
      </c>
      <c r="B910" t="s">
        <v>8542</v>
      </c>
      <c r="C910" t="s">
        <v>8448</v>
      </c>
      <c r="D910" t="s">
        <v>12895</v>
      </c>
      <c r="E910" t="s">
        <v>12987</v>
      </c>
      <c r="F910" t="s">
        <v>12994</v>
      </c>
      <c r="G910" s="5">
        <f>(Table1[[#This Row],[actual_price]]-Table1[[#This Row],[discounted_price]])/Table1[[#This Row],[actual_price]]*100</f>
        <v>23.694267515923567</v>
      </c>
      <c r="H910" t="s">
        <v>12995</v>
      </c>
      <c r="I910" s="9">
        <v>599</v>
      </c>
      <c r="J910" s="9" t="str">
        <f t="shared" si="30"/>
        <v>&gt;₹500</v>
      </c>
      <c r="K910" s="9">
        <v>785</v>
      </c>
      <c r="L910" s="1">
        <v>0.24</v>
      </c>
      <c r="M910" s="1" t="str">
        <f t="shared" si="31"/>
        <v>&lt;50%</v>
      </c>
      <c r="N910" s="13">
        <f>AVERAGE(O1353:O2074,P910:P1191)</f>
        <v>9650.2446808510631</v>
      </c>
      <c r="O910">
        <v>4.2</v>
      </c>
      <c r="P910" s="2">
        <v>24247</v>
      </c>
      <c r="Q910" s="2">
        <f>[Average Rating]+(P910:P937/1000)</f>
        <v>9674.4916808510625</v>
      </c>
      <c r="R910" s="2">
        <f>([actual_price]*[rating_count])</f>
        <v>19033895</v>
      </c>
      <c r="S910" s="10"/>
      <c r="T910" t="s">
        <v>8543</v>
      </c>
      <c r="U910" t="s">
        <v>8544</v>
      </c>
      <c r="V910" t="s">
        <v>8545</v>
      </c>
      <c r="W910" t="s">
        <v>8546</v>
      </c>
      <c r="X910" t="s">
        <v>8547</v>
      </c>
      <c r="Y910" t="s">
        <v>8548</v>
      </c>
      <c r="Z910" t="s">
        <v>8549</v>
      </c>
      <c r="AA910" t="s">
        <v>8550</v>
      </c>
    </row>
    <row r="911" spans="1:27">
      <c r="A911" t="s">
        <v>8551</v>
      </c>
      <c r="B911" t="s">
        <v>8552</v>
      </c>
      <c r="C911" t="s">
        <v>8459</v>
      </c>
      <c r="D911" t="s">
        <v>12895</v>
      </c>
      <c r="E911" t="s">
        <v>12987</v>
      </c>
      <c r="F911" t="s">
        <v>12988</v>
      </c>
      <c r="G911" s="5">
        <f>(Table1[[#This Row],[actual_price]]-Table1[[#This Row],[discounted_price]])/Table1[[#This Row],[actual_price]]*100</f>
        <v>37.725856697819317</v>
      </c>
      <c r="H911" t="s">
        <v>13002</v>
      </c>
      <c r="I911" s="9">
        <v>1999</v>
      </c>
      <c r="J911" s="9" t="str">
        <f t="shared" si="30"/>
        <v>&gt;₹500</v>
      </c>
      <c r="K911" s="9">
        <v>3210</v>
      </c>
      <c r="L911" s="1">
        <v>0.38</v>
      </c>
      <c r="M911" s="1" t="str">
        <f t="shared" si="31"/>
        <v>&lt;50%</v>
      </c>
      <c r="N911" s="13">
        <f>AVERAGE(O1353:O2075,P911:P1192)</f>
        <v>9564.8652482269499</v>
      </c>
      <c r="O911">
        <v>4.2</v>
      </c>
      <c r="P911" s="2">
        <v>41349</v>
      </c>
      <c r="Q911" s="2">
        <f>[Average Rating]+(P911:P938/1000)</f>
        <v>9606.2142482269501</v>
      </c>
      <c r="R911" s="2">
        <f>([actual_price]*[rating_count])</f>
        <v>132730290</v>
      </c>
      <c r="S911" s="10"/>
      <c r="T911" t="s">
        <v>8553</v>
      </c>
      <c r="U911" t="s">
        <v>8554</v>
      </c>
      <c r="V911" t="s">
        <v>8555</v>
      </c>
      <c r="W911" t="s">
        <v>8556</v>
      </c>
      <c r="X911" t="s">
        <v>8557</v>
      </c>
      <c r="Y911" t="s">
        <v>8558</v>
      </c>
      <c r="Z911" t="s">
        <v>8559</v>
      </c>
      <c r="AA911" t="s">
        <v>8560</v>
      </c>
    </row>
    <row r="912" spans="1:27">
      <c r="A912" t="s">
        <v>8591</v>
      </c>
      <c r="B912" t="s">
        <v>8592</v>
      </c>
      <c r="C912" t="s">
        <v>8593</v>
      </c>
      <c r="D912" t="s">
        <v>12895</v>
      </c>
      <c r="E912" t="s">
        <v>12990</v>
      </c>
      <c r="F912" t="s">
        <v>13003</v>
      </c>
      <c r="G912" s="5">
        <f>(Table1[[#This Row],[actual_price]]-Table1[[#This Row],[discounted_price]])/Table1[[#This Row],[actual_price]]*100</f>
        <v>25.138888888888889</v>
      </c>
      <c r="H912" t="s">
        <v>13006</v>
      </c>
      <c r="I912" s="9">
        <v>539</v>
      </c>
      <c r="J912" s="9" t="str">
        <f t="shared" si="30"/>
        <v>&gt;₹500</v>
      </c>
      <c r="K912" s="9">
        <v>720</v>
      </c>
      <c r="L912" s="1">
        <v>0.25</v>
      </c>
      <c r="M912" s="1" t="str">
        <f t="shared" si="31"/>
        <v>&lt;50%</v>
      </c>
      <c r="N912" s="13">
        <f>AVERAGE(O1353:O2076,P912:P1193)</f>
        <v>9419.5</v>
      </c>
      <c r="O912">
        <v>4.0999999999999996</v>
      </c>
      <c r="P912" s="2">
        <v>36017</v>
      </c>
      <c r="Q912" s="2">
        <f>[Average Rating]+(P912:P939/1000)</f>
        <v>9455.5169999999998</v>
      </c>
      <c r="R912" s="2">
        <f>([actual_price]*[rating_count])</f>
        <v>25932240</v>
      </c>
      <c r="S912" s="10"/>
      <c r="T912" t="s">
        <v>8594</v>
      </c>
      <c r="U912" t="s">
        <v>8595</v>
      </c>
      <c r="V912" t="s">
        <v>8596</v>
      </c>
      <c r="W912" t="s">
        <v>8597</v>
      </c>
      <c r="X912" t="s">
        <v>8598</v>
      </c>
      <c r="Y912" t="s">
        <v>8599</v>
      </c>
      <c r="Z912" t="s">
        <v>8600</v>
      </c>
      <c r="AA912" t="s">
        <v>8601</v>
      </c>
    </row>
    <row r="913" spans="1:27">
      <c r="A913" t="s">
        <v>8581</v>
      </c>
      <c r="B913" t="s">
        <v>8582</v>
      </c>
      <c r="C913" t="s">
        <v>8323</v>
      </c>
      <c r="D913" t="s">
        <v>12895</v>
      </c>
      <c r="E913" t="s">
        <v>12987</v>
      </c>
      <c r="F913" t="s">
        <v>12994</v>
      </c>
      <c r="G913" s="5">
        <f>(Table1[[#This Row],[actual_price]]-Table1[[#This Row],[discounted_price]])/Table1[[#This Row],[actual_price]]*100</f>
        <v>80.090045022511262</v>
      </c>
      <c r="H913" t="s">
        <v>12995</v>
      </c>
      <c r="I913" s="9">
        <v>398</v>
      </c>
      <c r="J913" s="9" t="str">
        <f t="shared" si="30"/>
        <v>₹200 - ₹500</v>
      </c>
      <c r="K913" s="9">
        <v>1999</v>
      </c>
      <c r="L913" s="1">
        <v>0.8</v>
      </c>
      <c r="M913" s="1" t="str">
        <f t="shared" si="31"/>
        <v>50% or More</v>
      </c>
      <c r="N913" s="13">
        <f>AVERAGE(O1353:O2077,P913:P1194)</f>
        <v>9300.9751773049647</v>
      </c>
      <c r="O913">
        <v>4.0999999999999996</v>
      </c>
      <c r="P913" s="2">
        <v>257</v>
      </c>
      <c r="Q913" s="2">
        <f>[Average Rating]+(P913:P940/1000)</f>
        <v>9301.2321773049644</v>
      </c>
      <c r="R913" s="2">
        <f>([actual_price]*[rating_count])</f>
        <v>513743</v>
      </c>
      <c r="S913" s="10"/>
      <c r="T913" t="s">
        <v>8583</v>
      </c>
      <c r="U913" t="s">
        <v>8584</v>
      </c>
      <c r="V913" t="s">
        <v>8585</v>
      </c>
      <c r="W913" t="s">
        <v>8586</v>
      </c>
      <c r="X913" t="s">
        <v>8587</v>
      </c>
      <c r="Y913" t="s">
        <v>8588</v>
      </c>
      <c r="Z913" t="s">
        <v>8589</v>
      </c>
      <c r="AA913" t="s">
        <v>8590</v>
      </c>
    </row>
    <row r="914" spans="1:27">
      <c r="A914" t="s">
        <v>8571</v>
      </c>
      <c r="B914" t="s">
        <v>8572</v>
      </c>
      <c r="C914" t="s">
        <v>8301</v>
      </c>
      <c r="D914" t="s">
        <v>12895</v>
      </c>
      <c r="E914" t="s">
        <v>12990</v>
      </c>
      <c r="F914" t="s">
        <v>12991</v>
      </c>
      <c r="G914" s="5">
        <f>(Table1[[#This Row],[actual_price]]-Table1[[#This Row],[discounted_price]])/Table1[[#This Row],[actual_price]]*100</f>
        <v>50.05</v>
      </c>
      <c r="H914" t="s">
        <v>12992</v>
      </c>
      <c r="I914" s="9">
        <v>999</v>
      </c>
      <c r="J914" s="9" t="str">
        <f t="shared" si="30"/>
        <v>&gt;₹500</v>
      </c>
      <c r="K914" s="9">
        <v>2000</v>
      </c>
      <c r="L914" s="1">
        <v>0.5</v>
      </c>
      <c r="M914" s="1" t="str">
        <f t="shared" si="31"/>
        <v>50% or More</v>
      </c>
      <c r="N914" s="13">
        <f>AVERAGE(O1353:O2078,P914:P1195)</f>
        <v>9361.5</v>
      </c>
      <c r="O914">
        <v>3.8</v>
      </c>
      <c r="P914" s="2">
        <v>1163</v>
      </c>
      <c r="Q914" s="2">
        <f>[Average Rating]+(P914:P941/1000)</f>
        <v>9362.6630000000005</v>
      </c>
      <c r="R914" s="2">
        <f>([actual_price]*[rating_count])</f>
        <v>2326000</v>
      </c>
      <c r="S914" s="10"/>
      <c r="T914" t="s">
        <v>8573</v>
      </c>
      <c r="U914" t="s">
        <v>8574</v>
      </c>
      <c r="V914" t="s">
        <v>8575</v>
      </c>
      <c r="W914" t="s">
        <v>8576</v>
      </c>
      <c r="X914" t="s">
        <v>8577</v>
      </c>
      <c r="Y914" t="s">
        <v>8578</v>
      </c>
      <c r="Z914" t="s">
        <v>8579</v>
      </c>
      <c r="AA914" t="s">
        <v>8580</v>
      </c>
    </row>
    <row r="915" spans="1:27">
      <c r="A915" t="s">
        <v>8561</v>
      </c>
      <c r="B915" t="s">
        <v>8562</v>
      </c>
      <c r="C915" t="s">
        <v>8511</v>
      </c>
      <c r="D915" t="s">
        <v>12895</v>
      </c>
      <c r="E915" t="s">
        <v>12987</v>
      </c>
      <c r="F915" t="s">
        <v>12988</v>
      </c>
      <c r="G915" s="5">
        <f>(Table1[[#This Row],[actual_price]]-Table1[[#This Row],[discounted_price]])/Table1[[#This Row],[actual_price]]*100</f>
        <v>45.1</v>
      </c>
      <c r="H915" t="s">
        <v>12989</v>
      </c>
      <c r="I915" s="9">
        <v>549</v>
      </c>
      <c r="J915" s="9" t="str">
        <f t="shared" si="30"/>
        <v>&gt;₹500</v>
      </c>
      <c r="K915" s="9">
        <v>1000</v>
      </c>
      <c r="L915" s="1">
        <v>0.45</v>
      </c>
      <c r="M915" s="1" t="str">
        <f t="shared" si="31"/>
        <v>&lt;50%</v>
      </c>
      <c r="N915" s="13">
        <f>AVERAGE(O1353:O2079,P915:P1196)</f>
        <v>9382.989361702128</v>
      </c>
      <c r="O915">
        <v>3.6</v>
      </c>
      <c r="P915" s="2">
        <v>1074</v>
      </c>
      <c r="Q915" s="2">
        <f>[Average Rating]+(P915:P942/1000)</f>
        <v>9384.0633617021285</v>
      </c>
      <c r="R915" s="2">
        <f>([actual_price]*[rating_count])</f>
        <v>1074000</v>
      </c>
      <c r="S915" s="10"/>
      <c r="T915" t="s">
        <v>8563</v>
      </c>
      <c r="U915" t="s">
        <v>8564</v>
      </c>
      <c r="V915" t="s">
        <v>8565</v>
      </c>
      <c r="W915" t="s">
        <v>8566</v>
      </c>
      <c r="X915" t="s">
        <v>8567</v>
      </c>
      <c r="Y915" t="s">
        <v>8568</v>
      </c>
      <c r="Z915" t="s">
        <v>8569</v>
      </c>
      <c r="AA915" t="s">
        <v>8570</v>
      </c>
    </row>
    <row r="916" spans="1:27">
      <c r="A916" t="s">
        <v>682</v>
      </c>
      <c r="B916" t="s">
        <v>683</v>
      </c>
      <c r="C916" t="s">
        <v>169</v>
      </c>
      <c r="D916" t="s">
        <v>12831</v>
      </c>
      <c r="E916" t="s">
        <v>12832</v>
      </c>
      <c r="F916" t="s">
        <v>12834</v>
      </c>
      <c r="G916" s="5">
        <f>(Table1[[#This Row],[actual_price]]-Table1[[#This Row],[discounted_price]])/Table1[[#This Row],[actual_price]]*100</f>
        <v>37.210167678318101</v>
      </c>
      <c r="H916" t="s">
        <v>12835</v>
      </c>
      <c r="I916" s="9">
        <v>26999</v>
      </c>
      <c r="J916" s="9" t="str">
        <f t="shared" si="30"/>
        <v>&gt;₹500</v>
      </c>
      <c r="K916" s="9">
        <v>42999</v>
      </c>
      <c r="L916" s="1">
        <v>0.37</v>
      </c>
      <c r="M916" s="1" t="str">
        <f t="shared" si="31"/>
        <v>&lt;50%</v>
      </c>
      <c r="N916" s="13">
        <f>AVERAGE(O1353:O2080,P916:P1197)</f>
        <v>9397.3971631205677</v>
      </c>
      <c r="O916">
        <v>4.2</v>
      </c>
      <c r="P916" s="2">
        <v>45238</v>
      </c>
      <c r="Q916" s="2">
        <f>[Average Rating]+(P916:P943/1000)</f>
        <v>9442.6351631205671</v>
      </c>
      <c r="R916" s="2">
        <f>([actual_price]*[rating_count])</f>
        <v>1945188762</v>
      </c>
      <c r="S916" s="10">
        <f>K916*P916</f>
        <v>1945188762</v>
      </c>
      <c r="T916" t="s">
        <v>684</v>
      </c>
      <c r="U916" t="s">
        <v>609</v>
      </c>
      <c r="V916" t="s">
        <v>610</v>
      </c>
      <c r="W916" t="s">
        <v>611</v>
      </c>
      <c r="X916" t="s">
        <v>612</v>
      </c>
      <c r="Y916" t="s">
        <v>613</v>
      </c>
      <c r="Z916" t="s">
        <v>685</v>
      </c>
      <c r="AA916" t="s">
        <v>686</v>
      </c>
    </row>
    <row r="917" spans="1:27">
      <c r="A917" t="s">
        <v>12732</v>
      </c>
      <c r="B917" t="s">
        <v>12733</v>
      </c>
      <c r="C917" t="s">
        <v>9444</v>
      </c>
      <c r="D917" t="s">
        <v>12895</v>
      </c>
      <c r="E917" t="s">
        <v>12987</v>
      </c>
      <c r="F917" t="s">
        <v>12988</v>
      </c>
      <c r="G917" s="5">
        <f>(Table1[[#This Row],[actual_price]]-Table1[[#This Row],[discounted_price]])/Table1[[#This Row],[actual_price]]*100</f>
        <v>25.123152709359609</v>
      </c>
      <c r="H917" t="s">
        <v>13030</v>
      </c>
      <c r="I917" s="9">
        <v>2280</v>
      </c>
      <c r="J917" s="9" t="str">
        <f t="shared" si="30"/>
        <v>&gt;₹500</v>
      </c>
      <c r="K917" s="9">
        <v>3045</v>
      </c>
      <c r="L917" s="1">
        <v>0.25</v>
      </c>
      <c r="M917" s="1" t="str">
        <f t="shared" si="31"/>
        <v>&lt;50%</v>
      </c>
      <c r="N917" s="13">
        <f>AVERAGE(O1353:O2081,P917:P1198)</f>
        <v>9239.1702127659573</v>
      </c>
      <c r="O917">
        <v>4.0999999999999996</v>
      </c>
      <c r="P917" s="2">
        <v>4118</v>
      </c>
      <c r="Q917" s="2">
        <f>[Average Rating]+(P917:P944/1000)</f>
        <v>9243.2882127659577</v>
      </c>
      <c r="R917" s="2">
        <f>([actual_price]*[rating_count])</f>
        <v>12539310</v>
      </c>
      <c r="S917" s="10"/>
      <c r="T917" t="s">
        <v>12734</v>
      </c>
      <c r="U917" t="s">
        <v>12735</v>
      </c>
      <c r="V917" t="s">
        <v>12736</v>
      </c>
      <c r="W917" t="s">
        <v>12737</v>
      </c>
      <c r="X917" t="s">
        <v>12738</v>
      </c>
      <c r="Y917" t="s">
        <v>12739</v>
      </c>
      <c r="Z917" t="s">
        <v>12740</v>
      </c>
      <c r="AA917" t="s">
        <v>12741</v>
      </c>
    </row>
    <row r="918" spans="1:27">
      <c r="A918" t="s">
        <v>8602</v>
      </c>
      <c r="B918" t="s">
        <v>8603</v>
      </c>
      <c r="C918" t="s">
        <v>8290</v>
      </c>
      <c r="D918" t="s">
        <v>12895</v>
      </c>
      <c r="E918" t="s">
        <v>12987</v>
      </c>
      <c r="F918" t="s">
        <v>12988</v>
      </c>
      <c r="G918" s="5">
        <f>(Table1[[#This Row],[actual_price]]-Table1[[#This Row],[discounted_price]])/Table1[[#This Row],[actual_price]]*100</f>
        <v>56.175548589341695</v>
      </c>
      <c r="H918" t="s">
        <v>12989</v>
      </c>
      <c r="I918" s="9">
        <v>699</v>
      </c>
      <c r="J918" s="9" t="str">
        <f t="shared" si="30"/>
        <v>&gt;₹500</v>
      </c>
      <c r="K918" s="9">
        <v>1595</v>
      </c>
      <c r="L918" s="1">
        <v>0.56000000000000005</v>
      </c>
      <c r="M918" s="1" t="str">
        <f t="shared" si="31"/>
        <v>50% or More</v>
      </c>
      <c r="N918" s="13">
        <f>AVERAGE(O1353:O2082,P918:P1199)</f>
        <v>9226.4645390070928</v>
      </c>
      <c r="O918">
        <v>4.0999999999999996</v>
      </c>
      <c r="P918" s="2">
        <v>8090</v>
      </c>
      <c r="Q918" s="2">
        <f>[Average Rating]+(P918:P945/1000)</f>
        <v>9234.5545390070929</v>
      </c>
      <c r="R918" s="2">
        <f>([actual_price]*[rating_count])</f>
        <v>12903550</v>
      </c>
      <c r="S918" s="10"/>
      <c r="T918" t="s">
        <v>8604</v>
      </c>
      <c r="U918" t="s">
        <v>8605</v>
      </c>
      <c r="V918" t="s">
        <v>8606</v>
      </c>
      <c r="W918" t="s">
        <v>8607</v>
      </c>
      <c r="X918" t="s">
        <v>8608</v>
      </c>
      <c r="Y918" t="s">
        <v>8609</v>
      </c>
      <c r="Z918" t="s">
        <v>8610</v>
      </c>
      <c r="AA918" t="s">
        <v>8611</v>
      </c>
    </row>
    <row r="919" spans="1:27">
      <c r="A919" t="s">
        <v>697</v>
      </c>
      <c r="B919" t="s">
        <v>698</v>
      </c>
      <c r="C919" t="s">
        <v>18</v>
      </c>
      <c r="D919" t="s">
        <v>12824</v>
      </c>
      <c r="E919" t="s">
        <v>12825</v>
      </c>
      <c r="F919" t="s">
        <v>12826</v>
      </c>
      <c r="G919" s="5">
        <f>(Table1[[#This Row],[actual_price]]-Table1[[#This Row],[discounted_price]])/Table1[[#This Row],[actual_price]]*100</f>
        <v>60.06006006006006</v>
      </c>
      <c r="H919" t="s">
        <v>12827</v>
      </c>
      <c r="I919" s="9">
        <v>399</v>
      </c>
      <c r="J919" s="9" t="str">
        <f t="shared" si="30"/>
        <v>₹200 - ₹500</v>
      </c>
      <c r="K919" s="9">
        <v>999</v>
      </c>
      <c r="L919" s="1">
        <v>0.6</v>
      </c>
      <c r="M919" s="1" t="str">
        <f t="shared" si="31"/>
        <v>50% or More</v>
      </c>
      <c r="N919" s="13">
        <f>AVERAGE(O1353:O2083,P919:P1200)</f>
        <v>9213.9822695035455</v>
      </c>
      <c r="O919">
        <v>4.0999999999999996</v>
      </c>
      <c r="P919" s="2">
        <v>1780</v>
      </c>
      <c r="Q919" s="2">
        <f>[Average Rating]+(P919:P946/1000)</f>
        <v>9215.7622695035461</v>
      </c>
      <c r="R919" s="2">
        <f>([actual_price]*[rating_count])</f>
        <v>1778220</v>
      </c>
      <c r="S919" s="10">
        <f>K919*P919</f>
        <v>1778220</v>
      </c>
      <c r="T919" t="s">
        <v>699</v>
      </c>
      <c r="U919" t="s">
        <v>700</v>
      </c>
      <c r="V919" t="s">
        <v>701</v>
      </c>
      <c r="W919" t="s">
        <v>702</v>
      </c>
      <c r="X919" t="s">
        <v>703</v>
      </c>
      <c r="Y919" t="s">
        <v>704</v>
      </c>
      <c r="Z919" t="s">
        <v>705</v>
      </c>
      <c r="AA919" t="s">
        <v>706</v>
      </c>
    </row>
    <row r="920" spans="1:27">
      <c r="A920" t="s">
        <v>8612</v>
      </c>
      <c r="B920" t="s">
        <v>8613</v>
      </c>
      <c r="C920" t="s">
        <v>8396</v>
      </c>
      <c r="D920" t="s">
        <v>12895</v>
      </c>
      <c r="E920" t="s">
        <v>12987</v>
      </c>
      <c r="F920" t="s">
        <v>12988</v>
      </c>
      <c r="G920" s="5">
        <f>(Table1[[#This Row],[actual_price]]-Table1[[#This Row],[discounted_price]])/Table1[[#This Row],[actual_price]]*100</f>
        <v>41.069958847736629</v>
      </c>
      <c r="H920" t="s">
        <v>13000</v>
      </c>
      <c r="I920" s="9">
        <v>2148</v>
      </c>
      <c r="J920" s="9" t="str">
        <f t="shared" si="30"/>
        <v>&gt;₹500</v>
      </c>
      <c r="K920" s="9">
        <v>3645</v>
      </c>
      <c r="L920" s="1">
        <v>0.41</v>
      </c>
      <c r="M920" s="1" t="str">
        <f t="shared" si="31"/>
        <v>&lt;50%</v>
      </c>
      <c r="N920" s="13">
        <f>AVERAGE(O1353:O2084,P920:P1201)</f>
        <v>9208.1099290780148</v>
      </c>
      <c r="O920">
        <v>4.0999999999999996</v>
      </c>
      <c r="P920" s="2">
        <v>31388</v>
      </c>
      <c r="Q920" s="2">
        <f>[Average Rating]+(P920:P947/1000)</f>
        <v>9239.4979290780157</v>
      </c>
      <c r="R920" s="2">
        <f>([actual_price]*[rating_count])</f>
        <v>114409260</v>
      </c>
      <c r="S920" s="10"/>
      <c r="T920" t="s">
        <v>8614</v>
      </c>
      <c r="U920" t="s">
        <v>8615</v>
      </c>
      <c r="V920" t="s">
        <v>8616</v>
      </c>
      <c r="W920" t="s">
        <v>8617</v>
      </c>
      <c r="X920" t="s">
        <v>8618</v>
      </c>
      <c r="Y920" t="s">
        <v>8619</v>
      </c>
      <c r="Z920" t="s">
        <v>8620</v>
      </c>
      <c r="AA920" t="s">
        <v>8621</v>
      </c>
    </row>
    <row r="921" spans="1:27">
      <c r="A921" t="s">
        <v>687</v>
      </c>
      <c r="B921" t="s">
        <v>688</v>
      </c>
      <c r="C921" t="s">
        <v>18</v>
      </c>
      <c r="D921" t="s">
        <v>12824</v>
      </c>
      <c r="E921" t="s">
        <v>12825</v>
      </c>
      <c r="F921" t="s">
        <v>12826</v>
      </c>
      <c r="G921" s="5">
        <f>(Table1[[#This Row],[actual_price]]-Table1[[#This Row],[discounted_price]])/Table1[[#This Row],[actual_price]]*100</f>
        <v>76.953907815631268</v>
      </c>
      <c r="H921" t="s">
        <v>12827</v>
      </c>
      <c r="I921" s="9">
        <v>115</v>
      </c>
      <c r="J921" s="9" t="str">
        <f t="shared" si="30"/>
        <v>&lt;₹200</v>
      </c>
      <c r="K921" s="9">
        <v>499</v>
      </c>
      <c r="L921" s="1">
        <v>0.77</v>
      </c>
      <c r="M921" s="1" t="str">
        <f t="shared" si="31"/>
        <v>50% or More</v>
      </c>
      <c r="N921" s="13">
        <f>AVERAGE(O1353:O2085,P921:P1202)</f>
        <v>9097.1489361702133</v>
      </c>
      <c r="O921">
        <v>4</v>
      </c>
      <c r="P921" s="2">
        <v>7732</v>
      </c>
      <c r="Q921" s="2">
        <f>[Average Rating]+(P921:P948/1000)</f>
        <v>9104.8809361702133</v>
      </c>
      <c r="R921" s="2">
        <f>([actual_price]*[rating_count])</f>
        <v>3858268</v>
      </c>
      <c r="S921" s="10">
        <f>K921*P921</f>
        <v>3858268</v>
      </c>
      <c r="T921" t="s">
        <v>689</v>
      </c>
      <c r="U921" t="s">
        <v>690</v>
      </c>
      <c r="V921" t="s">
        <v>691</v>
      </c>
      <c r="W921" t="s">
        <v>692</v>
      </c>
      <c r="X921" t="s">
        <v>693</v>
      </c>
      <c r="Y921" t="s">
        <v>694</v>
      </c>
      <c r="Z921" t="s">
        <v>695</v>
      </c>
      <c r="AA921" t="s">
        <v>696</v>
      </c>
    </row>
    <row r="922" spans="1:27">
      <c r="A922" t="s">
        <v>672</v>
      </c>
      <c r="B922" t="s">
        <v>673</v>
      </c>
      <c r="C922" t="s">
        <v>18</v>
      </c>
      <c r="D922" t="s">
        <v>12824</v>
      </c>
      <c r="E922" t="s">
        <v>12825</v>
      </c>
      <c r="F922" t="s">
        <v>12826</v>
      </c>
      <c r="G922" s="5">
        <f>(Table1[[#This Row],[actual_price]]-Table1[[#This Row],[discounted_price]])/Table1[[#This Row],[actual_price]]*100</f>
        <v>41.736227045075125</v>
      </c>
      <c r="H922" t="s">
        <v>12827</v>
      </c>
      <c r="I922" s="9">
        <v>349</v>
      </c>
      <c r="J922" s="9" t="str">
        <f t="shared" si="30"/>
        <v>₹200 - ₹500</v>
      </c>
      <c r="K922" s="9">
        <v>599</v>
      </c>
      <c r="L922" s="1">
        <v>0.42</v>
      </c>
      <c r="M922" s="1" t="str">
        <f t="shared" si="31"/>
        <v>&lt;50%</v>
      </c>
      <c r="N922" s="13">
        <f>AVERAGE(O1353:O2086,P922:P1203)</f>
        <v>9086.989361702128</v>
      </c>
      <c r="O922">
        <v>4.0999999999999996</v>
      </c>
      <c r="P922" s="2">
        <v>210</v>
      </c>
      <c r="Q922" s="2">
        <f>[Average Rating]+(P922:P949/1000)</f>
        <v>9087.1993617021271</v>
      </c>
      <c r="R922" s="2">
        <f>([actual_price]*[rating_count])</f>
        <v>125790</v>
      </c>
      <c r="S922" s="10">
        <f>K922*P922</f>
        <v>125790</v>
      </c>
      <c r="T922" t="s">
        <v>674</v>
      </c>
      <c r="U922" t="s">
        <v>675</v>
      </c>
      <c r="V922" t="s">
        <v>676</v>
      </c>
      <c r="W922" t="s">
        <v>677</v>
      </c>
      <c r="X922" t="s">
        <v>678</v>
      </c>
      <c r="Y922" t="s">
        <v>679</v>
      </c>
      <c r="Z922" t="s">
        <v>680</v>
      </c>
      <c r="AA922" t="s">
        <v>681</v>
      </c>
    </row>
    <row r="923" spans="1:27">
      <c r="A923" t="s">
        <v>8633</v>
      </c>
      <c r="B923" t="s">
        <v>8634</v>
      </c>
      <c r="C923" t="s">
        <v>8635</v>
      </c>
      <c r="D923" t="s">
        <v>12895</v>
      </c>
      <c r="E923" t="s">
        <v>13008</v>
      </c>
      <c r="F923" t="s">
        <v>13009</v>
      </c>
      <c r="G923" s="5">
        <f>(Table1[[#This Row],[actual_price]]-Table1[[#This Row],[discounted_price]])/Table1[[#This Row],[actual_price]]*100</f>
        <v>64.86486486486487</v>
      </c>
      <c r="H923" t="s">
        <v>13010</v>
      </c>
      <c r="I923" s="9">
        <v>351</v>
      </c>
      <c r="J923" s="9" t="str">
        <f t="shared" si="30"/>
        <v>₹200 - ₹500</v>
      </c>
      <c r="K923" s="9">
        <v>999</v>
      </c>
      <c r="L923" s="1">
        <v>0.65</v>
      </c>
      <c r="M923" s="1" t="str">
        <f t="shared" si="31"/>
        <v>50% or More</v>
      </c>
      <c r="N923" s="13">
        <f>AVERAGE(O1353:O2087,P923:P1204)</f>
        <v>9087.4148936170204</v>
      </c>
      <c r="O923">
        <v>4</v>
      </c>
      <c r="P923" s="2">
        <v>5380</v>
      </c>
      <c r="Q923" s="2">
        <f>[Average Rating]+(P923:P950/1000)</f>
        <v>9092.7948936170196</v>
      </c>
      <c r="R923" s="2">
        <f>([actual_price]*[rating_count])</f>
        <v>5374620</v>
      </c>
      <c r="S923" s="10"/>
      <c r="T923" t="s">
        <v>8636</v>
      </c>
      <c r="U923" t="s">
        <v>8637</v>
      </c>
      <c r="V923" t="s">
        <v>8638</v>
      </c>
      <c r="W923" t="s">
        <v>8639</v>
      </c>
      <c r="X923" t="s">
        <v>8640</v>
      </c>
      <c r="Y923" t="s">
        <v>8641</v>
      </c>
      <c r="Z923" t="s">
        <v>8642</v>
      </c>
      <c r="AA923" t="s">
        <v>8643</v>
      </c>
    </row>
    <row r="924" spans="1:27">
      <c r="A924" t="s">
        <v>8644</v>
      </c>
      <c r="B924" t="s">
        <v>8645</v>
      </c>
      <c r="C924" t="s">
        <v>8646</v>
      </c>
      <c r="D924" t="s">
        <v>12895</v>
      </c>
      <c r="E924" t="s">
        <v>12987</v>
      </c>
      <c r="F924" t="s">
        <v>12994</v>
      </c>
      <c r="G924" s="5">
        <f>(Table1[[#This Row],[actual_price]]-Table1[[#This Row],[discounted_price]])/Table1[[#This Row],[actual_price]]*100</f>
        <v>7.5071633237822342</v>
      </c>
      <c r="H924" t="s">
        <v>12995</v>
      </c>
      <c r="I924" s="9">
        <v>1614</v>
      </c>
      <c r="J924" s="9" t="str">
        <f t="shared" si="30"/>
        <v>&gt;₹500</v>
      </c>
      <c r="K924" s="9">
        <v>1745</v>
      </c>
      <c r="L924" s="1">
        <v>0.08</v>
      </c>
      <c r="M924" s="1" t="str">
        <f t="shared" si="31"/>
        <v>&lt;50%</v>
      </c>
      <c r="N924" s="13">
        <f>AVERAGE(O1353:O2088,P924:P1205)</f>
        <v>9069.4503546099295</v>
      </c>
      <c r="O924">
        <v>4.3</v>
      </c>
      <c r="P924" s="2">
        <v>37974</v>
      </c>
      <c r="Q924" s="2">
        <f>[Average Rating]+(P924:P951/1000)</f>
        <v>9107.4243546099297</v>
      </c>
      <c r="R924" s="2">
        <f>([actual_price]*[rating_count])</f>
        <v>66264630</v>
      </c>
      <c r="S924" s="10"/>
      <c r="T924" t="s">
        <v>8647</v>
      </c>
      <c r="U924" t="s">
        <v>8648</v>
      </c>
      <c r="V924" t="s">
        <v>8649</v>
      </c>
      <c r="W924" t="s">
        <v>8650</v>
      </c>
      <c r="X924" t="s">
        <v>8651</v>
      </c>
      <c r="Y924" t="s">
        <v>8652</v>
      </c>
      <c r="Z924" t="s">
        <v>8653</v>
      </c>
      <c r="AA924" t="s">
        <v>8654</v>
      </c>
    </row>
    <row r="925" spans="1:27">
      <c r="A925" t="s">
        <v>8622</v>
      </c>
      <c r="B925" t="s">
        <v>8623</v>
      </c>
      <c r="C925" t="s">
        <v>8624</v>
      </c>
      <c r="D925" t="s">
        <v>12895</v>
      </c>
      <c r="E925" t="s">
        <v>12987</v>
      </c>
      <c r="F925" t="s">
        <v>12988</v>
      </c>
      <c r="G925" s="5">
        <f>(Table1[[#This Row],[actual_price]]-Table1[[#This Row],[discounted_price]])/Table1[[#This Row],[actual_price]]*100</f>
        <v>54.729559748427668</v>
      </c>
      <c r="H925" t="s">
        <v>13007</v>
      </c>
      <c r="I925" s="9">
        <v>3599</v>
      </c>
      <c r="J925" s="9" t="str">
        <f t="shared" si="30"/>
        <v>&gt;₹500</v>
      </c>
      <c r="K925" s="9">
        <v>7950</v>
      </c>
      <c r="L925" s="1">
        <v>0.55000000000000004</v>
      </c>
      <c r="M925" s="1" t="str">
        <f t="shared" si="31"/>
        <v>50% or More</v>
      </c>
      <c r="N925" s="13">
        <f>AVERAGE(O1353:O2089,P925:P1206)</f>
        <v>8947.2978723404249</v>
      </c>
      <c r="O925">
        <v>4.2</v>
      </c>
      <c r="P925" s="2">
        <v>136</v>
      </c>
      <c r="Q925" s="2">
        <f>[Average Rating]+(P925:P952/1000)</f>
        <v>8947.4338723404253</v>
      </c>
      <c r="R925" s="2">
        <f>([actual_price]*[rating_count])</f>
        <v>1081200</v>
      </c>
      <c r="S925" s="10"/>
      <c r="T925" t="s">
        <v>8625</v>
      </c>
      <c r="U925" t="s">
        <v>8626</v>
      </c>
      <c r="V925" t="s">
        <v>8627</v>
      </c>
      <c r="W925" t="s">
        <v>8628</v>
      </c>
      <c r="X925" t="s">
        <v>8629</v>
      </c>
      <c r="Y925" t="s">
        <v>8630</v>
      </c>
      <c r="Z925" t="s">
        <v>8631</v>
      </c>
      <c r="AA925" t="s">
        <v>8632</v>
      </c>
    </row>
    <row r="926" spans="1:27">
      <c r="A926" t="s">
        <v>8706</v>
      </c>
      <c r="B926" t="s">
        <v>8707</v>
      </c>
      <c r="C926" t="s">
        <v>8301</v>
      </c>
      <c r="D926" t="s">
        <v>12895</v>
      </c>
      <c r="E926" t="s">
        <v>12990</v>
      </c>
      <c r="F926" t="s">
        <v>12991</v>
      </c>
      <c r="G926" s="5">
        <f>(Table1[[#This Row],[actual_price]]-Table1[[#This Row],[discounted_price]])/Table1[[#This Row],[actual_price]]*100</f>
        <v>36.653992395437264</v>
      </c>
      <c r="H926" t="s">
        <v>12992</v>
      </c>
      <c r="I926" s="9">
        <v>2499</v>
      </c>
      <c r="J926" s="9" t="str">
        <f t="shared" si="30"/>
        <v>&gt;₹500</v>
      </c>
      <c r="K926" s="9">
        <v>3945</v>
      </c>
      <c r="L926" s="1">
        <v>0.37</v>
      </c>
      <c r="M926" s="1" t="str">
        <f t="shared" si="31"/>
        <v>&lt;50%</v>
      </c>
      <c r="N926" s="13">
        <f>AVERAGE(O1353:O2090,P926:P1207)</f>
        <v>8965.6028368794323</v>
      </c>
      <c r="O926">
        <v>3.8</v>
      </c>
      <c r="P926" s="2">
        <v>2732</v>
      </c>
      <c r="Q926" s="2">
        <f>[Average Rating]+(P926:P953/1000)</f>
        <v>8968.3348368794323</v>
      </c>
      <c r="R926" s="2">
        <f>([actual_price]*[rating_count])</f>
        <v>10777740</v>
      </c>
      <c r="S926" s="10"/>
      <c r="T926" t="s">
        <v>8708</v>
      </c>
      <c r="U926" t="s">
        <v>8709</v>
      </c>
      <c r="V926" t="s">
        <v>8710</v>
      </c>
      <c r="W926" t="s">
        <v>8711</v>
      </c>
      <c r="X926" t="s">
        <v>8712</v>
      </c>
      <c r="Y926" t="s">
        <v>8713</v>
      </c>
      <c r="Z926" t="s">
        <v>8714</v>
      </c>
      <c r="AA926" t="s">
        <v>8715</v>
      </c>
    </row>
    <row r="927" spans="1:27">
      <c r="A927" t="s">
        <v>8716</v>
      </c>
      <c r="B927" t="s">
        <v>8717</v>
      </c>
      <c r="C927" t="s">
        <v>8718</v>
      </c>
      <c r="D927" t="s">
        <v>12895</v>
      </c>
      <c r="E927" t="s">
        <v>12987</v>
      </c>
      <c r="F927" t="s">
        <v>12994</v>
      </c>
      <c r="G927" s="5">
        <f>(Table1[[#This Row],[actual_price]]-Table1[[#This Row],[discounted_price]])/Table1[[#This Row],[actual_price]]*100</f>
        <v>20.676512625059551</v>
      </c>
      <c r="H927" t="s">
        <v>13012</v>
      </c>
      <c r="I927" s="9">
        <v>1665</v>
      </c>
      <c r="J927" s="9" t="str">
        <f t="shared" si="30"/>
        <v>&gt;₹500</v>
      </c>
      <c r="K927" s="9">
        <v>2099</v>
      </c>
      <c r="L927" s="1">
        <v>0.21</v>
      </c>
      <c r="M927" s="1" t="str">
        <f t="shared" si="31"/>
        <v>&lt;50%</v>
      </c>
      <c r="N927" s="13">
        <f>AVERAGE(O1353:O2091,P927:P1208)</f>
        <v>8958.1028368794323</v>
      </c>
      <c r="O927">
        <v>4</v>
      </c>
      <c r="P927" s="2">
        <v>14368</v>
      </c>
      <c r="Q927" s="2">
        <f>[Average Rating]+(P927:P954/1000)</f>
        <v>8972.4708368794327</v>
      </c>
      <c r="R927" s="2">
        <f>([actual_price]*[rating_count])</f>
        <v>30158432</v>
      </c>
      <c r="S927" s="10"/>
      <c r="T927" t="s">
        <v>8719</v>
      </c>
      <c r="U927" t="s">
        <v>8720</v>
      </c>
      <c r="V927" t="s">
        <v>8721</v>
      </c>
      <c r="W927" t="s">
        <v>8722</v>
      </c>
      <c r="X927" t="s">
        <v>8723</v>
      </c>
      <c r="Y927" t="s">
        <v>8724</v>
      </c>
      <c r="Z927" t="s">
        <v>8725</v>
      </c>
      <c r="AA927" t="s">
        <v>8726</v>
      </c>
    </row>
    <row r="928" spans="1:27">
      <c r="A928" t="s">
        <v>8655</v>
      </c>
      <c r="B928" t="s">
        <v>8656</v>
      </c>
      <c r="C928" t="s">
        <v>8593</v>
      </c>
      <c r="D928" t="s">
        <v>12895</v>
      </c>
      <c r="E928" t="s">
        <v>12990</v>
      </c>
      <c r="F928" t="s">
        <v>13003</v>
      </c>
      <c r="G928" s="5">
        <f>(Table1[[#This Row],[actual_price]]-Table1[[#This Row],[discounted_price]])/Table1[[#This Row],[actual_price]]*100</f>
        <v>44.478764478764475</v>
      </c>
      <c r="H928" t="s">
        <v>13006</v>
      </c>
      <c r="I928" s="9">
        <v>719</v>
      </c>
      <c r="J928" s="9" t="str">
        <f t="shared" si="30"/>
        <v>&gt;₹500</v>
      </c>
      <c r="K928" s="9">
        <v>1295</v>
      </c>
      <c r="L928" s="1">
        <v>0.44</v>
      </c>
      <c r="M928" s="1" t="str">
        <f t="shared" si="31"/>
        <v>&lt;50%</v>
      </c>
      <c r="N928" s="13">
        <f>AVERAGE(O1353:O2092,P928:P1209)</f>
        <v>8908.3085106382987</v>
      </c>
      <c r="O928">
        <v>4.2</v>
      </c>
      <c r="P928" s="2">
        <v>17218</v>
      </c>
      <c r="Q928" s="2">
        <f>[Average Rating]+(P928:P955/1000)</f>
        <v>8925.5265106382994</v>
      </c>
      <c r="R928" s="2">
        <f>([actual_price]*[rating_count])</f>
        <v>22297310</v>
      </c>
      <c r="S928" s="10"/>
      <c r="T928" t="s">
        <v>8657</v>
      </c>
      <c r="U928" t="s">
        <v>8658</v>
      </c>
      <c r="V928" t="s">
        <v>8659</v>
      </c>
      <c r="W928" t="s">
        <v>8660</v>
      </c>
      <c r="X928" t="s">
        <v>8661</v>
      </c>
      <c r="Y928" t="s">
        <v>8662</v>
      </c>
      <c r="Z928" t="s">
        <v>8663</v>
      </c>
      <c r="AA928" t="s">
        <v>8664</v>
      </c>
    </row>
    <row r="929" spans="1:27">
      <c r="A929" t="s">
        <v>8727</v>
      </c>
      <c r="B929" t="s">
        <v>8728</v>
      </c>
      <c r="C929" t="s">
        <v>8396</v>
      </c>
      <c r="D929" t="s">
        <v>12895</v>
      </c>
      <c r="E929" t="s">
        <v>12987</v>
      </c>
      <c r="F929" t="s">
        <v>12988</v>
      </c>
      <c r="G929" s="5">
        <f>(Table1[[#This Row],[actual_price]]-Table1[[#This Row],[discounted_price]])/Table1[[#This Row],[actual_price]]*100</f>
        <v>39.017941454202074</v>
      </c>
      <c r="H929" t="s">
        <v>13000</v>
      </c>
      <c r="I929" s="9">
        <v>3229</v>
      </c>
      <c r="J929" s="9" t="str">
        <f t="shared" si="30"/>
        <v>&gt;₹500</v>
      </c>
      <c r="K929" s="9">
        <v>5295</v>
      </c>
      <c r="L929" s="1">
        <v>0.39</v>
      </c>
      <c r="M929" s="1" t="str">
        <f t="shared" si="31"/>
        <v>&lt;50%</v>
      </c>
      <c r="N929" s="13">
        <f>AVERAGE(O1353:O2093,P929:P1210)</f>
        <v>8874.8617021276605</v>
      </c>
      <c r="O929">
        <v>4.2</v>
      </c>
      <c r="P929" s="2">
        <v>39724</v>
      </c>
      <c r="Q929" s="2">
        <f>[Average Rating]+(P929:P956/1000)</f>
        <v>8914.5857021276606</v>
      </c>
      <c r="R929" s="2">
        <f>([actual_price]*[rating_count])</f>
        <v>210338580</v>
      </c>
      <c r="S929" s="10"/>
      <c r="T929" t="s">
        <v>8729</v>
      </c>
      <c r="U929" t="s">
        <v>8730</v>
      </c>
      <c r="V929" t="s">
        <v>8731</v>
      </c>
      <c r="W929" t="s">
        <v>8732</v>
      </c>
      <c r="X929" t="s">
        <v>8733</v>
      </c>
      <c r="Y929" t="s">
        <v>8734</v>
      </c>
      <c r="Z929" t="s">
        <v>8735</v>
      </c>
      <c r="AA929" t="s">
        <v>8736</v>
      </c>
    </row>
    <row r="930" spans="1:27">
      <c r="A930" t="s">
        <v>8685</v>
      </c>
      <c r="B930" t="s">
        <v>8686</v>
      </c>
      <c r="C930" t="s">
        <v>8687</v>
      </c>
      <c r="D930" t="s">
        <v>12895</v>
      </c>
      <c r="E930" t="s">
        <v>12987</v>
      </c>
      <c r="F930" t="s">
        <v>12988</v>
      </c>
      <c r="G930" s="5">
        <f>(Table1[[#This Row],[actual_price]]-Table1[[#This Row],[discounted_price]])/Table1[[#This Row],[actual_price]]*100</f>
        <v>60.62</v>
      </c>
      <c r="H930" t="s">
        <v>13011</v>
      </c>
      <c r="I930" s="9">
        <v>1969</v>
      </c>
      <c r="J930" s="9" t="str">
        <f t="shared" si="30"/>
        <v>&gt;₹500</v>
      </c>
      <c r="K930" s="9">
        <v>5000</v>
      </c>
      <c r="L930" s="1">
        <v>0.61</v>
      </c>
      <c r="M930" s="1" t="str">
        <f t="shared" si="31"/>
        <v>50% or More</v>
      </c>
      <c r="N930" s="13">
        <f>AVERAGE(O1353:O2094,P930:P1211)</f>
        <v>8752.4574468085102</v>
      </c>
      <c r="O930">
        <v>4.0999999999999996</v>
      </c>
      <c r="P930" s="2">
        <v>4927</v>
      </c>
      <c r="Q930" s="2">
        <f>[Average Rating]+(P930:P957/1000)</f>
        <v>8757.3844468085099</v>
      </c>
      <c r="R930" s="2">
        <f>([actual_price]*[rating_count])</f>
        <v>24635000</v>
      </c>
      <c r="S930" s="10"/>
      <c r="T930" t="s">
        <v>8688</v>
      </c>
      <c r="U930" t="s">
        <v>8689</v>
      </c>
      <c r="V930" t="s">
        <v>8690</v>
      </c>
      <c r="W930" t="s">
        <v>8691</v>
      </c>
      <c r="X930" t="s">
        <v>8692</v>
      </c>
      <c r="Y930" t="s">
        <v>8693</v>
      </c>
      <c r="Z930" t="s">
        <v>8694</v>
      </c>
      <c r="AA930" t="s">
        <v>8695</v>
      </c>
    </row>
    <row r="931" spans="1:27">
      <c r="A931" t="s">
        <v>8696</v>
      </c>
      <c r="B931" t="s">
        <v>8697</v>
      </c>
      <c r="C931" t="s">
        <v>8323</v>
      </c>
      <c r="D931" t="s">
        <v>12895</v>
      </c>
      <c r="E931" t="s">
        <v>12987</v>
      </c>
      <c r="F931" t="s">
        <v>12994</v>
      </c>
      <c r="G931" s="5">
        <f>(Table1[[#This Row],[actual_price]]-Table1[[#This Row],[discounted_price]])/Table1[[#This Row],[actual_price]]*100</f>
        <v>12.094395280235988</v>
      </c>
      <c r="H931" t="s">
        <v>12995</v>
      </c>
      <c r="I931" s="9">
        <v>1490</v>
      </c>
      <c r="J931" s="9" t="str">
        <f t="shared" si="30"/>
        <v>&gt;₹500</v>
      </c>
      <c r="K931" s="9">
        <v>1695</v>
      </c>
      <c r="L931" s="1">
        <v>0.12</v>
      </c>
      <c r="M931" s="1" t="str">
        <f t="shared" si="31"/>
        <v>&lt;50%</v>
      </c>
      <c r="N931" s="13">
        <f>AVERAGE(O1353:O2095,P931:P1212)</f>
        <v>8736.3936170212764</v>
      </c>
      <c r="O931">
        <v>4.4000000000000004</v>
      </c>
      <c r="P931" s="2">
        <v>3543</v>
      </c>
      <c r="Q931" s="2">
        <f>[Average Rating]+(P931:P958/1000)</f>
        <v>8739.9366170212761</v>
      </c>
      <c r="R931" s="2">
        <f>([actual_price]*[rating_count])</f>
        <v>6005385</v>
      </c>
      <c r="S931" s="10"/>
      <c r="T931" t="s">
        <v>8698</v>
      </c>
      <c r="U931" t="s">
        <v>8699</v>
      </c>
      <c r="V931" t="s">
        <v>8700</v>
      </c>
      <c r="W931" t="s">
        <v>8701</v>
      </c>
      <c r="X931" t="s">
        <v>8702</v>
      </c>
      <c r="Y931" t="s">
        <v>8703</v>
      </c>
      <c r="Z931" t="s">
        <v>8704</v>
      </c>
      <c r="AA931" t="s">
        <v>8705</v>
      </c>
    </row>
    <row r="932" spans="1:27">
      <c r="A932" t="s">
        <v>8675</v>
      </c>
      <c r="B932" t="s">
        <v>8676</v>
      </c>
      <c r="C932" t="s">
        <v>8511</v>
      </c>
      <c r="D932" t="s">
        <v>12895</v>
      </c>
      <c r="E932" t="s">
        <v>12987</v>
      </c>
      <c r="F932" t="s">
        <v>12988</v>
      </c>
      <c r="G932" s="5">
        <f>(Table1[[#This Row],[actual_price]]-Table1[[#This Row],[discounted_price]])/Table1[[#This Row],[actual_price]]*100</f>
        <v>47.637540453074436</v>
      </c>
      <c r="H932" t="s">
        <v>12989</v>
      </c>
      <c r="I932" s="9">
        <v>809</v>
      </c>
      <c r="J932" s="9" t="str">
        <f t="shared" si="30"/>
        <v>&gt;₹500</v>
      </c>
      <c r="K932" s="9">
        <v>1545</v>
      </c>
      <c r="L932" s="1">
        <v>0.48</v>
      </c>
      <c r="M932" s="1" t="str">
        <f t="shared" si="31"/>
        <v>&lt;50%</v>
      </c>
      <c r="N932" s="13">
        <f>AVERAGE(O1353:O2096,P932:P1213)</f>
        <v>8766.2304964538998</v>
      </c>
      <c r="O932">
        <v>3.7</v>
      </c>
      <c r="P932" s="2">
        <v>976</v>
      </c>
      <c r="Q932" s="2">
        <f>[Average Rating]+(P932:P959/1000)</f>
        <v>8767.2064964539004</v>
      </c>
      <c r="R932" s="2">
        <f>([actual_price]*[rating_count])</f>
        <v>1507920</v>
      </c>
      <c r="S932" s="10"/>
      <c r="T932" t="s">
        <v>8677</v>
      </c>
      <c r="U932" t="s">
        <v>8678</v>
      </c>
      <c r="V932" t="s">
        <v>8679</v>
      </c>
      <c r="W932" t="s">
        <v>8680</v>
      </c>
      <c r="X932" t="s">
        <v>8681</v>
      </c>
      <c r="Y932" t="s">
        <v>8682</v>
      </c>
      <c r="Z932" t="s">
        <v>8683</v>
      </c>
      <c r="AA932" t="s">
        <v>8684</v>
      </c>
    </row>
    <row r="933" spans="1:27">
      <c r="A933" t="s">
        <v>8665</v>
      </c>
      <c r="B933" t="s">
        <v>8666</v>
      </c>
      <c r="C933" t="s">
        <v>8323</v>
      </c>
      <c r="D933" t="s">
        <v>12895</v>
      </c>
      <c r="E933" t="s">
        <v>12987</v>
      </c>
      <c r="F933" t="s">
        <v>12994</v>
      </c>
      <c r="G933" s="5">
        <f>(Table1[[#This Row],[actual_price]]-Table1[[#This Row],[discounted_price]])/Table1[[#This Row],[actual_price]]*100</f>
        <v>54.769846564376245</v>
      </c>
      <c r="H933" t="s">
        <v>12995</v>
      </c>
      <c r="I933" s="9">
        <v>678</v>
      </c>
      <c r="J933" s="9" t="str">
        <f t="shared" si="30"/>
        <v>&gt;₹500</v>
      </c>
      <c r="K933" s="9">
        <v>1499</v>
      </c>
      <c r="L933" s="1">
        <v>0.55000000000000004</v>
      </c>
      <c r="M933" s="1" t="str">
        <f t="shared" si="31"/>
        <v>50% or More</v>
      </c>
      <c r="N933" s="13">
        <f>AVERAGE(O1353:O2097,P933:P1214)</f>
        <v>8762.7765957446809</v>
      </c>
      <c r="O933">
        <v>4.2</v>
      </c>
      <c r="P933" s="2">
        <v>900</v>
      </c>
      <c r="Q933" s="2">
        <f>[Average Rating]+(P933:P960/1000)</f>
        <v>8763.6765957446805</v>
      </c>
      <c r="R933" s="2">
        <f>([actual_price]*[rating_count])</f>
        <v>1349100</v>
      </c>
      <c r="S933" s="10"/>
      <c r="T933" t="s">
        <v>8667</v>
      </c>
      <c r="U933" t="s">
        <v>8668</v>
      </c>
      <c r="V933" t="s">
        <v>8669</v>
      </c>
      <c r="W933" t="s">
        <v>8670</v>
      </c>
      <c r="X933" t="s">
        <v>8671</v>
      </c>
      <c r="Y933" t="s">
        <v>8672</v>
      </c>
      <c r="Z933" t="s">
        <v>8673</v>
      </c>
      <c r="AA933" t="s">
        <v>8674</v>
      </c>
    </row>
    <row r="934" spans="1:27">
      <c r="A934" t="s">
        <v>8737</v>
      </c>
      <c r="B934" t="s">
        <v>8738</v>
      </c>
      <c r="C934" t="s">
        <v>8396</v>
      </c>
      <c r="D934" t="s">
        <v>12895</v>
      </c>
      <c r="E934" t="s">
        <v>12987</v>
      </c>
      <c r="F934" t="s">
        <v>12988</v>
      </c>
      <c r="G934" s="5">
        <f>(Table1[[#This Row],[actual_price]]-Table1[[#This Row],[discounted_price]])/Table1[[#This Row],[actual_price]]*100</f>
        <v>49.958275382475662</v>
      </c>
      <c r="H934" t="s">
        <v>13000</v>
      </c>
      <c r="I934" s="9">
        <v>1799</v>
      </c>
      <c r="J934" s="9" t="str">
        <f t="shared" si="30"/>
        <v>&gt;₹500</v>
      </c>
      <c r="K934" s="9">
        <v>3595</v>
      </c>
      <c r="L934" s="1">
        <v>0.5</v>
      </c>
      <c r="M934" s="1" t="str">
        <f t="shared" si="31"/>
        <v>50% or More</v>
      </c>
      <c r="N934" s="13">
        <f>AVERAGE(O1353:O2098,P934:P1215)</f>
        <v>8761.8475177304972</v>
      </c>
      <c r="O934">
        <v>3.8</v>
      </c>
      <c r="P934" s="2">
        <v>9791</v>
      </c>
      <c r="Q934" s="2">
        <f>[Average Rating]+(P934:P961/1000)</f>
        <v>8771.6385177304965</v>
      </c>
      <c r="R934" s="2">
        <f>([actual_price]*[rating_count])</f>
        <v>35198645</v>
      </c>
      <c r="S934" s="10"/>
      <c r="T934" t="s">
        <v>8739</v>
      </c>
      <c r="U934" t="s">
        <v>8740</v>
      </c>
      <c r="V934" t="s">
        <v>8741</v>
      </c>
      <c r="W934" t="s">
        <v>8742</v>
      </c>
      <c r="X934" t="s">
        <v>8743</v>
      </c>
      <c r="Y934" t="s">
        <v>8744</v>
      </c>
      <c r="Z934" t="s">
        <v>8745</v>
      </c>
      <c r="AA934" t="s">
        <v>8746</v>
      </c>
    </row>
    <row r="935" spans="1:27">
      <c r="A935" t="s">
        <v>8767</v>
      </c>
      <c r="B935" t="s">
        <v>8768</v>
      </c>
      <c r="C935" t="s">
        <v>8459</v>
      </c>
      <c r="D935" t="s">
        <v>12895</v>
      </c>
      <c r="E935" t="s">
        <v>12987</v>
      </c>
      <c r="F935" t="s">
        <v>12988</v>
      </c>
      <c r="G935" s="5">
        <f>(Table1[[#This Row],[actual_price]]-Table1[[#This Row],[discounted_price]])/Table1[[#This Row],[actual_price]]*100</f>
        <v>39.620362381363243</v>
      </c>
      <c r="H935" t="s">
        <v>13002</v>
      </c>
      <c r="I935" s="9">
        <v>3499</v>
      </c>
      <c r="J935" s="9" t="str">
        <f t="shared" si="30"/>
        <v>&gt;₹500</v>
      </c>
      <c r="K935" s="9">
        <v>5795</v>
      </c>
      <c r="L935" s="1">
        <v>0.4</v>
      </c>
      <c r="M935" s="1" t="str">
        <f t="shared" si="31"/>
        <v>&lt;50%</v>
      </c>
      <c r="N935" s="13">
        <f>AVERAGE(O1353:O2099,P935:P1216)</f>
        <v>8727.932624113475</v>
      </c>
      <c r="O935">
        <v>3.9</v>
      </c>
      <c r="P935" s="2">
        <v>25340</v>
      </c>
      <c r="Q935" s="2">
        <f>[Average Rating]+(P935:P962/1000)</f>
        <v>8753.2726241134751</v>
      </c>
      <c r="R935" s="2">
        <f>([actual_price]*[rating_count])</f>
        <v>146845300</v>
      </c>
      <c r="S935" s="10"/>
      <c r="T935" t="s">
        <v>8769</v>
      </c>
      <c r="U935" t="s">
        <v>8770</v>
      </c>
      <c r="V935" t="s">
        <v>8771</v>
      </c>
      <c r="W935" t="s">
        <v>8772</v>
      </c>
      <c r="X935" t="s">
        <v>8773</v>
      </c>
      <c r="Y935" t="s">
        <v>8774</v>
      </c>
      <c r="Z935" t="s">
        <v>8775</v>
      </c>
      <c r="AA935" t="s">
        <v>8776</v>
      </c>
    </row>
    <row r="936" spans="1:27">
      <c r="A936" t="s">
        <v>8808</v>
      </c>
      <c r="B936" t="s">
        <v>8809</v>
      </c>
      <c r="C936" t="s">
        <v>8810</v>
      </c>
      <c r="D936" t="s">
        <v>12895</v>
      </c>
      <c r="E936" t="s">
        <v>12987</v>
      </c>
      <c r="F936" t="s">
        <v>12988</v>
      </c>
      <c r="G936" s="5">
        <f>(Table1[[#This Row],[actual_price]]-Table1[[#This Row],[discounted_price]])/Table1[[#This Row],[actual_price]]*100</f>
        <v>0</v>
      </c>
      <c r="H936" t="s">
        <v>13014</v>
      </c>
      <c r="I936" s="9">
        <v>1299</v>
      </c>
      <c r="J936" s="9" t="str">
        <f t="shared" si="30"/>
        <v>&gt;₹500</v>
      </c>
      <c r="K936" s="9">
        <v>1299</v>
      </c>
      <c r="L936" s="1">
        <v>0</v>
      </c>
      <c r="M936" s="1" t="str">
        <f t="shared" si="31"/>
        <v>&lt;50%</v>
      </c>
      <c r="N936" s="13">
        <f>AVERAGE(O1353:O2100,P936:P1217)</f>
        <v>8638.2056737588646</v>
      </c>
      <c r="O936">
        <v>4.2</v>
      </c>
      <c r="P936" s="2">
        <v>40106</v>
      </c>
      <c r="Q936" s="2">
        <f>[Average Rating]+(P936:P963/1000)</f>
        <v>8678.3116737588643</v>
      </c>
      <c r="R936" s="2">
        <f>([actual_price]*[rating_count])</f>
        <v>52097694</v>
      </c>
      <c r="S936" s="10"/>
      <c r="T936" t="s">
        <v>8811</v>
      </c>
      <c r="U936" t="s">
        <v>8812</v>
      </c>
      <c r="V936" t="s">
        <v>8813</v>
      </c>
      <c r="W936" t="s">
        <v>8814</v>
      </c>
      <c r="X936" t="s">
        <v>8815</v>
      </c>
      <c r="Y936" t="s">
        <v>8816</v>
      </c>
      <c r="Z936" t="s">
        <v>8817</v>
      </c>
      <c r="AA936" t="s">
        <v>8818</v>
      </c>
    </row>
    <row r="937" spans="1:27">
      <c r="A937" t="s">
        <v>8757</v>
      </c>
      <c r="B937" t="s">
        <v>8758</v>
      </c>
      <c r="C937" t="s">
        <v>8301</v>
      </c>
      <c r="D937" t="s">
        <v>12895</v>
      </c>
      <c r="E937" t="s">
        <v>12990</v>
      </c>
      <c r="F937" t="s">
        <v>12991</v>
      </c>
      <c r="G937" s="5">
        <f>(Table1[[#This Row],[actual_price]]-Table1[[#This Row],[discounted_price]])/Table1[[#This Row],[actual_price]]*100</f>
        <v>33.658104517271923</v>
      </c>
      <c r="H937" t="s">
        <v>12992</v>
      </c>
      <c r="I937" s="9">
        <v>749</v>
      </c>
      <c r="J937" s="9" t="str">
        <f t="shared" si="30"/>
        <v>&gt;₹500</v>
      </c>
      <c r="K937" s="9">
        <v>1129</v>
      </c>
      <c r="L937" s="1">
        <v>0.34</v>
      </c>
      <c r="M937" s="1" t="str">
        <f t="shared" si="31"/>
        <v>&lt;50%</v>
      </c>
      <c r="N937" s="13">
        <f>AVERAGE(O1353:O2101,P937:P1218)</f>
        <v>8496.3085106382987</v>
      </c>
      <c r="O937">
        <v>4</v>
      </c>
      <c r="P937" s="2">
        <v>2446</v>
      </c>
      <c r="Q937" s="2">
        <f>[Average Rating]+(P937:P964/1000)</f>
        <v>8498.7545106382986</v>
      </c>
      <c r="R937" s="2">
        <f>([actual_price]*[rating_count])</f>
        <v>2761534</v>
      </c>
      <c r="S937" s="10"/>
      <c r="T937" t="s">
        <v>8759</v>
      </c>
      <c r="U937" t="s">
        <v>8760</v>
      </c>
      <c r="V937" t="s">
        <v>8761</v>
      </c>
      <c r="W937" t="s">
        <v>8762</v>
      </c>
      <c r="X937" t="s">
        <v>8763</v>
      </c>
      <c r="Y937" t="s">
        <v>8764</v>
      </c>
      <c r="Z937" t="s">
        <v>8765</v>
      </c>
      <c r="AA937" t="s">
        <v>8766</v>
      </c>
    </row>
    <row r="938" spans="1:27">
      <c r="A938" t="s">
        <v>606</v>
      </c>
      <c r="B938" t="s">
        <v>607</v>
      </c>
      <c r="C938" t="s">
        <v>169</v>
      </c>
      <c r="D938" t="s">
        <v>12831</v>
      </c>
      <c r="E938" t="s">
        <v>12832</v>
      </c>
      <c r="F938" t="s">
        <v>12834</v>
      </c>
      <c r="G938" s="5">
        <f>(Table1[[#This Row],[actual_price]]-Table1[[#This Row],[discounted_price]])/Table1[[#This Row],[actual_price]]*100</f>
        <v>44.001760070402817</v>
      </c>
      <c r="H938" t="s">
        <v>12835</v>
      </c>
      <c r="I938" s="9">
        <v>13999</v>
      </c>
      <c r="J938" s="9" t="str">
        <f t="shared" si="30"/>
        <v>&gt;₹500</v>
      </c>
      <c r="K938" s="9">
        <v>24999</v>
      </c>
      <c r="L938" s="1">
        <v>0.44</v>
      </c>
      <c r="M938" s="1" t="str">
        <f t="shared" si="31"/>
        <v>&lt;50%</v>
      </c>
      <c r="N938" s="13">
        <f>AVERAGE(O1353:O2102,P938:P1219)</f>
        <v>8491.6312056737588</v>
      </c>
      <c r="O938">
        <v>4.2</v>
      </c>
      <c r="P938" s="2">
        <v>45238</v>
      </c>
      <c r="Q938" s="2">
        <f>[Average Rating]+(P938:P965/1000)</f>
        <v>8536.8692056737582</v>
      </c>
      <c r="R938" s="2">
        <f>([actual_price]*[rating_count])</f>
        <v>1130904762</v>
      </c>
      <c r="S938" s="10">
        <f>K938*P938</f>
        <v>1130904762</v>
      </c>
      <c r="T938" t="s">
        <v>608</v>
      </c>
      <c r="U938" t="s">
        <v>609</v>
      </c>
      <c r="V938" t="s">
        <v>610</v>
      </c>
      <c r="W938" t="s">
        <v>611</v>
      </c>
      <c r="X938" t="s">
        <v>612</v>
      </c>
      <c r="Y938" t="s">
        <v>613</v>
      </c>
      <c r="Z938" t="s">
        <v>614</v>
      </c>
      <c r="AA938" t="s">
        <v>615</v>
      </c>
    </row>
    <row r="939" spans="1:27">
      <c r="A939" t="s">
        <v>536</v>
      </c>
      <c r="B939" t="s">
        <v>537</v>
      </c>
      <c r="C939" t="s">
        <v>98</v>
      </c>
      <c r="D939" t="s">
        <v>12824</v>
      </c>
      <c r="E939" t="s">
        <v>12828</v>
      </c>
      <c r="F939" t="s">
        <v>12829</v>
      </c>
      <c r="G939" s="5">
        <f>(Table1[[#This Row],[actual_price]]-Table1[[#This Row],[discounted_price]])/Table1[[#This Row],[actual_price]]*100</f>
        <v>53.609721229449605</v>
      </c>
      <c r="H939" t="s">
        <v>12830</v>
      </c>
      <c r="I939" s="9">
        <v>649</v>
      </c>
      <c r="J939" s="9" t="str">
        <f t="shared" si="30"/>
        <v>&gt;₹500</v>
      </c>
      <c r="K939" s="9">
        <v>1399</v>
      </c>
      <c r="L939" s="1">
        <v>0.54</v>
      </c>
      <c r="M939" s="1" t="str">
        <f t="shared" si="31"/>
        <v>50% or More</v>
      </c>
      <c r="N939" s="13">
        <f>AVERAGE(O1353:O2103,P939:P1220)</f>
        <v>8339.3085106382987</v>
      </c>
      <c r="O939">
        <v>4.2</v>
      </c>
      <c r="P939" s="2">
        <v>179691</v>
      </c>
      <c r="Q939" s="2">
        <f>[Average Rating]+(P939:P966/1000)</f>
        <v>8518.9995106382994</v>
      </c>
      <c r="R939" s="2">
        <f>([actual_price]*[rating_count])</f>
        <v>251387709</v>
      </c>
      <c r="S939" s="10">
        <f>K939*P939</f>
        <v>251387709</v>
      </c>
      <c r="T939" t="s">
        <v>538</v>
      </c>
      <c r="U939" t="s">
        <v>100</v>
      </c>
      <c r="V939" t="s">
        <v>101</v>
      </c>
      <c r="W939" t="s">
        <v>102</v>
      </c>
      <c r="X939" t="s">
        <v>103</v>
      </c>
      <c r="Y939" t="s">
        <v>104</v>
      </c>
      <c r="Z939" t="s">
        <v>539</v>
      </c>
      <c r="AA939" t="s">
        <v>540</v>
      </c>
    </row>
    <row r="940" spans="1:27">
      <c r="A940" t="s">
        <v>8747</v>
      </c>
      <c r="B940" t="s">
        <v>8748</v>
      </c>
      <c r="C940" t="s">
        <v>8290</v>
      </c>
      <c r="D940" t="s">
        <v>12895</v>
      </c>
      <c r="E940" t="s">
        <v>12987</v>
      </c>
      <c r="F940" t="s">
        <v>12988</v>
      </c>
      <c r="G940" s="5">
        <f>(Table1[[#This Row],[actual_price]]-Table1[[#This Row],[discounted_price]])/Table1[[#This Row],[actual_price]]*100</f>
        <v>25.838728663919952</v>
      </c>
      <c r="H940" t="s">
        <v>12989</v>
      </c>
      <c r="I940" s="9">
        <v>1260</v>
      </c>
      <c r="J940" s="9" t="str">
        <f t="shared" si="30"/>
        <v>&gt;₹500</v>
      </c>
      <c r="K940" s="9">
        <v>1699</v>
      </c>
      <c r="L940" s="1">
        <v>0.26</v>
      </c>
      <c r="M940" s="1" t="str">
        <f t="shared" si="31"/>
        <v>&lt;50%</v>
      </c>
      <c r="N940" s="13">
        <f>AVERAGE(O1353:O2104,P940:P1221)</f>
        <v>7727.4255319148933</v>
      </c>
      <c r="O940">
        <v>4.2</v>
      </c>
      <c r="P940" s="2">
        <v>2891</v>
      </c>
      <c r="Q940" s="2">
        <f>[Average Rating]+(P940:P967/1000)</f>
        <v>7730.3165319148929</v>
      </c>
      <c r="R940" s="2">
        <f>([actual_price]*[rating_count])</f>
        <v>4911809</v>
      </c>
      <c r="S940" s="10"/>
      <c r="T940" t="s">
        <v>8749</v>
      </c>
      <c r="U940" t="s">
        <v>8750</v>
      </c>
      <c r="V940" t="s">
        <v>8751</v>
      </c>
      <c r="W940" t="s">
        <v>8752</v>
      </c>
      <c r="X940" t="s">
        <v>8753</v>
      </c>
      <c r="Y940" t="s">
        <v>8754</v>
      </c>
      <c r="Z940" t="s">
        <v>8755</v>
      </c>
      <c r="AA940" t="s">
        <v>8756</v>
      </c>
    </row>
    <row r="941" spans="1:27">
      <c r="A941" t="s">
        <v>8798</v>
      </c>
      <c r="B941" t="s">
        <v>8799</v>
      </c>
      <c r="C941" t="s">
        <v>8511</v>
      </c>
      <c r="D941" t="s">
        <v>12895</v>
      </c>
      <c r="E941" t="s">
        <v>12987</v>
      </c>
      <c r="F941" t="s">
        <v>12988</v>
      </c>
      <c r="G941" s="5">
        <f>(Table1[[#This Row],[actual_price]]-Table1[[#This Row],[discounted_price]])/Table1[[#This Row],[actual_price]]*100</f>
        <v>42.340261739799843</v>
      </c>
      <c r="H941" t="s">
        <v>12989</v>
      </c>
      <c r="I941" s="9">
        <v>749</v>
      </c>
      <c r="J941" s="9" t="str">
        <f t="shared" si="30"/>
        <v>&gt;₹500</v>
      </c>
      <c r="K941" s="9">
        <v>1299</v>
      </c>
      <c r="L941" s="1">
        <v>0.42</v>
      </c>
      <c r="M941" s="1" t="str">
        <f t="shared" si="31"/>
        <v>&lt;50%</v>
      </c>
      <c r="N941" s="13">
        <f>AVERAGE(O1353:O2105,P941:P1222)</f>
        <v>7756.9113475177301</v>
      </c>
      <c r="O941">
        <v>4</v>
      </c>
      <c r="P941" s="2">
        <v>119</v>
      </c>
      <c r="Q941" s="2">
        <f>[Average Rating]+(P941:P968/1000)</f>
        <v>7757.0303475177298</v>
      </c>
      <c r="R941" s="2">
        <f>([actual_price]*[rating_count])</f>
        <v>154581</v>
      </c>
      <c r="S941" s="10"/>
      <c r="T941" t="s">
        <v>8800</v>
      </c>
      <c r="U941" t="s">
        <v>8801</v>
      </c>
      <c r="V941" t="s">
        <v>8802</v>
      </c>
      <c r="W941" t="s">
        <v>8803</v>
      </c>
      <c r="X941" t="s">
        <v>8804</v>
      </c>
      <c r="Y941" t="s">
        <v>8805</v>
      </c>
      <c r="Z941" t="s">
        <v>8806</v>
      </c>
      <c r="AA941" t="s">
        <v>8807</v>
      </c>
    </row>
    <row r="942" spans="1:27">
      <c r="A942" t="s">
        <v>616</v>
      </c>
      <c r="B942" t="s">
        <v>617</v>
      </c>
      <c r="C942" t="s">
        <v>129</v>
      </c>
      <c r="D942" t="s">
        <v>12831</v>
      </c>
      <c r="E942" t="s">
        <v>12832</v>
      </c>
      <c r="F942" t="s">
        <v>12833</v>
      </c>
      <c r="G942" s="5">
        <f>(Table1[[#This Row],[actual_price]]-Table1[[#This Row],[discounted_price]])/Table1[[#This Row],[actual_price]]*100</f>
        <v>77.928571428571431</v>
      </c>
      <c r="H942" t="s">
        <v>12827</v>
      </c>
      <c r="I942" s="9">
        <v>309</v>
      </c>
      <c r="J942" s="9" t="str">
        <f t="shared" si="30"/>
        <v>₹200 - ₹500</v>
      </c>
      <c r="K942" s="9">
        <v>1400</v>
      </c>
      <c r="L942" s="1">
        <v>0.78</v>
      </c>
      <c r="M942" s="1" t="str">
        <f t="shared" si="31"/>
        <v>50% or More</v>
      </c>
      <c r="N942" s="13">
        <f>AVERAGE(O1353:O2106,P942:P1223)</f>
        <v>7760.1950354609926</v>
      </c>
      <c r="O942">
        <v>4.4000000000000004</v>
      </c>
      <c r="P942" s="2">
        <v>426973</v>
      </c>
      <c r="Q942" s="2">
        <f>[Average Rating]+(P942:P969/1000)</f>
        <v>8187.1680354609925</v>
      </c>
      <c r="R942" s="2">
        <f>([actual_price]*[rating_count])</f>
        <v>597762200</v>
      </c>
      <c r="S942" s="10">
        <f>K942*P942</f>
        <v>597762200</v>
      </c>
      <c r="T942" t="s">
        <v>618</v>
      </c>
      <c r="U942" t="s">
        <v>131</v>
      </c>
      <c r="V942" t="s">
        <v>132</v>
      </c>
      <c r="W942" t="s">
        <v>133</v>
      </c>
      <c r="X942" t="s">
        <v>134</v>
      </c>
      <c r="Y942" t="s">
        <v>135</v>
      </c>
      <c r="Z942" t="s">
        <v>619</v>
      </c>
      <c r="AA942" t="s">
        <v>620</v>
      </c>
    </row>
    <row r="943" spans="1:27">
      <c r="A943" t="s">
        <v>8788</v>
      </c>
      <c r="B943" t="s">
        <v>8789</v>
      </c>
      <c r="C943" t="s">
        <v>8301</v>
      </c>
      <c r="D943" t="s">
        <v>12895</v>
      </c>
      <c r="E943" t="s">
        <v>12990</v>
      </c>
      <c r="F943" t="s">
        <v>12991</v>
      </c>
      <c r="G943" s="5">
        <f>(Table1[[#This Row],[actual_price]]-Table1[[#This Row],[discounted_price]])/Table1[[#This Row],[actual_price]]*100</f>
        <v>54.208333333333336</v>
      </c>
      <c r="H943" t="s">
        <v>12992</v>
      </c>
      <c r="I943" s="9">
        <v>1099</v>
      </c>
      <c r="J943" s="9" t="str">
        <f t="shared" si="30"/>
        <v>&gt;₹500</v>
      </c>
      <c r="K943" s="9">
        <v>2400</v>
      </c>
      <c r="L943" s="1">
        <v>0.54</v>
      </c>
      <c r="M943" s="1" t="str">
        <f t="shared" si="31"/>
        <v>50% or More</v>
      </c>
      <c r="N943" s="13">
        <f>AVERAGE(O1353:O2107,P943:P1224)</f>
        <v>6269.2659574468089</v>
      </c>
      <c r="O943">
        <v>3.8</v>
      </c>
      <c r="P943" s="2">
        <v>4</v>
      </c>
      <c r="Q943" s="2">
        <f>[Average Rating]+(P943:P970/1000)</f>
        <v>6269.2699574468088</v>
      </c>
      <c r="R943" s="2">
        <f>([actual_price]*[rating_count])</f>
        <v>9600</v>
      </c>
      <c r="S943" s="10"/>
      <c r="T943" t="s">
        <v>8790</v>
      </c>
      <c r="U943" t="s">
        <v>8791</v>
      </c>
      <c r="V943" t="s">
        <v>8792</v>
      </c>
      <c r="W943" t="s">
        <v>8793</v>
      </c>
      <c r="X943" t="s">
        <v>8794</v>
      </c>
      <c r="Y943" t="s">
        <v>8795</v>
      </c>
      <c r="Z943" t="s">
        <v>8796</v>
      </c>
      <c r="AA943" t="s">
        <v>8797</v>
      </c>
    </row>
    <row r="944" spans="1:27">
      <c r="A944" t="s">
        <v>8777</v>
      </c>
      <c r="B944" t="s">
        <v>8778</v>
      </c>
      <c r="C944" t="s">
        <v>8779</v>
      </c>
      <c r="D944" t="s">
        <v>12895</v>
      </c>
      <c r="E944" t="s">
        <v>12987</v>
      </c>
      <c r="F944" t="s">
        <v>12988</v>
      </c>
      <c r="G944" s="5">
        <f>(Table1[[#This Row],[actual_price]]-Table1[[#This Row],[discounted_price]])/Table1[[#This Row],[actual_price]]*100</f>
        <v>62.062062062062061</v>
      </c>
      <c r="H944" t="s">
        <v>13013</v>
      </c>
      <c r="I944" s="9">
        <v>379</v>
      </c>
      <c r="J944" s="9" t="str">
        <f t="shared" si="30"/>
        <v>₹200 - ₹500</v>
      </c>
      <c r="K944" s="9">
        <v>999</v>
      </c>
      <c r="L944" s="1">
        <v>0.62</v>
      </c>
      <c r="M944" s="1" t="str">
        <f t="shared" si="31"/>
        <v>50% or More</v>
      </c>
      <c r="N944" s="13">
        <f>AVERAGE(O1353:O2108,P944:P1225)</f>
        <v>6271.687943262411</v>
      </c>
      <c r="O944">
        <v>4.3</v>
      </c>
      <c r="P944" s="2">
        <v>3096</v>
      </c>
      <c r="Q944" s="2">
        <f>[Average Rating]+(P944:P971/1000)</f>
        <v>6274.7839432624105</v>
      </c>
      <c r="R944" s="2">
        <f>([actual_price]*[rating_count])</f>
        <v>3092904</v>
      </c>
      <c r="S944" s="10"/>
      <c r="T944" t="s">
        <v>8780</v>
      </c>
      <c r="U944" t="s">
        <v>8781</v>
      </c>
      <c r="V944" t="s">
        <v>8782</v>
      </c>
      <c r="W944" t="s">
        <v>8783</v>
      </c>
      <c r="X944" t="s">
        <v>8784</v>
      </c>
      <c r="Y944" t="s">
        <v>8785</v>
      </c>
      <c r="Z944" t="s">
        <v>8786</v>
      </c>
      <c r="AA944" t="s">
        <v>8787</v>
      </c>
    </row>
    <row r="945" spans="1:27">
      <c r="A945" t="s">
        <v>460</v>
      </c>
      <c r="B945" t="s">
        <v>461</v>
      </c>
      <c r="C945" t="s">
        <v>462</v>
      </c>
      <c r="D945" t="s">
        <v>12831</v>
      </c>
      <c r="E945" t="s">
        <v>12832</v>
      </c>
      <c r="F945" t="s">
        <v>12833</v>
      </c>
      <c r="G945" s="5">
        <f>(Table1[[#This Row],[actual_price]]-Table1[[#This Row],[discounted_price]])/Table1[[#This Row],[actual_price]]*100</f>
        <v>60.06006006006006</v>
      </c>
      <c r="H945" t="s">
        <v>12836</v>
      </c>
      <c r="I945" s="9">
        <v>399</v>
      </c>
      <c r="J945" s="9" t="str">
        <f t="shared" si="30"/>
        <v>₹200 - ₹500</v>
      </c>
      <c r="K945" s="9">
        <v>999</v>
      </c>
      <c r="L945" s="1">
        <v>0.6</v>
      </c>
      <c r="M945" s="1" t="str">
        <f t="shared" si="31"/>
        <v>50% or More</v>
      </c>
      <c r="N945" s="13">
        <f>AVERAGE(O1353:O2109,P945:P1226)</f>
        <v>6303.0319148936169</v>
      </c>
      <c r="O945">
        <v>3.6</v>
      </c>
      <c r="P945" s="2">
        <v>493</v>
      </c>
      <c r="Q945" s="2">
        <f>[Average Rating]+(P945:P972/1000)</f>
        <v>6303.5249148936173</v>
      </c>
      <c r="R945" s="2">
        <f>([actual_price]*[rating_count])</f>
        <v>492507</v>
      </c>
      <c r="S945" s="10">
        <f>K945*P945</f>
        <v>492507</v>
      </c>
      <c r="T945" t="s">
        <v>463</v>
      </c>
      <c r="U945" t="s">
        <v>464</v>
      </c>
      <c r="V945" t="s">
        <v>465</v>
      </c>
      <c r="W945" t="s">
        <v>466</v>
      </c>
      <c r="X945" t="s">
        <v>467</v>
      </c>
      <c r="Y945" t="s">
        <v>468</v>
      </c>
      <c r="Z945" t="s">
        <v>469</v>
      </c>
      <c r="AA945" t="s">
        <v>470</v>
      </c>
    </row>
    <row r="946" spans="1:27">
      <c r="A946" t="s">
        <v>471</v>
      </c>
      <c r="B946" t="s">
        <v>472</v>
      </c>
      <c r="C946" t="s">
        <v>18</v>
      </c>
      <c r="D946" t="s">
        <v>12824</v>
      </c>
      <c r="E946" t="s">
        <v>12825</v>
      </c>
      <c r="F946" t="s">
        <v>12826</v>
      </c>
      <c r="G946" s="5">
        <f>(Table1[[#This Row],[actual_price]]-Table1[[#This Row],[discounted_price]])/Table1[[#This Row],[actual_price]]*100</f>
        <v>49.620253164556956</v>
      </c>
      <c r="H946" t="s">
        <v>12827</v>
      </c>
      <c r="I946" s="9">
        <v>199</v>
      </c>
      <c r="J946" s="9" t="str">
        <f t="shared" si="30"/>
        <v>&lt;₹200</v>
      </c>
      <c r="K946" s="9">
        <v>395</v>
      </c>
      <c r="L946" s="1">
        <v>0.5</v>
      </c>
      <c r="M946" s="1" t="str">
        <f t="shared" si="31"/>
        <v>50% or More</v>
      </c>
      <c r="N946" s="13">
        <f>AVERAGE(O1353:O2110,P946:P1227)</f>
        <v>6305.2056737588655</v>
      </c>
      <c r="O946">
        <v>4.2</v>
      </c>
      <c r="P946" s="2">
        <v>92595</v>
      </c>
      <c r="Q946" s="2">
        <f>[Average Rating]+(P946:P973/1000)</f>
        <v>6397.8006737588657</v>
      </c>
      <c r="R946" s="2">
        <f>([actual_price]*[rating_count])</f>
        <v>36575025</v>
      </c>
      <c r="S946" s="10">
        <f>K946*P946</f>
        <v>36575025</v>
      </c>
      <c r="T946" t="s">
        <v>473</v>
      </c>
      <c r="U946" t="s">
        <v>474</v>
      </c>
      <c r="V946" t="s">
        <v>475</v>
      </c>
      <c r="W946" t="s">
        <v>476</v>
      </c>
      <c r="X946" t="s">
        <v>477</v>
      </c>
      <c r="Y946" t="s">
        <v>478</v>
      </c>
      <c r="Z946" t="s">
        <v>479</v>
      </c>
      <c r="AA946" t="s">
        <v>480</v>
      </c>
    </row>
    <row r="947" spans="1:27">
      <c r="A947" t="s">
        <v>8819</v>
      </c>
      <c r="B947" t="s">
        <v>8820</v>
      </c>
      <c r="C947" t="s">
        <v>8448</v>
      </c>
      <c r="D947" t="s">
        <v>12895</v>
      </c>
      <c r="E947" t="s">
        <v>12987</v>
      </c>
      <c r="F947" t="s">
        <v>12994</v>
      </c>
      <c r="G947" s="5">
        <f>(Table1[[#This Row],[actual_price]]-Table1[[#This Row],[discounted_price]])/Table1[[#This Row],[actual_price]]*100</f>
        <v>49.633027522935777</v>
      </c>
      <c r="H947" t="s">
        <v>12995</v>
      </c>
      <c r="I947" s="9">
        <v>549</v>
      </c>
      <c r="J947" s="9" t="str">
        <f t="shared" si="30"/>
        <v>&gt;₹500</v>
      </c>
      <c r="K947" s="9">
        <v>1090</v>
      </c>
      <c r="L947" s="1">
        <v>0.5</v>
      </c>
      <c r="M947" s="1" t="str">
        <f t="shared" si="31"/>
        <v>50% or More</v>
      </c>
      <c r="N947" s="13">
        <f>AVERAGE(O1353:O2111,P947:P1228)</f>
        <v>5984.9680851063831</v>
      </c>
      <c r="O947">
        <v>4.2</v>
      </c>
      <c r="P947" s="2">
        <v>13029</v>
      </c>
      <c r="Q947" s="2">
        <f>[Average Rating]+(P947:P974/1000)</f>
        <v>5997.9970851063836</v>
      </c>
      <c r="R947" s="2">
        <f>([actual_price]*[rating_count])</f>
        <v>14201610</v>
      </c>
      <c r="S947" s="10"/>
      <c r="T947" t="s">
        <v>8821</v>
      </c>
      <c r="U947" t="s">
        <v>8822</v>
      </c>
      <c r="V947" t="s">
        <v>8823</v>
      </c>
      <c r="W947" t="s">
        <v>8824</v>
      </c>
      <c r="X947" t="s">
        <v>8825</v>
      </c>
      <c r="Y947" t="s">
        <v>8826</v>
      </c>
      <c r="Z947" t="s">
        <v>8827</v>
      </c>
      <c r="AA947" t="s">
        <v>8828</v>
      </c>
    </row>
    <row r="948" spans="1:27">
      <c r="A948" t="s">
        <v>8839</v>
      </c>
      <c r="B948" t="s">
        <v>8840</v>
      </c>
      <c r="C948" t="s">
        <v>8448</v>
      </c>
      <c r="D948" t="s">
        <v>12895</v>
      </c>
      <c r="E948" t="s">
        <v>12987</v>
      </c>
      <c r="F948" t="s">
        <v>12994</v>
      </c>
      <c r="G948" s="5">
        <f>(Table1[[#This Row],[actual_price]]-Table1[[#This Row],[discounted_price]])/Table1[[#This Row],[actual_price]]*100</f>
        <v>14.498381877022654</v>
      </c>
      <c r="H948" t="s">
        <v>12995</v>
      </c>
      <c r="I948" s="9">
        <v>1321</v>
      </c>
      <c r="J948" s="9" t="str">
        <f t="shared" si="30"/>
        <v>&gt;₹500</v>
      </c>
      <c r="K948" s="9">
        <v>1545</v>
      </c>
      <c r="L948" s="1">
        <v>0.14000000000000001</v>
      </c>
      <c r="M948" s="1" t="str">
        <f t="shared" si="31"/>
        <v>&lt;50%</v>
      </c>
      <c r="N948" s="13">
        <f>AVERAGE(O1353:O2112,P948:P1229)</f>
        <v>5960.2375886524824</v>
      </c>
      <c r="O948">
        <v>4.3</v>
      </c>
      <c r="P948" s="2">
        <v>15453</v>
      </c>
      <c r="Q948" s="2">
        <f>[Average Rating]+(P948:P975/1000)</f>
        <v>5975.6905886524828</v>
      </c>
      <c r="R948" s="2">
        <f>([actual_price]*[rating_count])</f>
        <v>23874885</v>
      </c>
      <c r="S948" s="10"/>
      <c r="T948" t="s">
        <v>8841</v>
      </c>
      <c r="U948" t="s">
        <v>8842</v>
      </c>
      <c r="V948" t="s">
        <v>8843</v>
      </c>
      <c r="W948" t="s">
        <v>8844</v>
      </c>
      <c r="X948" t="s">
        <v>8845</v>
      </c>
      <c r="Y948" t="s">
        <v>8846</v>
      </c>
      <c r="Z948" t="s">
        <v>8847</v>
      </c>
      <c r="AA948" t="s">
        <v>8848</v>
      </c>
    </row>
    <row r="949" spans="1:27">
      <c r="A949" t="s">
        <v>8829</v>
      </c>
      <c r="B949" t="s">
        <v>8830</v>
      </c>
      <c r="C949" t="s">
        <v>8312</v>
      </c>
      <c r="D949" t="s">
        <v>12895</v>
      </c>
      <c r="E949" t="s">
        <v>12990</v>
      </c>
      <c r="F949" t="s">
        <v>12991</v>
      </c>
      <c r="G949" s="5">
        <f>(Table1[[#This Row],[actual_price]]-Table1[[#This Row],[discounted_price]])/Table1[[#This Row],[actual_price]]*100</f>
        <v>55.05</v>
      </c>
      <c r="H949" t="s">
        <v>12993</v>
      </c>
      <c r="I949" s="9">
        <v>899</v>
      </c>
      <c r="J949" s="9" t="str">
        <f t="shared" si="30"/>
        <v>&gt;₹500</v>
      </c>
      <c r="K949" s="9">
        <v>2000</v>
      </c>
      <c r="L949" s="1">
        <v>0.55000000000000004</v>
      </c>
      <c r="M949" s="1" t="str">
        <f t="shared" si="31"/>
        <v>50% or More</v>
      </c>
      <c r="N949" s="13">
        <f>AVERAGE(O1353:O2113,P949:P1230)</f>
        <v>5918.7021276595742</v>
      </c>
      <c r="O949">
        <v>3.6</v>
      </c>
      <c r="P949" s="2">
        <v>291</v>
      </c>
      <c r="Q949" s="2">
        <f>[Average Rating]+(P949:P976/1000)</f>
        <v>5918.9931276595744</v>
      </c>
      <c r="R949" s="2">
        <f>([actual_price]*[rating_count])</f>
        <v>582000</v>
      </c>
      <c r="S949" s="10"/>
      <c r="T949" t="s">
        <v>8831</v>
      </c>
      <c r="U949" t="s">
        <v>8832</v>
      </c>
      <c r="V949" t="s">
        <v>8833</v>
      </c>
      <c r="W949" t="s">
        <v>8834</v>
      </c>
      <c r="X949" t="s">
        <v>8835</v>
      </c>
      <c r="Y949" t="s">
        <v>8836</v>
      </c>
      <c r="Z949" t="s">
        <v>8837</v>
      </c>
      <c r="AA949" t="s">
        <v>8838</v>
      </c>
    </row>
    <row r="950" spans="1:27">
      <c r="A950" t="s">
        <v>8859</v>
      </c>
      <c r="B950" t="s">
        <v>8860</v>
      </c>
      <c r="C950" t="s">
        <v>8448</v>
      </c>
      <c r="D950" t="s">
        <v>12895</v>
      </c>
      <c r="E950" t="s">
        <v>12987</v>
      </c>
      <c r="F950" t="s">
        <v>12994</v>
      </c>
      <c r="G950" s="5">
        <f>(Table1[[#This Row],[actual_price]]-Table1[[#This Row],[discounted_price]])/Table1[[#This Row],[actual_price]]*100</f>
        <v>11.428571428571429</v>
      </c>
      <c r="H950" t="s">
        <v>12995</v>
      </c>
      <c r="I950" s="9">
        <v>775</v>
      </c>
      <c r="J950" s="9" t="str">
        <f t="shared" si="30"/>
        <v>&gt;₹500</v>
      </c>
      <c r="K950" s="9">
        <v>875</v>
      </c>
      <c r="L950" s="1">
        <v>0.11</v>
      </c>
      <c r="M950" s="1" t="str">
        <f t="shared" si="31"/>
        <v>&lt;50%</v>
      </c>
      <c r="N950" s="13">
        <f>AVERAGE(O1353:O2114,P950:P1231)</f>
        <v>5924.7198581560287</v>
      </c>
      <c r="O950">
        <v>4.2</v>
      </c>
      <c r="P950" s="2">
        <v>46647</v>
      </c>
      <c r="Q950" s="2">
        <f>[Average Rating]+(P950:P977/1000)</f>
        <v>5971.3668581560287</v>
      </c>
      <c r="R950" s="2">
        <f>([actual_price]*[rating_count])</f>
        <v>40816125</v>
      </c>
      <c r="S950" s="10"/>
      <c r="T950" t="s">
        <v>8861</v>
      </c>
      <c r="U950" t="s">
        <v>8862</v>
      </c>
      <c r="V950" t="s">
        <v>8863</v>
      </c>
      <c r="W950" t="s">
        <v>8864</v>
      </c>
      <c r="X950" t="s">
        <v>8865</v>
      </c>
      <c r="Y950" t="s">
        <v>8866</v>
      </c>
      <c r="Z950" t="s">
        <v>8867</v>
      </c>
      <c r="AA950" t="s">
        <v>8868</v>
      </c>
    </row>
    <row r="951" spans="1:27">
      <c r="A951" t="s">
        <v>596</v>
      </c>
      <c r="B951" t="s">
        <v>597</v>
      </c>
      <c r="C951" t="s">
        <v>18</v>
      </c>
      <c r="D951" t="s">
        <v>12824</v>
      </c>
      <c r="E951" t="s">
        <v>12825</v>
      </c>
      <c r="F951" t="s">
        <v>12826</v>
      </c>
      <c r="G951" s="5">
        <f>(Table1[[#This Row],[actual_price]]-Table1[[#This Row],[discounted_price]])/Table1[[#This Row],[actual_price]]*100</f>
        <v>61.065088757396445</v>
      </c>
      <c r="H951" t="s">
        <v>12827</v>
      </c>
      <c r="I951" s="9">
        <v>329</v>
      </c>
      <c r="J951" s="9" t="str">
        <f t="shared" si="30"/>
        <v>₹200 - ₹500</v>
      </c>
      <c r="K951" s="9">
        <v>845</v>
      </c>
      <c r="L951" s="1">
        <v>0.61</v>
      </c>
      <c r="M951" s="1" t="str">
        <f t="shared" si="31"/>
        <v>50% or More</v>
      </c>
      <c r="N951" s="13">
        <f>AVERAGE(O1353:O2115,P951:P1232)</f>
        <v>5761.2801418439713</v>
      </c>
      <c r="O951">
        <v>4.2</v>
      </c>
      <c r="P951" s="2">
        <v>29746</v>
      </c>
      <c r="Q951" s="2">
        <f>[Average Rating]+(P951:P978/1000)</f>
        <v>5791.0261418439713</v>
      </c>
      <c r="R951" s="2">
        <f>([actual_price]*[rating_count])</f>
        <v>25135370</v>
      </c>
      <c r="S951" s="10">
        <f>K951*P951</f>
        <v>25135370</v>
      </c>
      <c r="T951" t="s">
        <v>598</v>
      </c>
      <c r="U951" t="s">
        <v>599</v>
      </c>
      <c r="V951" t="s">
        <v>600</v>
      </c>
      <c r="W951" t="s">
        <v>601</v>
      </c>
      <c r="X951" t="s">
        <v>602</v>
      </c>
      <c r="Y951" t="s">
        <v>603</v>
      </c>
      <c r="Z951" t="s">
        <v>604</v>
      </c>
      <c r="AA951" t="s">
        <v>605</v>
      </c>
    </row>
    <row r="952" spans="1:27">
      <c r="A952" t="s">
        <v>8849</v>
      </c>
      <c r="B952" t="s">
        <v>8850</v>
      </c>
      <c r="C952" t="s">
        <v>8323</v>
      </c>
      <c r="D952" t="s">
        <v>12895</v>
      </c>
      <c r="E952" t="s">
        <v>12987</v>
      </c>
      <c r="F952" t="s">
        <v>12994</v>
      </c>
      <c r="G952" s="5">
        <f>(Table1[[#This Row],[actual_price]]-Table1[[#This Row],[discounted_price]])/Table1[[#This Row],[actual_price]]*100</f>
        <v>45.022511255627812</v>
      </c>
      <c r="H952" t="s">
        <v>12995</v>
      </c>
      <c r="I952" s="9">
        <v>1099</v>
      </c>
      <c r="J952" s="9" t="str">
        <f t="shared" si="30"/>
        <v>&gt;₹500</v>
      </c>
      <c r="K952" s="9">
        <v>1999</v>
      </c>
      <c r="L952" s="1">
        <v>0.45</v>
      </c>
      <c r="M952" s="1" t="str">
        <f t="shared" si="31"/>
        <v>&lt;50%</v>
      </c>
      <c r="N952" s="13">
        <f>AVERAGE(O1353:O2116,P952:P1233)</f>
        <v>5656.1418439716308</v>
      </c>
      <c r="O952">
        <v>4</v>
      </c>
      <c r="P952" s="2">
        <v>604</v>
      </c>
      <c r="Q952" s="2">
        <f>[Average Rating]+(P952:P979/1000)</f>
        <v>5656.7458439716311</v>
      </c>
      <c r="R952" s="2">
        <f>([actual_price]*[rating_count])</f>
        <v>1207396</v>
      </c>
      <c r="S952" s="10"/>
      <c r="T952" t="s">
        <v>8851</v>
      </c>
      <c r="U952" t="s">
        <v>8852</v>
      </c>
      <c r="V952" t="s">
        <v>8853</v>
      </c>
      <c r="W952" t="s">
        <v>8854</v>
      </c>
      <c r="X952" t="s">
        <v>8855</v>
      </c>
      <c r="Y952" t="s">
        <v>8856</v>
      </c>
      <c r="Z952" t="s">
        <v>8857</v>
      </c>
      <c r="AA952" t="s">
        <v>8858</v>
      </c>
    </row>
    <row r="953" spans="1:27">
      <c r="A953" t="s">
        <v>586</v>
      </c>
      <c r="B953" t="s">
        <v>587</v>
      </c>
      <c r="C953" t="s">
        <v>18</v>
      </c>
      <c r="D953" t="s">
        <v>12824</v>
      </c>
      <c r="E953" t="s">
        <v>12825</v>
      </c>
      <c r="F953" t="s">
        <v>12826</v>
      </c>
      <c r="G953" s="5">
        <f>(Table1[[#This Row],[actual_price]]-Table1[[#This Row],[discounted_price]])/Table1[[#This Row],[actual_price]]*100</f>
        <v>86.086086086086084</v>
      </c>
      <c r="H953" t="s">
        <v>12827</v>
      </c>
      <c r="I953" s="9">
        <v>139</v>
      </c>
      <c r="J953" s="9" t="str">
        <f t="shared" si="30"/>
        <v>&lt;₹200</v>
      </c>
      <c r="K953" s="9">
        <v>999</v>
      </c>
      <c r="L953" s="1">
        <v>0.86</v>
      </c>
      <c r="M953" s="1" t="str">
        <f t="shared" si="31"/>
        <v>50% or More</v>
      </c>
      <c r="N953" s="13">
        <f>AVERAGE(O1353:O2117,P953:P1234)</f>
        <v>5669.6063829787236</v>
      </c>
      <c r="O953">
        <v>4</v>
      </c>
      <c r="P953" s="2">
        <v>1313</v>
      </c>
      <c r="Q953" s="2">
        <f>[Average Rating]+(P953:P980/1000)</f>
        <v>5670.9193829787237</v>
      </c>
      <c r="R953" s="2">
        <f>([actual_price]*[rating_count])</f>
        <v>1311687</v>
      </c>
      <c r="S953" s="10">
        <f>K953*P953</f>
        <v>1311687</v>
      </c>
      <c r="T953" t="s">
        <v>588</v>
      </c>
      <c r="U953" t="s">
        <v>589</v>
      </c>
      <c r="V953" t="s">
        <v>590</v>
      </c>
      <c r="W953" t="s">
        <v>591</v>
      </c>
      <c r="X953" t="s">
        <v>592</v>
      </c>
      <c r="Y953" t="s">
        <v>593</v>
      </c>
      <c r="Z953" t="s">
        <v>594</v>
      </c>
      <c r="AA953" t="s">
        <v>595</v>
      </c>
    </row>
    <row r="954" spans="1:27">
      <c r="A954" t="s">
        <v>481</v>
      </c>
      <c r="B954" t="s">
        <v>482</v>
      </c>
      <c r="C954" t="s">
        <v>98</v>
      </c>
      <c r="D954" t="s">
        <v>12824</v>
      </c>
      <c r="E954" t="s">
        <v>12828</v>
      </c>
      <c r="F954" t="s">
        <v>12829</v>
      </c>
      <c r="G954" s="5">
        <f>(Table1[[#This Row],[actual_price]]-Table1[[#This Row],[discounted_price]])/Table1[[#This Row],[actual_price]]*100</f>
        <v>45.475216007276039</v>
      </c>
      <c r="H954" t="s">
        <v>12830</v>
      </c>
      <c r="I954" s="9">
        <v>1199</v>
      </c>
      <c r="J954" s="9" t="str">
        <f t="shared" si="30"/>
        <v>&gt;₹500</v>
      </c>
      <c r="K954" s="9">
        <v>2199</v>
      </c>
      <c r="L954" s="1">
        <v>0.45</v>
      </c>
      <c r="M954" s="1" t="str">
        <f t="shared" si="31"/>
        <v>&lt;50%</v>
      </c>
      <c r="N954" s="13">
        <f>AVERAGE(O1353:O2118,P954:P1235)</f>
        <v>5672.6170212765956</v>
      </c>
      <c r="O954">
        <v>4.4000000000000004</v>
      </c>
      <c r="P954" s="2">
        <v>24780</v>
      </c>
      <c r="Q954" s="2">
        <f>[Average Rating]+(P954:P981/1000)</f>
        <v>5697.3970212765953</v>
      </c>
      <c r="R954" s="2">
        <f>([actual_price]*[rating_count])</f>
        <v>54491220</v>
      </c>
      <c r="S954" s="10">
        <f>K954*P954</f>
        <v>54491220</v>
      </c>
      <c r="T954" t="s">
        <v>483</v>
      </c>
      <c r="U954" t="s">
        <v>484</v>
      </c>
      <c r="V954" t="s">
        <v>485</v>
      </c>
      <c r="W954" t="s">
        <v>486</v>
      </c>
      <c r="X954" t="s">
        <v>487</v>
      </c>
      <c r="Y954" t="s">
        <v>488</v>
      </c>
      <c r="Z954" t="s">
        <v>489</v>
      </c>
      <c r="AA954" t="s">
        <v>490</v>
      </c>
    </row>
    <row r="955" spans="1:27">
      <c r="A955" t="s">
        <v>491</v>
      </c>
      <c r="B955" t="s">
        <v>492</v>
      </c>
      <c r="C955" t="s">
        <v>18</v>
      </c>
      <c r="D955" t="s">
        <v>12824</v>
      </c>
      <c r="E955" t="s">
        <v>12825</v>
      </c>
      <c r="F955" t="s">
        <v>12826</v>
      </c>
      <c r="G955" s="5">
        <f>(Table1[[#This Row],[actual_price]]-Table1[[#This Row],[discounted_price]])/Table1[[#This Row],[actual_price]]*100</f>
        <v>64.2</v>
      </c>
      <c r="H955" t="s">
        <v>12827</v>
      </c>
      <c r="I955" s="9">
        <v>179</v>
      </c>
      <c r="J955" s="9" t="str">
        <f t="shared" si="30"/>
        <v>&lt;₹200</v>
      </c>
      <c r="K955" s="9">
        <v>500</v>
      </c>
      <c r="L955" s="1">
        <v>0.64</v>
      </c>
      <c r="M955" s="1" t="str">
        <f t="shared" si="31"/>
        <v>50% or More</v>
      </c>
      <c r="N955" s="13">
        <f>AVERAGE(O1353:O2119,P955:P1236)</f>
        <v>5586.7340425531911</v>
      </c>
      <c r="O955">
        <v>4.2</v>
      </c>
      <c r="P955" s="2">
        <v>92595</v>
      </c>
      <c r="Q955" s="2">
        <f>[Average Rating]+(P955:P982/1000)</f>
        <v>5679.3290425531914</v>
      </c>
      <c r="R955" s="2">
        <f>([actual_price]*[rating_count])</f>
        <v>46297500</v>
      </c>
      <c r="S955" s="10">
        <f>K955*P955</f>
        <v>46297500</v>
      </c>
      <c r="T955" t="s">
        <v>493</v>
      </c>
      <c r="U955" t="s">
        <v>474</v>
      </c>
      <c r="V955" t="s">
        <v>475</v>
      </c>
      <c r="W955" t="s">
        <v>476</v>
      </c>
      <c r="X955" t="s">
        <v>477</v>
      </c>
      <c r="Y955" t="s">
        <v>478</v>
      </c>
      <c r="Z955" t="s">
        <v>494</v>
      </c>
      <c r="AA955" t="s">
        <v>495</v>
      </c>
    </row>
    <row r="956" spans="1:27">
      <c r="A956" t="s">
        <v>576</v>
      </c>
      <c r="B956" t="s">
        <v>577</v>
      </c>
      <c r="C956" t="s">
        <v>169</v>
      </c>
      <c r="D956" t="s">
        <v>12831</v>
      </c>
      <c r="E956" t="s">
        <v>12832</v>
      </c>
      <c r="F956" t="s">
        <v>12834</v>
      </c>
      <c r="G956" s="5">
        <f>(Table1[[#This Row],[actual_price]]-Table1[[#This Row],[discounted_price]])/Table1[[#This Row],[actual_price]]*100</f>
        <v>31.127348643006265</v>
      </c>
      <c r="H956" t="s">
        <v>12835</v>
      </c>
      <c r="I956" s="9">
        <v>32990</v>
      </c>
      <c r="J956" s="9" t="str">
        <f t="shared" si="30"/>
        <v>&gt;₹500</v>
      </c>
      <c r="K956" s="9">
        <v>47900</v>
      </c>
      <c r="L956" s="1">
        <v>0.31</v>
      </c>
      <c r="M956" s="1" t="str">
        <f t="shared" si="31"/>
        <v>&lt;50%</v>
      </c>
      <c r="N956" s="13">
        <f>AVERAGE(O1353:O2120,P956:P1237)</f>
        <v>5259.7517730496456</v>
      </c>
      <c r="O956">
        <v>4.3</v>
      </c>
      <c r="P956" s="2">
        <v>7109</v>
      </c>
      <c r="Q956" s="2">
        <f>[Average Rating]+(P956:P983/1000)</f>
        <v>5266.860773049646</v>
      </c>
      <c r="R956" s="2">
        <f>([actual_price]*[rating_count])</f>
        <v>340521100</v>
      </c>
      <c r="S956" s="10">
        <f>K956*P956</f>
        <v>340521100</v>
      </c>
      <c r="T956" t="s">
        <v>578</v>
      </c>
      <c r="U956" t="s">
        <v>579</v>
      </c>
      <c r="V956" t="s">
        <v>580</v>
      </c>
      <c r="W956" t="s">
        <v>581</v>
      </c>
      <c r="X956" t="s">
        <v>582</v>
      </c>
      <c r="Y956" t="s">
        <v>583</v>
      </c>
      <c r="Z956" t="s">
        <v>584</v>
      </c>
      <c r="AA956" t="s">
        <v>585</v>
      </c>
    </row>
    <row r="957" spans="1:27">
      <c r="A957" t="s">
        <v>566</v>
      </c>
      <c r="B957" t="s">
        <v>567</v>
      </c>
      <c r="C957" t="s">
        <v>462</v>
      </c>
      <c r="D957" t="s">
        <v>12831</v>
      </c>
      <c r="E957" t="s">
        <v>12832</v>
      </c>
      <c r="F957" t="s">
        <v>12833</v>
      </c>
      <c r="G957" s="5">
        <f>(Table1[[#This Row],[actual_price]]-Table1[[#This Row],[discounted_price]])/Table1[[#This Row],[actual_price]]*100</f>
        <v>77.596996245306642</v>
      </c>
      <c r="H957" t="s">
        <v>12836</v>
      </c>
      <c r="I957" s="9">
        <v>179</v>
      </c>
      <c r="J957" s="9" t="str">
        <f t="shared" si="30"/>
        <v>&lt;₹200</v>
      </c>
      <c r="K957" s="9">
        <v>799</v>
      </c>
      <c r="L957" s="1">
        <v>0.78</v>
      </c>
      <c r="M957" s="1" t="str">
        <f t="shared" si="31"/>
        <v>50% or More</v>
      </c>
      <c r="N957" s="13">
        <f>AVERAGE(O1353:O2121,P957:P1238)</f>
        <v>5236.7092198581558</v>
      </c>
      <c r="O957">
        <v>3.7</v>
      </c>
      <c r="P957" s="2">
        <v>2201</v>
      </c>
      <c r="Q957" s="2">
        <f>[Average Rating]+(P957:P984/1000)</f>
        <v>5238.9102198581559</v>
      </c>
      <c r="R957" s="2">
        <f>([actual_price]*[rating_count])</f>
        <v>1758599</v>
      </c>
      <c r="S957" s="10">
        <f>K957*P957</f>
        <v>1758599</v>
      </c>
      <c r="T957" t="s">
        <v>568</v>
      </c>
      <c r="U957" t="s">
        <v>569</v>
      </c>
      <c r="V957" t="s">
        <v>570</v>
      </c>
      <c r="W957" t="s">
        <v>571</v>
      </c>
      <c r="X957" t="s">
        <v>572</v>
      </c>
      <c r="Y957" t="s">
        <v>573</v>
      </c>
      <c r="Z957" t="s">
        <v>574</v>
      </c>
      <c r="AA957" t="s">
        <v>575</v>
      </c>
    </row>
    <row r="958" spans="1:27">
      <c r="A958" t="s">
        <v>541</v>
      </c>
      <c r="B958" t="s">
        <v>542</v>
      </c>
      <c r="C958" t="s">
        <v>169</v>
      </c>
      <c r="D958" t="s">
        <v>12831</v>
      </c>
      <c r="E958" t="s">
        <v>12832</v>
      </c>
      <c r="F958" t="s">
        <v>12834</v>
      </c>
      <c r="G958" s="5">
        <f>(Table1[[#This Row],[actual_price]]-Table1[[#This Row],[discounted_price]])/Table1[[#This Row],[actual_price]]*100</f>
        <v>27.273966998499933</v>
      </c>
      <c r="H958" t="s">
        <v>12835</v>
      </c>
      <c r="I958" s="9">
        <v>15999</v>
      </c>
      <c r="J958" s="9" t="str">
        <f t="shared" si="30"/>
        <v>&gt;₹500</v>
      </c>
      <c r="K958" s="9">
        <v>21999</v>
      </c>
      <c r="L958" s="1">
        <v>0.27</v>
      </c>
      <c r="M958" s="1" t="str">
        <f t="shared" si="31"/>
        <v>&lt;50%</v>
      </c>
      <c r="N958" s="13">
        <f>AVERAGE(O1353:O2122,P958:P1239)</f>
        <v>5263.421985815603</v>
      </c>
      <c r="O958">
        <v>4.2</v>
      </c>
      <c r="P958" s="2">
        <v>34899</v>
      </c>
      <c r="Q958" s="2">
        <f>[Average Rating]+(P958:P985/1000)</f>
        <v>5298.3209858156033</v>
      </c>
      <c r="R958" s="2">
        <f>([actual_price]*[rating_count])</f>
        <v>767743101</v>
      </c>
      <c r="S958" s="10">
        <f>K958*P958</f>
        <v>767743101</v>
      </c>
      <c r="T958" t="s">
        <v>543</v>
      </c>
      <c r="U958" t="s">
        <v>265</v>
      </c>
      <c r="V958" t="s">
        <v>266</v>
      </c>
      <c r="W958" t="s">
        <v>267</v>
      </c>
      <c r="X958" t="s">
        <v>268</v>
      </c>
      <c r="Y958" t="s">
        <v>269</v>
      </c>
      <c r="Z958" t="s">
        <v>544</v>
      </c>
      <c r="AA958" t="s">
        <v>545</v>
      </c>
    </row>
    <row r="959" spans="1:27">
      <c r="A959" t="s">
        <v>556</v>
      </c>
      <c r="B959" t="s">
        <v>557</v>
      </c>
      <c r="C959" t="s">
        <v>18</v>
      </c>
      <c r="D959" t="s">
        <v>12824</v>
      </c>
      <c r="E959" t="s">
        <v>12825</v>
      </c>
      <c r="F959" t="s">
        <v>12826</v>
      </c>
      <c r="G959" s="5">
        <f>(Table1[[#This Row],[actual_price]]-Table1[[#This Row],[discounted_price]])/Table1[[#This Row],[actual_price]]*100</f>
        <v>55.873925501432666</v>
      </c>
      <c r="H959" t="s">
        <v>12827</v>
      </c>
      <c r="I959" s="9">
        <v>154</v>
      </c>
      <c r="J959" s="9" t="str">
        <f t="shared" si="30"/>
        <v>&lt;₹200</v>
      </c>
      <c r="K959" s="9">
        <v>349</v>
      </c>
      <c r="L959" s="1">
        <v>0.56000000000000005</v>
      </c>
      <c r="M959" s="1" t="str">
        <f t="shared" si="31"/>
        <v>50% or More</v>
      </c>
      <c r="N959" s="13">
        <f>AVERAGE(O1353:O2123,P959:P1240)</f>
        <v>5157.6063829787236</v>
      </c>
      <c r="O959">
        <v>4.3</v>
      </c>
      <c r="P959" s="2">
        <v>7064</v>
      </c>
      <c r="Q959" s="2">
        <f>[Average Rating]+(P959:P986/1000)</f>
        <v>5164.6703829787239</v>
      </c>
      <c r="R959" s="2">
        <f>([actual_price]*[rating_count])</f>
        <v>2465336</v>
      </c>
      <c r="S959" s="10">
        <f>K959*P959</f>
        <v>2465336</v>
      </c>
      <c r="T959" t="s">
        <v>558</v>
      </c>
      <c r="U959" t="s">
        <v>559</v>
      </c>
      <c r="V959" t="s">
        <v>560</v>
      </c>
      <c r="W959" t="s">
        <v>561</v>
      </c>
      <c r="X959" t="s">
        <v>562</v>
      </c>
      <c r="Y959" t="s">
        <v>563</v>
      </c>
      <c r="Z959" t="s">
        <v>564</v>
      </c>
      <c r="AA959" t="s">
        <v>565</v>
      </c>
    </row>
    <row r="960" spans="1:27">
      <c r="A960" t="s">
        <v>526</v>
      </c>
      <c r="B960" t="s">
        <v>527</v>
      </c>
      <c r="C960" t="s">
        <v>462</v>
      </c>
      <c r="D960" t="s">
        <v>12831</v>
      </c>
      <c r="E960" t="s">
        <v>12832</v>
      </c>
      <c r="F960" t="s">
        <v>12833</v>
      </c>
      <c r="G960" s="5">
        <f>(Table1[[#This Row],[actual_price]]-Table1[[#This Row],[discounted_price]])/Table1[[#This Row],[actual_price]]*100</f>
        <v>53.907815631262523</v>
      </c>
      <c r="H960" t="s">
        <v>12836</v>
      </c>
      <c r="I960" s="9">
        <v>230</v>
      </c>
      <c r="J960" s="9" t="str">
        <f t="shared" si="30"/>
        <v>₹200 - ₹500</v>
      </c>
      <c r="K960" s="9">
        <v>499</v>
      </c>
      <c r="L960" s="1">
        <v>0.54</v>
      </c>
      <c r="M960" s="1" t="str">
        <f t="shared" si="31"/>
        <v>50% or More</v>
      </c>
      <c r="N960" s="13">
        <f>AVERAGE(O1353:O2124,P960:P1241)</f>
        <v>5145.2659574468089</v>
      </c>
      <c r="O960">
        <v>3.7</v>
      </c>
      <c r="P960" s="2">
        <v>2960</v>
      </c>
      <c r="Q960" s="2">
        <f>[Average Rating]+(P960:P987/1000)</f>
        <v>5148.2259574468089</v>
      </c>
      <c r="R960" s="2">
        <f>([actual_price]*[rating_count])</f>
        <v>1477040</v>
      </c>
      <c r="S960" s="10">
        <f>K960*P960</f>
        <v>1477040</v>
      </c>
      <c r="T960" t="s">
        <v>528</v>
      </c>
      <c r="U960" t="s">
        <v>529</v>
      </c>
      <c r="V960" t="s">
        <v>530</v>
      </c>
      <c r="W960" t="s">
        <v>531</v>
      </c>
      <c r="X960" t="s">
        <v>532</v>
      </c>
      <c r="Y960" t="s">
        <v>533</v>
      </c>
      <c r="Z960" t="s">
        <v>534</v>
      </c>
      <c r="AA960" t="s">
        <v>535</v>
      </c>
    </row>
    <row r="961" spans="1:27">
      <c r="A961" t="s">
        <v>8899</v>
      </c>
      <c r="B961" t="s">
        <v>8900</v>
      </c>
      <c r="C961" t="s">
        <v>8687</v>
      </c>
      <c r="D961" t="s">
        <v>12895</v>
      </c>
      <c r="E961" t="s">
        <v>12987</v>
      </c>
      <c r="F961" t="s">
        <v>12988</v>
      </c>
      <c r="G961" s="5">
        <f>(Table1[[#This Row],[actual_price]]-Table1[[#This Row],[discounted_price]])/Table1[[#This Row],[actual_price]]*100</f>
        <v>46.02</v>
      </c>
      <c r="H961" t="s">
        <v>13011</v>
      </c>
      <c r="I961" s="9">
        <v>2699</v>
      </c>
      <c r="J961" s="9" t="str">
        <f t="shared" si="30"/>
        <v>&gt;₹500</v>
      </c>
      <c r="K961" s="9">
        <v>5000</v>
      </c>
      <c r="L961" s="1">
        <v>0.46</v>
      </c>
      <c r="M961" s="1" t="str">
        <f t="shared" si="31"/>
        <v>&lt;50%</v>
      </c>
      <c r="N961" s="13">
        <f>AVERAGE(O1353:O2125,P961:P1242)</f>
        <v>5143.1985815602839</v>
      </c>
      <c r="O961">
        <v>4</v>
      </c>
      <c r="P961" s="2">
        <v>26164</v>
      </c>
      <c r="Q961" s="2">
        <f>[Average Rating]+(P961:P988/1000)</f>
        <v>5169.3625815602836</v>
      </c>
      <c r="R961" s="2">
        <f>([actual_price]*[rating_count])</f>
        <v>130820000</v>
      </c>
      <c r="S961" s="10"/>
      <c r="T961" t="s">
        <v>8901</v>
      </c>
      <c r="U961" t="s">
        <v>8902</v>
      </c>
      <c r="V961" t="s">
        <v>8903</v>
      </c>
      <c r="W961" t="s">
        <v>8904</v>
      </c>
      <c r="X961" t="s">
        <v>8905</v>
      </c>
      <c r="Y961" t="s">
        <v>8906</v>
      </c>
      <c r="Z961" t="s">
        <v>8907</v>
      </c>
      <c r="AA961" t="s">
        <v>8908</v>
      </c>
    </row>
    <row r="962" spans="1:27">
      <c r="A962" t="s">
        <v>652</v>
      </c>
      <c r="B962" t="s">
        <v>653</v>
      </c>
      <c r="C962" t="s">
        <v>18</v>
      </c>
      <c r="D962" t="s">
        <v>12824</v>
      </c>
      <c r="E962" t="s">
        <v>12825</v>
      </c>
      <c r="F962" t="s">
        <v>12826</v>
      </c>
      <c r="G962" s="5">
        <f>(Table1[[#This Row],[actual_price]]-Table1[[#This Row],[discounted_price]])/Table1[[#This Row],[actual_price]]*100</f>
        <v>68.714285714285722</v>
      </c>
      <c r="H962" t="s">
        <v>12827</v>
      </c>
      <c r="I962" s="9">
        <v>219</v>
      </c>
      <c r="J962" s="9" t="str">
        <f t="shared" ref="J962:J1025" si="32">IF(I962&lt;200,"&lt;₹200",IF(OR(I962=200,I962&lt;=500),"₹200 - ₹500","&gt;₹500"))</f>
        <v>₹200 - ₹500</v>
      </c>
      <c r="K962" s="9">
        <v>700</v>
      </c>
      <c r="L962" s="1">
        <v>0.69</v>
      </c>
      <c r="M962" s="1" t="str">
        <f t="shared" ref="M962:M1025" si="33">IF(L962&gt;=50%,"50% or More","&lt;50%")</f>
        <v>50% or More</v>
      </c>
      <c r="N962" s="13">
        <f>AVERAGE(O1353:O2126,P962:P1243)</f>
        <v>5059.5283687943265</v>
      </c>
      <c r="O962">
        <v>4.3</v>
      </c>
      <c r="P962" s="2">
        <v>20053</v>
      </c>
      <c r="Q962" s="2">
        <f>[Average Rating]+(P962:P989/1000)</f>
        <v>5079.5813687943264</v>
      </c>
      <c r="R962" s="2">
        <f>([actual_price]*[rating_count])</f>
        <v>14037100</v>
      </c>
      <c r="S962" s="10">
        <f>K962*P962</f>
        <v>14037100</v>
      </c>
      <c r="T962" t="s">
        <v>654</v>
      </c>
      <c r="U962" t="s">
        <v>655</v>
      </c>
      <c r="V962" t="s">
        <v>656</v>
      </c>
      <c r="W962" t="s">
        <v>657</v>
      </c>
      <c r="X962" t="s">
        <v>658</v>
      </c>
      <c r="Y962" t="s">
        <v>659</v>
      </c>
      <c r="Z962" t="s">
        <v>660</v>
      </c>
      <c r="AA962" t="s">
        <v>661</v>
      </c>
    </row>
    <row r="963" spans="1:27">
      <c r="A963" t="s">
        <v>8889</v>
      </c>
      <c r="B963" t="s">
        <v>8890</v>
      </c>
      <c r="C963" t="s">
        <v>8301</v>
      </c>
      <c r="D963" t="s">
        <v>12895</v>
      </c>
      <c r="E963" t="s">
        <v>12990</v>
      </c>
      <c r="F963" t="s">
        <v>12991</v>
      </c>
      <c r="G963" s="5">
        <f>(Table1[[#This Row],[actual_price]]-Table1[[#This Row],[discounted_price]])/Table1[[#This Row],[actual_price]]*100</f>
        <v>59.82905982905983</v>
      </c>
      <c r="H963" t="s">
        <v>12992</v>
      </c>
      <c r="I963" s="9">
        <v>799</v>
      </c>
      <c r="J963" s="9" t="str">
        <f t="shared" si="32"/>
        <v>&gt;₹500</v>
      </c>
      <c r="K963" s="9">
        <v>1989</v>
      </c>
      <c r="L963" s="1">
        <v>0.6</v>
      </c>
      <c r="M963" s="1" t="str">
        <f t="shared" si="33"/>
        <v>50% or More</v>
      </c>
      <c r="N963" s="13">
        <f>AVERAGE(O1353:O2127,P963:P1244)</f>
        <v>5002.8652482269499</v>
      </c>
      <c r="O963">
        <v>4.3</v>
      </c>
      <c r="P963" s="2">
        <v>70</v>
      </c>
      <c r="Q963" s="2">
        <f>[Average Rating]+(P963:P990/1000)</f>
        <v>5002.9352482269496</v>
      </c>
      <c r="R963" s="2">
        <f>([actual_price]*[rating_count])</f>
        <v>139230</v>
      </c>
      <c r="S963" s="10"/>
      <c r="T963" t="s">
        <v>8891</v>
      </c>
      <c r="U963" t="s">
        <v>8892</v>
      </c>
      <c r="V963" t="s">
        <v>8893</v>
      </c>
      <c r="W963" t="s">
        <v>8894</v>
      </c>
      <c r="X963" t="s">
        <v>8895</v>
      </c>
      <c r="Y963" t="s">
        <v>8896</v>
      </c>
      <c r="Z963" t="s">
        <v>8897</v>
      </c>
      <c r="AA963" t="s">
        <v>8898</v>
      </c>
    </row>
    <row r="964" spans="1:27">
      <c r="A964" t="s">
        <v>546</v>
      </c>
      <c r="B964" t="s">
        <v>547</v>
      </c>
      <c r="C964" t="s">
        <v>18</v>
      </c>
      <c r="D964" t="s">
        <v>12824</v>
      </c>
      <c r="E964" t="s">
        <v>12825</v>
      </c>
      <c r="F964" t="s">
        <v>12826</v>
      </c>
      <c r="G964" s="5">
        <f>(Table1[[#This Row],[actual_price]]-Table1[[#This Row],[discounted_price]])/Table1[[#This Row],[actual_price]]*100</f>
        <v>76.784523015343566</v>
      </c>
      <c r="H964" t="s">
        <v>12827</v>
      </c>
      <c r="I964" s="9">
        <v>348</v>
      </c>
      <c r="J964" s="9" t="str">
        <f t="shared" si="32"/>
        <v>₹200 - ₹500</v>
      </c>
      <c r="K964" s="9">
        <v>1499</v>
      </c>
      <c r="L964" s="1">
        <v>0.77</v>
      </c>
      <c r="M964" s="1" t="str">
        <f t="shared" si="33"/>
        <v>50% or More</v>
      </c>
      <c r="N964" s="13">
        <f>AVERAGE(O1353:O2128,P964:P1245)</f>
        <v>5056.7021276595742</v>
      </c>
      <c r="O964">
        <v>4.2</v>
      </c>
      <c r="P964" s="2">
        <v>656</v>
      </c>
      <c r="Q964" s="2">
        <f>[Average Rating]+(P964:P991/1000)</f>
        <v>5057.3581276595742</v>
      </c>
      <c r="R964" s="2">
        <f>([actual_price]*[rating_count])</f>
        <v>983344</v>
      </c>
      <c r="S964" s="10">
        <f>K964*P964</f>
        <v>983344</v>
      </c>
      <c r="T964" t="s">
        <v>548</v>
      </c>
      <c r="U964" t="s">
        <v>549</v>
      </c>
      <c r="V964" t="s">
        <v>550</v>
      </c>
      <c r="W964" t="s">
        <v>551</v>
      </c>
      <c r="X964" t="s">
        <v>552</v>
      </c>
      <c r="Y964" t="s">
        <v>553</v>
      </c>
      <c r="Z964" t="s">
        <v>554</v>
      </c>
      <c r="AA964" t="s">
        <v>555</v>
      </c>
    </row>
    <row r="965" spans="1:27">
      <c r="A965" t="s">
        <v>8869</v>
      </c>
      <c r="B965" t="s">
        <v>8870</v>
      </c>
      <c r="C965" t="s">
        <v>8522</v>
      </c>
      <c r="D965" t="s">
        <v>12895</v>
      </c>
      <c r="E965" t="s">
        <v>12990</v>
      </c>
      <c r="F965" t="s">
        <v>13003</v>
      </c>
      <c r="G965" s="5">
        <f>(Table1[[#This Row],[actual_price]]-Table1[[#This Row],[discounted_price]])/Table1[[#This Row],[actual_price]]*100</f>
        <v>58.74918140144073</v>
      </c>
      <c r="H965" t="s">
        <v>13005</v>
      </c>
      <c r="I965" s="9">
        <v>6299</v>
      </c>
      <c r="J965" s="9" t="str">
        <f t="shared" si="32"/>
        <v>&gt;₹500</v>
      </c>
      <c r="K965" s="9">
        <v>15270</v>
      </c>
      <c r="L965" s="1">
        <v>0.59</v>
      </c>
      <c r="M965" s="1" t="str">
        <f t="shared" si="33"/>
        <v>50% or More</v>
      </c>
      <c r="N965" s="13">
        <f>AVERAGE(O1353:O2129,P965:P1246)</f>
        <v>5075.5354609929082</v>
      </c>
      <c r="O965">
        <v>4.0999999999999996</v>
      </c>
      <c r="P965" s="2">
        <v>3233</v>
      </c>
      <c r="Q965" s="2">
        <f>[Average Rating]+(P965:P992/1000)</f>
        <v>5078.7684609929083</v>
      </c>
      <c r="R965" s="2">
        <f>([actual_price]*[rating_count])</f>
        <v>49367910</v>
      </c>
      <c r="S965" s="10"/>
      <c r="T965" t="s">
        <v>8871</v>
      </c>
      <c r="U965" t="s">
        <v>8872</v>
      </c>
      <c r="V965" t="s">
        <v>8873</v>
      </c>
      <c r="W965" t="s">
        <v>8874</v>
      </c>
      <c r="X965" t="s">
        <v>8875</v>
      </c>
      <c r="Y965" t="s">
        <v>8876</v>
      </c>
      <c r="Z965" t="s">
        <v>8877</v>
      </c>
      <c r="AA965" t="s">
        <v>8878</v>
      </c>
    </row>
    <row r="966" spans="1:27">
      <c r="A966" t="s">
        <v>8879</v>
      </c>
      <c r="B966" t="s">
        <v>8880</v>
      </c>
      <c r="C966" t="s">
        <v>8646</v>
      </c>
      <c r="D966" t="s">
        <v>12895</v>
      </c>
      <c r="E966" t="s">
        <v>12987</v>
      </c>
      <c r="F966" t="s">
        <v>12994</v>
      </c>
      <c r="G966" s="5">
        <f>(Table1[[#This Row],[actual_price]]-Table1[[#This Row],[discounted_price]])/Table1[[#This Row],[actual_price]]*100</f>
        <v>23.957091775923718</v>
      </c>
      <c r="H966" t="s">
        <v>12995</v>
      </c>
      <c r="I966" s="9">
        <v>3190</v>
      </c>
      <c r="J966" s="9" t="str">
        <f t="shared" si="32"/>
        <v>&gt;₹500</v>
      </c>
      <c r="K966" s="9">
        <v>4195</v>
      </c>
      <c r="L966" s="1">
        <v>0.24</v>
      </c>
      <c r="M966" s="1" t="str">
        <f t="shared" si="33"/>
        <v>&lt;50%</v>
      </c>
      <c r="N966" s="13">
        <f>AVERAGE(O1353:O2130,P966:P1247)</f>
        <v>5070.8049645390074</v>
      </c>
      <c r="O966">
        <v>4</v>
      </c>
      <c r="P966" s="2">
        <v>1282</v>
      </c>
      <c r="Q966" s="2">
        <f>[Average Rating]+(P966:P993/1000)</f>
        <v>5072.0869645390076</v>
      </c>
      <c r="R966" s="2">
        <f>([actual_price]*[rating_count])</f>
        <v>5377990</v>
      </c>
      <c r="S966" s="10"/>
      <c r="T966" t="s">
        <v>8881</v>
      </c>
      <c r="U966" t="s">
        <v>8882</v>
      </c>
      <c r="V966" t="s">
        <v>8883</v>
      </c>
      <c r="W966" t="s">
        <v>8884</v>
      </c>
      <c r="X966" t="s">
        <v>8885</v>
      </c>
      <c r="Y966" t="s">
        <v>8886</v>
      </c>
      <c r="Z966" t="s">
        <v>8887</v>
      </c>
      <c r="AA966" t="s">
        <v>8888</v>
      </c>
    </row>
    <row r="967" spans="1:27">
      <c r="A967" t="s">
        <v>516</v>
      </c>
      <c r="B967" t="s">
        <v>517</v>
      </c>
      <c r="C967" t="s">
        <v>18</v>
      </c>
      <c r="D967" t="s">
        <v>12824</v>
      </c>
      <c r="E967" t="s">
        <v>12825</v>
      </c>
      <c r="F967" t="s">
        <v>12826</v>
      </c>
      <c r="G967" s="5">
        <f>(Table1[[#This Row],[actual_price]]-Table1[[#This Row],[discounted_price]])/Table1[[#This Row],[actual_price]]*100</f>
        <v>42.97994269340974</v>
      </c>
      <c r="H967" t="s">
        <v>12827</v>
      </c>
      <c r="I967" s="9">
        <v>199</v>
      </c>
      <c r="J967" s="9" t="str">
        <f t="shared" si="32"/>
        <v>&lt;₹200</v>
      </c>
      <c r="K967" s="9">
        <v>349</v>
      </c>
      <c r="L967" s="1">
        <v>0.43</v>
      </c>
      <c r="M967" s="1" t="str">
        <f t="shared" si="33"/>
        <v>&lt;50%</v>
      </c>
      <c r="N967" s="13">
        <f>AVERAGE(O1353:O2131,P967:P1248)</f>
        <v>5088.9539007092199</v>
      </c>
      <c r="O967">
        <v>4.0999999999999996</v>
      </c>
      <c r="P967" s="2">
        <v>314</v>
      </c>
      <c r="Q967" s="2">
        <f>[Average Rating]+(P967:P994/1000)</f>
        <v>5089.2679007092202</v>
      </c>
      <c r="R967" s="2">
        <f>([actual_price]*[rating_count])</f>
        <v>109586</v>
      </c>
      <c r="S967" s="10">
        <f>K967*P967</f>
        <v>109586</v>
      </c>
      <c r="T967" t="s">
        <v>518</v>
      </c>
      <c r="U967" t="s">
        <v>519</v>
      </c>
      <c r="V967" t="s">
        <v>520</v>
      </c>
      <c r="W967" t="s">
        <v>521</v>
      </c>
      <c r="X967" t="s">
        <v>522</v>
      </c>
      <c r="Y967" t="s">
        <v>523</v>
      </c>
      <c r="Z967" t="s">
        <v>524</v>
      </c>
      <c r="AA967" t="s">
        <v>525</v>
      </c>
    </row>
    <row r="968" spans="1:27">
      <c r="A968" t="s">
        <v>662</v>
      </c>
      <c r="B968" t="s">
        <v>663</v>
      </c>
      <c r="C968" t="s">
        <v>18</v>
      </c>
      <c r="D968" t="s">
        <v>12824</v>
      </c>
      <c r="E968" t="s">
        <v>12825</v>
      </c>
      <c r="F968" t="s">
        <v>12826</v>
      </c>
      <c r="G968" s="5">
        <f>(Table1[[#This Row],[actual_price]]-Table1[[#This Row],[discounted_price]])/Table1[[#This Row],[actual_price]]*100</f>
        <v>61.179087875417125</v>
      </c>
      <c r="H968" t="s">
        <v>12827</v>
      </c>
      <c r="I968" s="9">
        <v>349</v>
      </c>
      <c r="J968" s="9" t="str">
        <f t="shared" si="32"/>
        <v>₹200 - ₹500</v>
      </c>
      <c r="K968" s="9">
        <v>899</v>
      </c>
      <c r="L968" s="1">
        <v>0.61</v>
      </c>
      <c r="M968" s="1" t="str">
        <f t="shared" si="33"/>
        <v>50% or More</v>
      </c>
      <c r="N968" s="13">
        <f>AVERAGE(O1353:O2132,P968:P1249)</f>
        <v>5088.3971631205677</v>
      </c>
      <c r="O968">
        <v>4.5</v>
      </c>
      <c r="P968" s="2">
        <v>149</v>
      </c>
      <c r="Q968" s="2">
        <f>[Average Rating]+(P968:P995/1000)</f>
        <v>5088.5461631205681</v>
      </c>
      <c r="R968" s="2">
        <f>([actual_price]*[rating_count])</f>
        <v>133951</v>
      </c>
      <c r="S968" s="10">
        <f>K968*P968</f>
        <v>133951</v>
      </c>
      <c r="T968" t="s">
        <v>664</v>
      </c>
      <c r="U968" t="s">
        <v>665</v>
      </c>
      <c r="V968" t="s">
        <v>666</v>
      </c>
      <c r="W968" t="s">
        <v>667</v>
      </c>
      <c r="X968" t="s">
        <v>668</v>
      </c>
      <c r="Y968" t="s">
        <v>669</v>
      </c>
      <c r="Z968" t="s">
        <v>670</v>
      </c>
      <c r="AA968" t="s">
        <v>671</v>
      </c>
    </row>
    <row r="969" spans="1:27">
      <c r="A969" t="s">
        <v>641</v>
      </c>
      <c r="B969" t="s">
        <v>642</v>
      </c>
      <c r="C969" t="s">
        <v>643</v>
      </c>
      <c r="D969" t="s">
        <v>12831</v>
      </c>
      <c r="E969" t="s">
        <v>12832</v>
      </c>
      <c r="F969" t="s">
        <v>12833</v>
      </c>
      <c r="G969" s="5">
        <f>(Table1[[#This Row],[actual_price]]-Table1[[#This Row],[discounted_price]])/Table1[[#This Row],[actual_price]]*100</f>
        <v>46.682227409136381</v>
      </c>
      <c r="H969" t="s">
        <v>12838</v>
      </c>
      <c r="I969" s="9">
        <v>1599</v>
      </c>
      <c r="J969" s="9" t="str">
        <f t="shared" si="32"/>
        <v>&gt;₹500</v>
      </c>
      <c r="K969" s="9">
        <v>2999</v>
      </c>
      <c r="L969" s="1">
        <v>0.47</v>
      </c>
      <c r="M969" s="1" t="str">
        <f t="shared" si="33"/>
        <v>&lt;50%</v>
      </c>
      <c r="N969" s="13">
        <f>AVERAGE(O1353:O2133,P969:P1250)</f>
        <v>5111.0957446808507</v>
      </c>
      <c r="O969">
        <v>4.2</v>
      </c>
      <c r="P969" s="2">
        <v>2727</v>
      </c>
      <c r="Q969" s="2">
        <f>[Average Rating]+(P969:P996/1000)</f>
        <v>5113.8227446808505</v>
      </c>
      <c r="R969" s="2">
        <f>([actual_price]*[rating_count])</f>
        <v>8178273</v>
      </c>
      <c r="S969" s="10">
        <f>K969*P969</f>
        <v>8178273</v>
      </c>
      <c r="T969" t="s">
        <v>644</v>
      </c>
      <c r="U969" t="s">
        <v>645</v>
      </c>
      <c r="V969" t="s">
        <v>646</v>
      </c>
      <c r="W969" t="s">
        <v>647</v>
      </c>
      <c r="X969" t="s">
        <v>648</v>
      </c>
      <c r="Y969" t="s">
        <v>649</v>
      </c>
      <c r="Z969" t="s">
        <v>650</v>
      </c>
      <c r="AA969" t="s">
        <v>651</v>
      </c>
    </row>
    <row r="970" spans="1:27">
      <c r="A970" t="s">
        <v>506</v>
      </c>
      <c r="B970" t="s">
        <v>507</v>
      </c>
      <c r="C970" t="s">
        <v>508</v>
      </c>
      <c r="D970" t="s">
        <v>12831</v>
      </c>
      <c r="E970" t="s">
        <v>12832</v>
      </c>
      <c r="F970" t="s">
        <v>12834</v>
      </c>
      <c r="G970" s="5">
        <f>(Table1[[#This Row],[actual_price]]-Table1[[#This Row],[discounted_price]])/Table1[[#This Row],[actual_price]]*100</f>
        <v>46.157396722824835</v>
      </c>
      <c r="H970" t="s">
        <v>12837</v>
      </c>
      <c r="I970" s="9">
        <v>6999</v>
      </c>
      <c r="J970" s="9" t="str">
        <f t="shared" si="32"/>
        <v>&gt;₹500</v>
      </c>
      <c r="K970" s="9">
        <v>12999</v>
      </c>
      <c r="L970" s="1">
        <v>0.46</v>
      </c>
      <c r="M970" s="1" t="str">
        <f t="shared" si="33"/>
        <v>&lt;50%</v>
      </c>
      <c r="N970" s="13">
        <f>AVERAGE(O1353:O2134,P970:P1251)</f>
        <v>5114.6843971631206</v>
      </c>
      <c r="O970">
        <v>4.2</v>
      </c>
      <c r="P970" s="2">
        <v>4003</v>
      </c>
      <c r="Q970" s="2">
        <f>[Average Rating]+(P970:P997/1000)</f>
        <v>5118.6873971631203</v>
      </c>
      <c r="R970" s="2">
        <f>([actual_price]*[rating_count])</f>
        <v>52034997</v>
      </c>
      <c r="S970" s="10">
        <f>K970*P970</f>
        <v>52034997</v>
      </c>
      <c r="T970" t="s">
        <v>509</v>
      </c>
      <c r="U970" t="s">
        <v>510</v>
      </c>
      <c r="V970" t="s">
        <v>511</v>
      </c>
      <c r="W970" t="s">
        <v>512</v>
      </c>
      <c r="X970" t="s">
        <v>513</v>
      </c>
      <c r="Y970" t="s">
        <v>12776</v>
      </c>
      <c r="Z970" t="s">
        <v>514</v>
      </c>
      <c r="AA970" t="s">
        <v>515</v>
      </c>
    </row>
    <row r="971" spans="1:27">
      <c r="A971" t="s">
        <v>496</v>
      </c>
      <c r="B971" t="s">
        <v>497</v>
      </c>
      <c r="C971" t="s">
        <v>18</v>
      </c>
      <c r="D971" t="s">
        <v>12824</v>
      </c>
      <c r="E971" t="s">
        <v>12825</v>
      </c>
      <c r="F971" t="s">
        <v>12826</v>
      </c>
      <c r="G971" s="5">
        <f>(Table1[[#This Row],[actual_price]]-Table1[[#This Row],[discounted_price]])/Table1[[#This Row],[actual_price]]*100</f>
        <v>61.952380952380949</v>
      </c>
      <c r="H971" t="s">
        <v>12827</v>
      </c>
      <c r="I971" s="9">
        <v>799</v>
      </c>
      <c r="J971" s="9" t="str">
        <f t="shared" si="32"/>
        <v>&gt;₹500</v>
      </c>
      <c r="K971" s="9">
        <v>2100</v>
      </c>
      <c r="L971" s="1">
        <v>0.62</v>
      </c>
      <c r="M971" s="1" t="str">
        <f t="shared" si="33"/>
        <v>50% or More</v>
      </c>
      <c r="N971" s="13">
        <f>AVERAGE(O1353:O2135,P971:P1252)</f>
        <v>5104.2659574468089</v>
      </c>
      <c r="O971">
        <v>4.3</v>
      </c>
      <c r="P971" s="2">
        <v>8188</v>
      </c>
      <c r="Q971" s="2">
        <f>[Average Rating]+(P971:P998/1000)</f>
        <v>5112.453957446809</v>
      </c>
      <c r="R971" s="2">
        <f>([actual_price]*[rating_count])</f>
        <v>17194800</v>
      </c>
      <c r="S971" s="10">
        <f>K971*P971</f>
        <v>17194800</v>
      </c>
      <c r="T971" t="s">
        <v>498</v>
      </c>
      <c r="U971" t="s">
        <v>499</v>
      </c>
      <c r="V971" t="s">
        <v>500</v>
      </c>
      <c r="W971" t="s">
        <v>501</v>
      </c>
      <c r="X971" t="s">
        <v>502</v>
      </c>
      <c r="Y971" t="s">
        <v>503</v>
      </c>
      <c r="Z971" t="s">
        <v>504</v>
      </c>
      <c r="AA971" t="s">
        <v>505</v>
      </c>
    </row>
    <row r="972" spans="1:27">
      <c r="A972" t="s">
        <v>8909</v>
      </c>
      <c r="B972" t="s">
        <v>8910</v>
      </c>
      <c r="C972" t="s">
        <v>8448</v>
      </c>
      <c r="D972" t="s">
        <v>12895</v>
      </c>
      <c r="E972" t="s">
        <v>12987</v>
      </c>
      <c r="F972" t="s">
        <v>12994</v>
      </c>
      <c r="G972" s="5">
        <f>(Table1[[#This Row],[actual_price]]-Table1[[#This Row],[discounted_price]])/Table1[[#This Row],[actual_price]]*100</f>
        <v>39.494949494949495</v>
      </c>
      <c r="H972" t="s">
        <v>12995</v>
      </c>
      <c r="I972" s="9">
        <v>599</v>
      </c>
      <c r="J972" s="9" t="str">
        <f t="shared" si="32"/>
        <v>&gt;₹500</v>
      </c>
      <c r="K972" s="9">
        <v>990</v>
      </c>
      <c r="L972" s="1">
        <v>0.39</v>
      </c>
      <c r="M972" s="1" t="str">
        <f t="shared" si="33"/>
        <v>&lt;50%</v>
      </c>
      <c r="N972" s="13">
        <f>AVERAGE(O1353:O2136,P972:P1253)</f>
        <v>5081.9255319148933</v>
      </c>
      <c r="O972">
        <v>3.9</v>
      </c>
      <c r="P972" s="2">
        <v>16166</v>
      </c>
      <c r="Q972" s="2">
        <f>[Average Rating]+(P972:P999/1000)</f>
        <v>5098.0915319148935</v>
      </c>
      <c r="R972" s="2">
        <f>([actual_price]*[rating_count])</f>
        <v>16004340</v>
      </c>
      <c r="S972" s="10"/>
      <c r="T972" t="s">
        <v>8911</v>
      </c>
      <c r="U972" t="s">
        <v>8912</v>
      </c>
      <c r="V972" t="s">
        <v>8913</v>
      </c>
      <c r="W972" t="s">
        <v>8914</v>
      </c>
      <c r="X972" t="s">
        <v>8915</v>
      </c>
      <c r="Y972" t="s">
        <v>8916</v>
      </c>
      <c r="Z972" t="s">
        <v>8917</v>
      </c>
      <c r="AA972" t="s">
        <v>8918</v>
      </c>
    </row>
    <row r="973" spans="1:27">
      <c r="A973" t="s">
        <v>621</v>
      </c>
      <c r="B973" t="s">
        <v>622</v>
      </c>
      <c r="C973" t="s">
        <v>18</v>
      </c>
      <c r="D973" t="s">
        <v>12824</v>
      </c>
      <c r="E973" t="s">
        <v>12825</v>
      </c>
      <c r="F973" t="s">
        <v>12826</v>
      </c>
      <c r="G973" s="5">
        <f>(Table1[[#This Row],[actual_price]]-Table1[[#This Row],[discounted_price]])/Table1[[#This Row],[actual_price]]*100</f>
        <v>62.374821173104436</v>
      </c>
      <c r="H973" t="s">
        <v>12827</v>
      </c>
      <c r="I973" s="9">
        <v>263</v>
      </c>
      <c r="J973" s="9" t="str">
        <f t="shared" si="32"/>
        <v>₹200 - ₹500</v>
      </c>
      <c r="K973" s="9">
        <v>699</v>
      </c>
      <c r="L973" s="1">
        <v>0.62</v>
      </c>
      <c r="M973" s="1" t="str">
        <f t="shared" si="33"/>
        <v>50% or More</v>
      </c>
      <c r="N973" s="13">
        <f>AVERAGE(O1353:O2137,P973:P1254)</f>
        <v>5024.6134751773052</v>
      </c>
      <c r="O973">
        <v>4.0999999999999996</v>
      </c>
      <c r="P973" s="2">
        <v>450</v>
      </c>
      <c r="Q973" s="2">
        <f>[Average Rating]+(P973:P1000/1000)</f>
        <v>5025.063475177305</v>
      </c>
      <c r="R973" s="2">
        <f>([actual_price]*[rating_count])</f>
        <v>314550</v>
      </c>
      <c r="S973" s="10">
        <f>K973*P973</f>
        <v>314550</v>
      </c>
      <c r="T973" t="s">
        <v>623</v>
      </c>
      <c r="U973" t="s">
        <v>624</v>
      </c>
      <c r="V973" t="s">
        <v>625</v>
      </c>
      <c r="W973" t="s">
        <v>626</v>
      </c>
      <c r="X973" t="s">
        <v>627</v>
      </c>
      <c r="Y973" t="s">
        <v>628</v>
      </c>
      <c r="Z973" t="s">
        <v>629</v>
      </c>
      <c r="AA973" t="s">
        <v>630</v>
      </c>
    </row>
    <row r="974" spans="1:27">
      <c r="A974" t="s">
        <v>631</v>
      </c>
      <c r="B974" t="s">
        <v>632</v>
      </c>
      <c r="C974" t="s">
        <v>508</v>
      </c>
      <c r="D974" t="s">
        <v>12831</v>
      </c>
      <c r="E974" t="s">
        <v>12832</v>
      </c>
      <c r="F974" t="s">
        <v>12834</v>
      </c>
      <c r="G974" s="5">
        <f>(Table1[[#This Row],[actual_price]]-Table1[[#This Row],[discounted_price]])/Table1[[#This Row],[actual_price]]*100</f>
        <v>46.637758505670448</v>
      </c>
      <c r="H974" t="s">
        <v>12837</v>
      </c>
      <c r="I974" s="9">
        <v>7999</v>
      </c>
      <c r="J974" s="9" t="str">
        <f t="shared" si="32"/>
        <v>&gt;₹500</v>
      </c>
      <c r="K974" s="9">
        <v>14990</v>
      </c>
      <c r="L974" s="1">
        <v>0.47</v>
      </c>
      <c r="M974" s="1" t="str">
        <f t="shared" si="33"/>
        <v>&lt;50%</v>
      </c>
      <c r="N974" s="13">
        <f>AVERAGE(O1353:O2138,P974:P1255)</f>
        <v>5031.2659574468089</v>
      </c>
      <c r="O974">
        <v>4.3</v>
      </c>
      <c r="P974" s="2">
        <v>457</v>
      </c>
      <c r="Q974" s="2">
        <f>[Average Rating]+(P974:P1001/1000)</f>
        <v>5031.7229574468092</v>
      </c>
      <c r="R974" s="2">
        <f>([actual_price]*[rating_count])</f>
        <v>6850430</v>
      </c>
      <c r="S974" s="10">
        <f>K974*P974</f>
        <v>6850430</v>
      </c>
      <c r="T974" t="s">
        <v>633</v>
      </c>
      <c r="U974" t="s">
        <v>634</v>
      </c>
      <c r="V974" t="s">
        <v>635</v>
      </c>
      <c r="W974" t="s">
        <v>636</v>
      </c>
      <c r="X974" t="s">
        <v>637</v>
      </c>
      <c r="Y974" t="s">
        <v>638</v>
      </c>
      <c r="Z974" t="s">
        <v>639</v>
      </c>
      <c r="AA974" t="s">
        <v>640</v>
      </c>
    </row>
    <row r="975" spans="1:27">
      <c r="A975" t="s">
        <v>8919</v>
      </c>
      <c r="B975" t="s">
        <v>8920</v>
      </c>
      <c r="C975" t="s">
        <v>8511</v>
      </c>
      <c r="D975" t="s">
        <v>12895</v>
      </c>
      <c r="E975" t="s">
        <v>12987</v>
      </c>
      <c r="F975" t="s">
        <v>12988</v>
      </c>
      <c r="G975" s="5">
        <f>(Table1[[#This Row],[actual_price]]-Table1[[#This Row],[discounted_price]])/Table1[[#This Row],[actual_price]]*100</f>
        <v>32.583258325832581</v>
      </c>
      <c r="H975" t="s">
        <v>12989</v>
      </c>
      <c r="I975" s="9">
        <v>749</v>
      </c>
      <c r="J975" s="9" t="str">
        <f t="shared" si="32"/>
        <v>&gt;₹500</v>
      </c>
      <c r="K975" s="9">
        <v>1111</v>
      </c>
      <c r="L975" s="1">
        <v>0.33</v>
      </c>
      <c r="M975" s="1" t="str">
        <f t="shared" si="33"/>
        <v>&lt;50%</v>
      </c>
      <c r="N975" s="13">
        <f>AVERAGE(O1353:O2139,P975:P1256)</f>
        <v>5033.2056737588655</v>
      </c>
      <c r="O975">
        <v>4.2</v>
      </c>
      <c r="P975" s="2">
        <v>35693</v>
      </c>
      <c r="Q975" s="2">
        <f>[Average Rating]+(P975:P1002/1000)</f>
        <v>5068.8986737588657</v>
      </c>
      <c r="R975" s="2">
        <f>([actual_price]*[rating_count])</f>
        <v>39654923</v>
      </c>
      <c r="S975" s="10"/>
      <c r="T975" t="s">
        <v>8921</v>
      </c>
      <c r="U975" t="s">
        <v>8922</v>
      </c>
      <c r="V975" t="s">
        <v>8923</v>
      </c>
      <c r="W975" t="s">
        <v>8924</v>
      </c>
      <c r="X975" t="s">
        <v>8925</v>
      </c>
      <c r="Y975" t="s">
        <v>8926</v>
      </c>
      <c r="Z975" t="s">
        <v>8927</v>
      </c>
      <c r="AA975" t="s">
        <v>8928</v>
      </c>
    </row>
    <row r="976" spans="1:27">
      <c r="A976" t="s">
        <v>12722</v>
      </c>
      <c r="B976" t="s">
        <v>12723</v>
      </c>
      <c r="C976" t="s">
        <v>9382</v>
      </c>
      <c r="D976" t="s">
        <v>12895</v>
      </c>
      <c r="E976" t="s">
        <v>12987</v>
      </c>
      <c r="F976" t="s">
        <v>13027</v>
      </c>
      <c r="G976" s="5">
        <f>(Table1[[#This Row],[actual_price]]-Table1[[#This Row],[discounted_price]])/Table1[[#This Row],[actual_price]]*100</f>
        <v>58.759521218715996</v>
      </c>
      <c r="H976" t="s">
        <v>13028</v>
      </c>
      <c r="I976" s="9">
        <v>379</v>
      </c>
      <c r="J976" s="9" t="str">
        <f t="shared" si="32"/>
        <v>₹200 - ₹500</v>
      </c>
      <c r="K976" s="9">
        <v>919</v>
      </c>
      <c r="L976" s="1">
        <v>0.59</v>
      </c>
      <c r="M976" s="1" t="str">
        <f t="shared" si="33"/>
        <v>50% or More</v>
      </c>
      <c r="N976" s="13">
        <f>AVERAGE(O1353:O2140,P976:P1257)</f>
        <v>4934.8900709219861</v>
      </c>
      <c r="O976">
        <v>4</v>
      </c>
      <c r="P976" s="2">
        <v>1090</v>
      </c>
      <c r="Q976" s="2">
        <f>[Average Rating]+(P976:P1003/1000)</f>
        <v>4935.9800709219862</v>
      </c>
      <c r="R976" s="2">
        <f>([actual_price]*[rating_count])</f>
        <v>1001710</v>
      </c>
      <c r="S976" s="10"/>
      <c r="T976" t="s">
        <v>12724</v>
      </c>
      <c r="U976" t="s">
        <v>12725</v>
      </c>
      <c r="V976" t="s">
        <v>12726</v>
      </c>
      <c r="W976" t="s">
        <v>12727</v>
      </c>
      <c r="X976" t="s">
        <v>12728</v>
      </c>
      <c r="Y976" t="s">
        <v>12729</v>
      </c>
      <c r="Z976" t="s">
        <v>12730</v>
      </c>
      <c r="AA976" t="s">
        <v>12731</v>
      </c>
    </row>
    <row r="977" spans="1:27">
      <c r="A977" t="s">
        <v>8929</v>
      </c>
      <c r="B977" t="s">
        <v>8930</v>
      </c>
      <c r="C977" t="s">
        <v>8522</v>
      </c>
      <c r="D977" t="s">
        <v>12895</v>
      </c>
      <c r="E977" t="s">
        <v>12990</v>
      </c>
      <c r="F977" t="s">
        <v>13003</v>
      </c>
      <c r="G977" s="5">
        <f>(Table1[[#This Row],[actual_price]]-Table1[[#This Row],[discounted_price]])/Table1[[#This Row],[actual_price]]*100</f>
        <v>40.394230769230774</v>
      </c>
      <c r="H977" t="s">
        <v>13005</v>
      </c>
      <c r="I977" s="9">
        <v>6199</v>
      </c>
      <c r="J977" s="9" t="str">
        <f t="shared" si="32"/>
        <v>&gt;₹500</v>
      </c>
      <c r="K977" s="9">
        <v>10400</v>
      </c>
      <c r="L977" s="1">
        <v>0.4</v>
      </c>
      <c r="M977" s="1" t="str">
        <f t="shared" si="33"/>
        <v>&lt;50%</v>
      </c>
      <c r="N977" s="13">
        <f>AVERAGE(O1353:O2141,P977:P1258)</f>
        <v>4936.0177304964536</v>
      </c>
      <c r="O977">
        <v>4.0999999999999996</v>
      </c>
      <c r="P977" s="2">
        <v>14391</v>
      </c>
      <c r="Q977" s="2">
        <f>[Average Rating]+(P977:P1004/1000)</f>
        <v>4950.4087304964532</v>
      </c>
      <c r="R977" s="2">
        <f>([actual_price]*[rating_count])</f>
        <v>149666400</v>
      </c>
      <c r="S977" s="10"/>
      <c r="T977" t="s">
        <v>8931</v>
      </c>
      <c r="U977" t="s">
        <v>8932</v>
      </c>
      <c r="V977" t="s">
        <v>8933</v>
      </c>
      <c r="W977" t="s">
        <v>8934</v>
      </c>
      <c r="X977" t="s">
        <v>8935</v>
      </c>
      <c r="Y977" t="s">
        <v>8936</v>
      </c>
      <c r="Z977" t="s">
        <v>8937</v>
      </c>
      <c r="AA977" t="s">
        <v>8938</v>
      </c>
    </row>
    <row r="978" spans="1:27">
      <c r="A978" t="s">
        <v>8939</v>
      </c>
      <c r="B978" t="s">
        <v>8940</v>
      </c>
      <c r="C978" t="s">
        <v>8941</v>
      </c>
      <c r="D978" t="s">
        <v>12895</v>
      </c>
      <c r="E978" t="s">
        <v>12987</v>
      </c>
      <c r="F978" t="s">
        <v>12988</v>
      </c>
      <c r="G978" s="5">
        <f>(Table1[[#This Row],[actual_price]]-Table1[[#This Row],[discounted_price]])/Table1[[#This Row],[actual_price]]*100</f>
        <v>26.947791164658636</v>
      </c>
      <c r="H978" t="s">
        <v>13015</v>
      </c>
      <c r="I978" s="9">
        <v>1819</v>
      </c>
      <c r="J978" s="9" t="str">
        <f t="shared" si="32"/>
        <v>&gt;₹500</v>
      </c>
      <c r="K978" s="9">
        <v>2490</v>
      </c>
      <c r="L978" s="1">
        <v>0.27</v>
      </c>
      <c r="M978" s="1" t="str">
        <f t="shared" si="33"/>
        <v>&lt;50%</v>
      </c>
      <c r="N978" s="13">
        <f>AVERAGE(O1353:O2142,P978:P1259)</f>
        <v>4921.9680851063831</v>
      </c>
      <c r="O978">
        <v>4.4000000000000004</v>
      </c>
      <c r="P978" s="2">
        <v>7946</v>
      </c>
      <c r="Q978" s="2">
        <f>[Average Rating]+(P978:P1005/1000)</f>
        <v>4929.914085106383</v>
      </c>
      <c r="R978" s="2">
        <f>([actual_price]*[rating_count])</f>
        <v>19785540</v>
      </c>
      <c r="S978" s="10"/>
      <c r="T978" t="s">
        <v>8942</v>
      </c>
      <c r="U978" t="s">
        <v>8943</v>
      </c>
      <c r="V978" t="s">
        <v>8944</v>
      </c>
      <c r="W978" t="s">
        <v>8945</v>
      </c>
      <c r="X978" t="s">
        <v>8946</v>
      </c>
      <c r="Y978" t="s">
        <v>8947</v>
      </c>
      <c r="Z978" t="s">
        <v>8948</v>
      </c>
      <c r="AA978" t="s">
        <v>8949</v>
      </c>
    </row>
    <row r="979" spans="1:27">
      <c r="A979" t="s">
        <v>8960</v>
      </c>
      <c r="B979" t="s">
        <v>8961</v>
      </c>
      <c r="C979" t="s">
        <v>8459</v>
      </c>
      <c r="D979" t="s">
        <v>12895</v>
      </c>
      <c r="E979" t="s">
        <v>12987</v>
      </c>
      <c r="F979" t="s">
        <v>12988</v>
      </c>
      <c r="G979" s="5">
        <f>(Table1[[#This Row],[actual_price]]-Table1[[#This Row],[discounted_price]])/Table1[[#This Row],[actual_price]]*100</f>
        <v>48.387609213661634</v>
      </c>
      <c r="H979" t="s">
        <v>13002</v>
      </c>
      <c r="I979" s="9">
        <v>3249</v>
      </c>
      <c r="J979" s="9" t="str">
        <f t="shared" si="32"/>
        <v>&gt;₹500</v>
      </c>
      <c r="K979" s="9">
        <v>6295</v>
      </c>
      <c r="L979" s="1">
        <v>0.48</v>
      </c>
      <c r="M979" s="1" t="str">
        <f t="shared" si="33"/>
        <v>&lt;50%</v>
      </c>
      <c r="N979" s="13">
        <f>AVERAGE(O1353:O2143,P979:P1260)</f>
        <v>4897.9787234042551</v>
      </c>
      <c r="O979">
        <v>3.8</v>
      </c>
      <c r="P979" s="2">
        <v>14062</v>
      </c>
      <c r="Q979" s="2">
        <f>[Average Rating]+(P979:P1006/1000)</f>
        <v>4912.040723404255</v>
      </c>
      <c r="R979" s="2">
        <f>([actual_price]*[rating_count])</f>
        <v>88520290</v>
      </c>
      <c r="S979" s="10"/>
      <c r="T979" t="s">
        <v>8962</v>
      </c>
      <c r="U979" t="s">
        <v>8963</v>
      </c>
      <c r="V979" t="s">
        <v>8964</v>
      </c>
      <c r="W979" t="s">
        <v>8965</v>
      </c>
      <c r="X979" t="s">
        <v>8966</v>
      </c>
      <c r="Y979" t="s">
        <v>8967</v>
      </c>
      <c r="Z979" t="s">
        <v>8968</v>
      </c>
      <c r="AA979" t="s">
        <v>8969</v>
      </c>
    </row>
    <row r="980" spans="1:27">
      <c r="A980" t="s">
        <v>8950</v>
      </c>
      <c r="B980" t="s">
        <v>8951</v>
      </c>
      <c r="C980" t="s">
        <v>8511</v>
      </c>
      <c r="D980" t="s">
        <v>12895</v>
      </c>
      <c r="E980" t="s">
        <v>12987</v>
      </c>
      <c r="F980" t="s">
        <v>12988</v>
      </c>
      <c r="G980" s="5">
        <f>(Table1[[#This Row],[actual_price]]-Table1[[#This Row],[discounted_price]])/Table1[[#This Row],[actual_price]]*100</f>
        <v>36.89473684210526</v>
      </c>
      <c r="H980" t="s">
        <v>12989</v>
      </c>
      <c r="I980" s="9">
        <v>1199</v>
      </c>
      <c r="J980" s="9" t="str">
        <f t="shared" si="32"/>
        <v>&gt;₹500</v>
      </c>
      <c r="K980" s="9">
        <v>1900</v>
      </c>
      <c r="L980" s="1">
        <v>0.37</v>
      </c>
      <c r="M980" s="1" t="str">
        <f t="shared" si="33"/>
        <v>&lt;50%</v>
      </c>
      <c r="N980" s="13">
        <f>AVERAGE(O1353:O2144,P980:P1261)</f>
        <v>4848.4716312056735</v>
      </c>
      <c r="O980">
        <v>4</v>
      </c>
      <c r="P980" s="2">
        <v>1765</v>
      </c>
      <c r="Q980" s="2">
        <f>[Average Rating]+(P980:P1007/1000)</f>
        <v>4850.2366312056738</v>
      </c>
      <c r="R980" s="2">
        <f>([actual_price]*[rating_count])</f>
        <v>3353500</v>
      </c>
      <c r="S980" s="10"/>
      <c r="T980" t="s">
        <v>8952</v>
      </c>
      <c r="U980" t="s">
        <v>8953</v>
      </c>
      <c r="V980" t="s">
        <v>8954</v>
      </c>
      <c r="W980" t="s">
        <v>8955</v>
      </c>
      <c r="X980" t="s">
        <v>8956</v>
      </c>
      <c r="Y980" t="s">
        <v>8957</v>
      </c>
      <c r="Z980" t="s">
        <v>8958</v>
      </c>
      <c r="AA980" t="s">
        <v>8959</v>
      </c>
    </row>
    <row r="981" spans="1:27">
      <c r="A981" t="s">
        <v>8970</v>
      </c>
      <c r="B981" t="s">
        <v>8971</v>
      </c>
      <c r="C981" t="s">
        <v>8779</v>
      </c>
      <c r="D981" t="s">
        <v>12895</v>
      </c>
      <c r="E981" t="s">
        <v>12987</v>
      </c>
      <c r="F981" t="s">
        <v>12988</v>
      </c>
      <c r="G981" s="5">
        <f>(Table1[[#This Row],[actual_price]]-Table1[[#This Row],[discounted_price]])/Table1[[#This Row],[actual_price]]*100</f>
        <v>65.06506506506507</v>
      </c>
      <c r="H981" t="s">
        <v>13013</v>
      </c>
      <c r="I981" s="9">
        <v>349</v>
      </c>
      <c r="J981" s="9" t="str">
        <f t="shared" si="32"/>
        <v>₹200 - ₹500</v>
      </c>
      <c r="K981" s="9">
        <v>999</v>
      </c>
      <c r="L981" s="1">
        <v>0.65</v>
      </c>
      <c r="M981" s="1" t="str">
        <f t="shared" si="33"/>
        <v>50% or More</v>
      </c>
      <c r="N981" s="13">
        <f>AVERAGE(O1353:O2145,P981:P1262)</f>
        <v>4845.9929078014184</v>
      </c>
      <c r="O981">
        <v>4</v>
      </c>
      <c r="P981" s="2">
        <v>15646</v>
      </c>
      <c r="Q981" s="2">
        <f>[Average Rating]+(P981:P1008/1000)</f>
        <v>4861.6389078014181</v>
      </c>
      <c r="R981" s="2">
        <f>([actual_price]*[rating_count])</f>
        <v>15630354</v>
      </c>
      <c r="S981" s="10"/>
      <c r="T981" t="s">
        <v>8972</v>
      </c>
      <c r="U981" t="s">
        <v>8973</v>
      </c>
      <c r="V981" t="s">
        <v>8974</v>
      </c>
      <c r="W981" t="s">
        <v>8975</v>
      </c>
      <c r="X981" t="s">
        <v>8976</v>
      </c>
      <c r="Y981" t="s">
        <v>8977</v>
      </c>
      <c r="Z981" t="s">
        <v>8978</v>
      </c>
      <c r="AA981" t="s">
        <v>8979</v>
      </c>
    </row>
    <row r="982" spans="1:27">
      <c r="A982" t="s">
        <v>8990</v>
      </c>
      <c r="B982" t="s">
        <v>8991</v>
      </c>
      <c r="C982" t="s">
        <v>8992</v>
      </c>
      <c r="D982" t="s">
        <v>12895</v>
      </c>
      <c r="E982" t="s">
        <v>12987</v>
      </c>
      <c r="F982" t="s">
        <v>12988</v>
      </c>
      <c r="G982" s="5">
        <f>(Table1[[#This Row],[actual_price]]-Table1[[#This Row],[discounted_price]])/Table1[[#This Row],[actual_price]]*100</f>
        <v>46.733333333333334</v>
      </c>
      <c r="H982" t="s">
        <v>12996</v>
      </c>
      <c r="I982" s="9">
        <v>799</v>
      </c>
      <c r="J982" s="9" t="str">
        <f t="shared" si="32"/>
        <v>&gt;₹500</v>
      </c>
      <c r="K982" s="9">
        <v>1500</v>
      </c>
      <c r="L982" s="1">
        <v>0.47</v>
      </c>
      <c r="M982" s="1" t="str">
        <f t="shared" si="33"/>
        <v>&lt;50%</v>
      </c>
      <c r="N982" s="13">
        <f>AVERAGE(O1353:O2146,P982:P1263)</f>
        <v>4811.4007092198581</v>
      </c>
      <c r="O982">
        <v>4.3</v>
      </c>
      <c r="P982" s="2">
        <v>9695</v>
      </c>
      <c r="Q982" s="2">
        <f>[Average Rating]+(P982:P1009/1000)</f>
        <v>4821.0957092198578</v>
      </c>
      <c r="R982" s="2">
        <f>([actual_price]*[rating_count])</f>
        <v>14542500</v>
      </c>
      <c r="S982" s="10"/>
      <c r="T982" t="s">
        <v>8993</v>
      </c>
      <c r="U982" t="s">
        <v>8994</v>
      </c>
      <c r="V982" t="s">
        <v>8995</v>
      </c>
      <c r="W982" t="s">
        <v>8996</v>
      </c>
      <c r="X982" t="s">
        <v>8997</v>
      </c>
      <c r="Y982" t="s">
        <v>8998</v>
      </c>
      <c r="Z982" t="s">
        <v>8999</v>
      </c>
      <c r="AA982" t="s">
        <v>9000</v>
      </c>
    </row>
    <row r="983" spans="1:27">
      <c r="A983" t="s">
        <v>9011</v>
      </c>
      <c r="B983" t="s">
        <v>9012</v>
      </c>
      <c r="C983" t="s">
        <v>8459</v>
      </c>
      <c r="D983" t="s">
        <v>12895</v>
      </c>
      <c r="E983" t="s">
        <v>12987</v>
      </c>
      <c r="F983" t="s">
        <v>12988</v>
      </c>
      <c r="G983" s="5">
        <f>(Table1[[#This Row],[actual_price]]-Table1[[#This Row],[discounted_price]])/Table1[[#This Row],[actual_price]]*100</f>
        <v>33.909348441926348</v>
      </c>
      <c r="H983" t="s">
        <v>13002</v>
      </c>
      <c r="I983" s="9">
        <v>6999</v>
      </c>
      <c r="J983" s="9" t="str">
        <f t="shared" si="32"/>
        <v>&gt;₹500</v>
      </c>
      <c r="K983" s="9">
        <v>10590</v>
      </c>
      <c r="L983" s="1">
        <v>0.34</v>
      </c>
      <c r="M983" s="1" t="str">
        <f t="shared" si="33"/>
        <v>&lt;50%</v>
      </c>
      <c r="N983" s="13">
        <f>AVERAGE(O1353:O2147,P983:P1264)</f>
        <v>4778.0496453900705</v>
      </c>
      <c r="O983">
        <v>4.4000000000000004</v>
      </c>
      <c r="P983" s="2">
        <v>11499</v>
      </c>
      <c r="Q983" s="2">
        <f>[Average Rating]+(P983:P1010/1000)</f>
        <v>4789.5486453900703</v>
      </c>
      <c r="R983" s="2">
        <f>([actual_price]*[rating_count])</f>
        <v>121774410</v>
      </c>
      <c r="S983" s="10"/>
      <c r="T983" t="s">
        <v>9013</v>
      </c>
      <c r="U983" t="s">
        <v>9014</v>
      </c>
      <c r="V983" t="s">
        <v>9015</v>
      </c>
      <c r="W983" t="s">
        <v>9016</v>
      </c>
      <c r="X983" t="s">
        <v>9017</v>
      </c>
      <c r="Y983" t="s">
        <v>9018</v>
      </c>
      <c r="Z983" t="s">
        <v>9019</v>
      </c>
      <c r="AA983" t="s">
        <v>9020</v>
      </c>
    </row>
    <row r="984" spans="1:27">
      <c r="A984" t="s">
        <v>8980</v>
      </c>
      <c r="B984" t="s">
        <v>8981</v>
      </c>
      <c r="C984" t="s">
        <v>8312</v>
      </c>
      <c r="D984" t="s">
        <v>12895</v>
      </c>
      <c r="E984" t="s">
        <v>12990</v>
      </c>
      <c r="F984" t="s">
        <v>12991</v>
      </c>
      <c r="G984" s="5">
        <f>(Table1[[#This Row],[actual_price]]-Table1[[#This Row],[discounted_price]])/Table1[[#This Row],[actual_price]]*100</f>
        <v>38.257798705120663</v>
      </c>
      <c r="H984" t="s">
        <v>12993</v>
      </c>
      <c r="I984" s="9">
        <v>1049</v>
      </c>
      <c r="J984" s="9" t="str">
        <f t="shared" si="32"/>
        <v>&gt;₹500</v>
      </c>
      <c r="K984" s="9">
        <v>1699</v>
      </c>
      <c r="L984" s="1">
        <v>0.38</v>
      </c>
      <c r="M984" s="1" t="str">
        <f t="shared" si="33"/>
        <v>&lt;50%</v>
      </c>
      <c r="N984" s="13">
        <f>AVERAGE(O1353:O2148,P984:P1265)</f>
        <v>4746.9787234042551</v>
      </c>
      <c r="O984">
        <v>3.1</v>
      </c>
      <c r="P984" s="2">
        <v>111</v>
      </c>
      <c r="Q984" s="2">
        <f>[Average Rating]+(P984:P1011/1000)</f>
        <v>4747.089723404255</v>
      </c>
      <c r="R984" s="2">
        <f>([actual_price]*[rating_count])</f>
        <v>188589</v>
      </c>
      <c r="S984" s="10"/>
      <c r="T984" t="s">
        <v>8982</v>
      </c>
      <c r="U984" t="s">
        <v>8983</v>
      </c>
      <c r="V984" t="s">
        <v>8984</v>
      </c>
      <c r="W984" t="s">
        <v>8985</v>
      </c>
      <c r="X984" t="s">
        <v>8986</v>
      </c>
      <c r="Y984" t="s">
        <v>8987</v>
      </c>
      <c r="Z984" t="s">
        <v>8988</v>
      </c>
      <c r="AA984" t="s">
        <v>8989</v>
      </c>
    </row>
    <row r="985" spans="1:27">
      <c r="A985" t="s">
        <v>9001</v>
      </c>
      <c r="B985" t="s">
        <v>9002</v>
      </c>
      <c r="C985" t="s">
        <v>8522</v>
      </c>
      <c r="D985" t="s">
        <v>12895</v>
      </c>
      <c r="E985" t="s">
        <v>12990</v>
      </c>
      <c r="F985" t="s">
        <v>13003</v>
      </c>
      <c r="G985" s="5">
        <f>(Table1[[#This Row],[actual_price]]-Table1[[#This Row],[discounted_price]])/Table1[[#This Row],[actual_price]]*100</f>
        <v>48.196891191709845</v>
      </c>
      <c r="H985" t="s">
        <v>13005</v>
      </c>
      <c r="I985" s="9">
        <v>4999</v>
      </c>
      <c r="J985" s="9" t="str">
        <f t="shared" si="32"/>
        <v>&gt;₹500</v>
      </c>
      <c r="K985" s="9">
        <v>9650</v>
      </c>
      <c r="L985" s="1">
        <v>0.48</v>
      </c>
      <c r="M985" s="1" t="str">
        <f t="shared" si="33"/>
        <v>&lt;50%</v>
      </c>
      <c r="N985" s="13">
        <f>AVERAGE(O1353:O2149,P985:P1266)</f>
        <v>4752.4148936170213</v>
      </c>
      <c r="O985">
        <v>4.2</v>
      </c>
      <c r="P985" s="2">
        <v>1772</v>
      </c>
      <c r="Q985" s="2">
        <f>[Average Rating]+(P985:P1012/1000)</f>
        <v>4754.1868936170213</v>
      </c>
      <c r="R985" s="2">
        <f>([actual_price]*[rating_count])</f>
        <v>17099800</v>
      </c>
      <c r="S985" s="10"/>
      <c r="T985" t="s">
        <v>9003</v>
      </c>
      <c r="U985" t="s">
        <v>9004</v>
      </c>
      <c r="V985" t="s">
        <v>9005</v>
      </c>
      <c r="W985" t="s">
        <v>9006</v>
      </c>
      <c r="X985" t="s">
        <v>9007</v>
      </c>
      <c r="Y985" t="s">
        <v>9008</v>
      </c>
      <c r="Z985" t="s">
        <v>9009</v>
      </c>
      <c r="AA985" t="s">
        <v>9010</v>
      </c>
    </row>
    <row r="986" spans="1:27">
      <c r="A986" t="s">
        <v>9031</v>
      </c>
      <c r="B986" t="s">
        <v>9032</v>
      </c>
      <c r="C986" t="s">
        <v>9033</v>
      </c>
      <c r="D986" t="s">
        <v>12895</v>
      </c>
      <c r="E986" t="s">
        <v>12987</v>
      </c>
      <c r="F986" t="s">
        <v>12988</v>
      </c>
      <c r="G986" s="5">
        <f>(Table1[[#This Row],[actual_price]]-Table1[[#This Row],[discounted_price]])/Table1[[#This Row],[actual_price]]*100</f>
        <v>0</v>
      </c>
      <c r="H986" t="s">
        <v>13016</v>
      </c>
      <c r="I986" s="9">
        <v>89</v>
      </c>
      <c r="J986" s="9" t="str">
        <f t="shared" si="32"/>
        <v>&lt;₹200</v>
      </c>
      <c r="K986" s="9">
        <v>89</v>
      </c>
      <c r="L986" s="1">
        <v>0</v>
      </c>
      <c r="M986" s="1" t="str">
        <f t="shared" si="33"/>
        <v>&lt;50%</v>
      </c>
      <c r="N986" s="13">
        <f>AVERAGE(O1353:O2150,P986:P1267)</f>
        <v>4764.4290780141846</v>
      </c>
      <c r="O986">
        <v>4.2</v>
      </c>
      <c r="P986" s="2">
        <v>19621</v>
      </c>
      <c r="Q986" s="2">
        <f>[Average Rating]+(P986:P1013/1000)</f>
        <v>4784.0500780141847</v>
      </c>
      <c r="R986" s="2">
        <f>([actual_price]*[rating_count])</f>
        <v>1746269</v>
      </c>
      <c r="S986" s="10"/>
      <c r="T986" t="s">
        <v>9034</v>
      </c>
      <c r="U986" t="s">
        <v>9035</v>
      </c>
      <c r="V986" t="s">
        <v>9036</v>
      </c>
      <c r="W986" t="s">
        <v>9037</v>
      </c>
      <c r="X986" t="s">
        <v>9038</v>
      </c>
      <c r="Y986" t="s">
        <v>9039</v>
      </c>
      <c r="Z986" t="s">
        <v>9040</v>
      </c>
      <c r="AA986" t="s">
        <v>9041</v>
      </c>
    </row>
    <row r="987" spans="1:27">
      <c r="A987" t="s">
        <v>9021</v>
      </c>
      <c r="B987" t="s">
        <v>9022</v>
      </c>
      <c r="C987" t="s">
        <v>8334</v>
      </c>
      <c r="D987" t="s">
        <v>12895</v>
      </c>
      <c r="E987" t="s">
        <v>12987</v>
      </c>
      <c r="F987" t="s">
        <v>12988</v>
      </c>
      <c r="G987" s="5">
        <f>(Table1[[#This Row],[actual_price]]-Table1[[#This Row],[discounted_price]])/Table1[[#This Row],[actual_price]]*100</f>
        <v>60.030015007503756</v>
      </c>
      <c r="H987" t="s">
        <v>12996</v>
      </c>
      <c r="I987" s="9">
        <v>799</v>
      </c>
      <c r="J987" s="9" t="str">
        <f t="shared" si="32"/>
        <v>&gt;₹500</v>
      </c>
      <c r="K987" s="9">
        <v>1999</v>
      </c>
      <c r="L987" s="1">
        <v>0.6</v>
      </c>
      <c r="M987" s="1" t="str">
        <f t="shared" si="33"/>
        <v>50% or More</v>
      </c>
      <c r="N987" s="13">
        <f>AVERAGE(O1353:O2151,P987:P1268)</f>
        <v>4708.5319148936169</v>
      </c>
      <c r="O987">
        <v>4.0999999999999996</v>
      </c>
      <c r="P987" s="2">
        <v>2162</v>
      </c>
      <c r="Q987" s="2">
        <f>[Average Rating]+(P987:P1014/1000)</f>
        <v>4710.6939148936171</v>
      </c>
      <c r="R987" s="2">
        <f>([actual_price]*[rating_count])</f>
        <v>4321838</v>
      </c>
      <c r="S987" s="10"/>
      <c r="T987" t="s">
        <v>9023</v>
      </c>
      <c r="U987" t="s">
        <v>9024</v>
      </c>
      <c r="V987" t="s">
        <v>9025</v>
      </c>
      <c r="W987" t="s">
        <v>9026</v>
      </c>
      <c r="X987" t="s">
        <v>9027</v>
      </c>
      <c r="Y987" t="s">
        <v>9028</v>
      </c>
      <c r="Z987" t="s">
        <v>9029</v>
      </c>
      <c r="AA987" t="s">
        <v>9030</v>
      </c>
    </row>
    <row r="988" spans="1:27">
      <c r="A988" t="s">
        <v>9042</v>
      </c>
      <c r="B988" t="s">
        <v>9043</v>
      </c>
      <c r="C988" t="s">
        <v>9044</v>
      </c>
      <c r="D988" t="s">
        <v>12895</v>
      </c>
      <c r="E988" t="s">
        <v>12990</v>
      </c>
      <c r="F988" t="s">
        <v>13017</v>
      </c>
      <c r="G988" s="5">
        <f>(Table1[[#This Row],[actual_price]]-Table1[[#This Row],[discounted_price]])/Table1[[#This Row],[actual_price]]*100</f>
        <v>43.661971830985912</v>
      </c>
      <c r="H988" t="s">
        <v>13018</v>
      </c>
      <c r="I988" s="9">
        <v>1400</v>
      </c>
      <c r="J988" s="9" t="str">
        <f t="shared" si="32"/>
        <v>&gt;₹500</v>
      </c>
      <c r="K988" s="9">
        <v>2485</v>
      </c>
      <c r="L988" s="1">
        <v>0.44</v>
      </c>
      <c r="M988" s="1" t="str">
        <f t="shared" si="33"/>
        <v>&lt;50%</v>
      </c>
      <c r="N988" s="13">
        <f>AVERAGE(O1353:O2152,P988:P1269)</f>
        <v>4701.0602836879434</v>
      </c>
      <c r="O988">
        <v>4.0999999999999996</v>
      </c>
      <c r="P988" s="2">
        <v>19998</v>
      </c>
      <c r="Q988" s="2">
        <f>[Average Rating]+(P988:P1015/1000)</f>
        <v>4721.058283687943</v>
      </c>
      <c r="R988" s="2">
        <f>([actual_price]*[rating_count])</f>
        <v>49695030</v>
      </c>
      <c r="S988" s="10"/>
      <c r="T988" t="s">
        <v>9045</v>
      </c>
      <c r="U988" t="s">
        <v>9046</v>
      </c>
      <c r="V988" t="s">
        <v>9047</v>
      </c>
      <c r="W988" t="s">
        <v>9048</v>
      </c>
      <c r="X988" t="s">
        <v>9049</v>
      </c>
      <c r="Y988" t="s">
        <v>9050</v>
      </c>
      <c r="Z988" t="s">
        <v>9051</v>
      </c>
      <c r="AA988" t="s">
        <v>9052</v>
      </c>
    </row>
    <row r="989" spans="1:27">
      <c r="A989" t="s">
        <v>9073</v>
      </c>
      <c r="B989" t="s">
        <v>9074</v>
      </c>
      <c r="C989" t="s">
        <v>9075</v>
      </c>
      <c r="D989" t="s">
        <v>12895</v>
      </c>
      <c r="E989" t="s">
        <v>12987</v>
      </c>
      <c r="F989" t="s">
        <v>12994</v>
      </c>
      <c r="G989" s="5">
        <f>(Table1[[#This Row],[actual_price]]-Table1[[#This Row],[discounted_price]])/Table1[[#This Row],[actual_price]]*100</f>
        <v>26.322716504343248</v>
      </c>
      <c r="H989" t="s">
        <v>13012</v>
      </c>
      <c r="I989" s="9">
        <v>2799</v>
      </c>
      <c r="J989" s="9" t="str">
        <f t="shared" si="32"/>
        <v>&gt;₹500</v>
      </c>
      <c r="K989" s="9">
        <v>3799</v>
      </c>
      <c r="L989" s="1">
        <v>0.26</v>
      </c>
      <c r="M989" s="1" t="str">
        <f t="shared" si="33"/>
        <v>&lt;50%</v>
      </c>
      <c r="N989" s="13">
        <f>AVERAGE(O1353:O2153,P989:P1270)</f>
        <v>4645.0390070921985</v>
      </c>
      <c r="O989">
        <v>3.9</v>
      </c>
      <c r="P989" s="2">
        <v>32931</v>
      </c>
      <c r="Q989" s="2">
        <f>[Average Rating]+(P989:P1016/1000)</f>
        <v>4677.9700070921981</v>
      </c>
      <c r="R989" s="2">
        <f>([actual_price]*[rating_count])</f>
        <v>125104869</v>
      </c>
      <c r="S989" s="10"/>
      <c r="T989" t="s">
        <v>9076</v>
      </c>
      <c r="U989" t="s">
        <v>9077</v>
      </c>
      <c r="V989" t="s">
        <v>9078</v>
      </c>
      <c r="W989" t="s">
        <v>9079</v>
      </c>
      <c r="X989" t="s">
        <v>9080</v>
      </c>
      <c r="Y989" t="s">
        <v>9081</v>
      </c>
      <c r="Z989" t="s">
        <v>9082</v>
      </c>
      <c r="AA989" t="s">
        <v>9083</v>
      </c>
    </row>
    <row r="990" spans="1:27">
      <c r="A990" t="s">
        <v>9063</v>
      </c>
      <c r="B990" t="s">
        <v>9064</v>
      </c>
      <c r="C990" t="s">
        <v>8301</v>
      </c>
      <c r="D990" t="s">
        <v>12895</v>
      </c>
      <c r="E990" t="s">
        <v>12990</v>
      </c>
      <c r="F990" t="s">
        <v>12991</v>
      </c>
      <c r="G990" s="5">
        <f>(Table1[[#This Row],[actual_price]]-Table1[[#This Row],[discounted_price]])/Table1[[#This Row],[actual_price]]*100</f>
        <v>33.851784080512353</v>
      </c>
      <c r="H990" t="s">
        <v>12992</v>
      </c>
      <c r="I990" s="9">
        <v>2169</v>
      </c>
      <c r="J990" s="9" t="str">
        <f t="shared" si="32"/>
        <v>&gt;₹500</v>
      </c>
      <c r="K990" s="9">
        <v>3279</v>
      </c>
      <c r="L990" s="1">
        <v>0.34</v>
      </c>
      <c r="M990" s="1" t="str">
        <f t="shared" si="33"/>
        <v>&lt;50%</v>
      </c>
      <c r="N990" s="13">
        <f>AVERAGE(O1353:O2154,P990:P1271)</f>
        <v>4528.2907801418442</v>
      </c>
      <c r="O990">
        <v>4.0999999999999996</v>
      </c>
      <c r="P990" s="2">
        <v>1716</v>
      </c>
      <c r="Q990" s="2">
        <f>[Average Rating]+(P990:P1017/1000)</f>
        <v>4530.0067801418445</v>
      </c>
      <c r="R990" s="2">
        <f>([actual_price]*[rating_count])</f>
        <v>5626764</v>
      </c>
      <c r="S990" s="10"/>
      <c r="T990" t="s">
        <v>9065</v>
      </c>
      <c r="U990" t="s">
        <v>9066</v>
      </c>
      <c r="V990" t="s">
        <v>9067</v>
      </c>
      <c r="W990" t="s">
        <v>9068</v>
      </c>
      <c r="X990" t="s">
        <v>9069</v>
      </c>
      <c r="Y990" t="s">
        <v>9070</v>
      </c>
      <c r="Z990" t="s">
        <v>9071</v>
      </c>
      <c r="AA990" t="s">
        <v>9072</v>
      </c>
    </row>
    <row r="991" spans="1:27">
      <c r="A991" t="s">
        <v>9053</v>
      </c>
      <c r="B991" t="s">
        <v>9054</v>
      </c>
      <c r="C991" t="s">
        <v>8635</v>
      </c>
      <c r="D991" t="s">
        <v>12895</v>
      </c>
      <c r="E991" t="s">
        <v>13008</v>
      </c>
      <c r="F991" t="s">
        <v>13009</v>
      </c>
      <c r="G991" s="5">
        <f>(Table1[[#This Row],[actual_price]]-Table1[[#This Row],[discounted_price]])/Table1[[#This Row],[actual_price]]*100</f>
        <v>60.511679644048947</v>
      </c>
      <c r="H991" t="s">
        <v>13010</v>
      </c>
      <c r="I991" s="9">
        <v>355</v>
      </c>
      <c r="J991" s="9" t="str">
        <f t="shared" si="32"/>
        <v>₹200 - ₹500</v>
      </c>
      <c r="K991" s="9">
        <v>899</v>
      </c>
      <c r="L991" s="1">
        <v>0.61</v>
      </c>
      <c r="M991" s="1" t="str">
        <f t="shared" si="33"/>
        <v>50% or More</v>
      </c>
      <c r="N991" s="13">
        <f>AVERAGE(O1353:O2155,P991:P1272)</f>
        <v>4550.3794326241132</v>
      </c>
      <c r="O991">
        <v>4.0999999999999996</v>
      </c>
      <c r="P991" s="2">
        <v>1051</v>
      </c>
      <c r="Q991" s="2">
        <f>[Average Rating]+(P991:P1018/1000)</f>
        <v>4551.4304326241136</v>
      </c>
      <c r="R991" s="2">
        <f>([actual_price]*[rating_count])</f>
        <v>944849</v>
      </c>
      <c r="S991" s="10"/>
      <c r="T991" t="s">
        <v>9055</v>
      </c>
      <c r="U991" t="s">
        <v>9056</v>
      </c>
      <c r="V991" t="s">
        <v>9057</v>
      </c>
      <c r="W991" t="s">
        <v>9058</v>
      </c>
      <c r="X991" t="s">
        <v>9059</v>
      </c>
      <c r="Y991" t="s">
        <v>9060</v>
      </c>
      <c r="Z991" t="s">
        <v>9061</v>
      </c>
      <c r="AA991" t="s">
        <v>9062</v>
      </c>
    </row>
    <row r="992" spans="1:27">
      <c r="A992" t="s">
        <v>9084</v>
      </c>
      <c r="B992" t="s">
        <v>9085</v>
      </c>
      <c r="C992" t="s">
        <v>8290</v>
      </c>
      <c r="D992" t="s">
        <v>12895</v>
      </c>
      <c r="E992" t="s">
        <v>12987</v>
      </c>
      <c r="F992" t="s">
        <v>12988</v>
      </c>
      <c r="G992" s="5">
        <f>(Table1[[#This Row],[actual_price]]-Table1[[#This Row],[discounted_price]])/Table1[[#This Row],[actual_price]]*100</f>
        <v>28.022417934347477</v>
      </c>
      <c r="H992" t="s">
        <v>12989</v>
      </c>
      <c r="I992" s="9">
        <v>899</v>
      </c>
      <c r="J992" s="9" t="str">
        <f t="shared" si="32"/>
        <v>&gt;₹500</v>
      </c>
      <c r="K992" s="9">
        <v>1249</v>
      </c>
      <c r="L992" s="1">
        <v>0.28000000000000003</v>
      </c>
      <c r="M992" s="1" t="str">
        <f t="shared" si="33"/>
        <v>&lt;50%</v>
      </c>
      <c r="N992" s="13">
        <f>AVERAGE(O1353:O2156,P992:P1273)</f>
        <v>4546.8758865248228</v>
      </c>
      <c r="O992">
        <v>3.9</v>
      </c>
      <c r="P992" s="2">
        <v>17424</v>
      </c>
      <c r="Q992" s="2">
        <f>[Average Rating]+(P992:P1019/1000)</f>
        <v>4564.2998865248228</v>
      </c>
      <c r="R992" s="2">
        <f>([actual_price]*[rating_count])</f>
        <v>21762576</v>
      </c>
      <c r="S992" s="10"/>
      <c r="T992" t="s">
        <v>9086</v>
      </c>
      <c r="U992" t="s">
        <v>9087</v>
      </c>
      <c r="V992" t="s">
        <v>9088</v>
      </c>
      <c r="W992" t="s">
        <v>9089</v>
      </c>
      <c r="X992" t="s">
        <v>9090</v>
      </c>
      <c r="Y992" t="s">
        <v>9091</v>
      </c>
      <c r="Z992" t="s">
        <v>9092</v>
      </c>
      <c r="AA992" t="s">
        <v>9093</v>
      </c>
    </row>
    <row r="993" spans="1:27">
      <c r="A993" t="s">
        <v>9155</v>
      </c>
      <c r="B993" t="s">
        <v>9156</v>
      </c>
      <c r="C993" t="s">
        <v>8437</v>
      </c>
      <c r="D993" t="s">
        <v>12895</v>
      </c>
      <c r="E993" t="s">
        <v>12987</v>
      </c>
      <c r="F993" t="s">
        <v>12988</v>
      </c>
      <c r="G993" s="5">
        <f>(Table1[[#This Row],[actual_price]]-Table1[[#This Row],[discounted_price]])/Table1[[#This Row],[actual_price]]*100</f>
        <v>16.240266963292544</v>
      </c>
      <c r="H993" t="s">
        <v>13001</v>
      </c>
      <c r="I993" s="9">
        <v>753</v>
      </c>
      <c r="J993" s="9" t="str">
        <f t="shared" si="32"/>
        <v>&gt;₹500</v>
      </c>
      <c r="K993" s="9">
        <v>899</v>
      </c>
      <c r="L993" s="1">
        <v>0.16</v>
      </c>
      <c r="M993" s="1" t="str">
        <f t="shared" si="33"/>
        <v>&lt;50%</v>
      </c>
      <c r="N993" s="13">
        <f>AVERAGE(O1353:O2157,P993:P1274)</f>
        <v>4488.9361702127662</v>
      </c>
      <c r="O993">
        <v>4.2</v>
      </c>
      <c r="P993" s="2">
        <v>18462</v>
      </c>
      <c r="Q993" s="2">
        <f>[Average Rating]+(P993:P1020/1000)</f>
        <v>4507.3981702127667</v>
      </c>
      <c r="R993" s="2">
        <f>([actual_price]*[rating_count])</f>
        <v>16597338</v>
      </c>
      <c r="S993" s="10"/>
      <c r="T993" t="s">
        <v>9157</v>
      </c>
      <c r="U993" t="s">
        <v>9158</v>
      </c>
      <c r="V993" t="s">
        <v>9159</v>
      </c>
      <c r="W993" t="s">
        <v>9160</v>
      </c>
      <c r="X993" t="s">
        <v>9161</v>
      </c>
      <c r="Y993" t="s">
        <v>9162</v>
      </c>
      <c r="Z993" t="s">
        <v>9163</v>
      </c>
      <c r="AA993" t="s">
        <v>9164</v>
      </c>
    </row>
    <row r="994" spans="1:27">
      <c r="A994" t="s">
        <v>9104</v>
      </c>
      <c r="B994" t="s">
        <v>9105</v>
      </c>
      <c r="C994" t="s">
        <v>8470</v>
      </c>
      <c r="D994" t="s">
        <v>12895</v>
      </c>
      <c r="E994" t="s">
        <v>12990</v>
      </c>
      <c r="F994" t="s">
        <v>13003</v>
      </c>
      <c r="G994" s="5">
        <f>(Table1[[#This Row],[actual_price]]-Table1[[#This Row],[discounted_price]])/Table1[[#This Row],[actual_price]]*100</f>
        <v>50.691875599397171</v>
      </c>
      <c r="H994" t="s">
        <v>13004</v>
      </c>
      <c r="I994" s="9">
        <v>3599</v>
      </c>
      <c r="J994" s="9" t="str">
        <f t="shared" si="32"/>
        <v>&gt;₹500</v>
      </c>
      <c r="K994" s="9">
        <v>7299</v>
      </c>
      <c r="L994" s="1">
        <v>0.51</v>
      </c>
      <c r="M994" s="1" t="str">
        <f t="shared" si="33"/>
        <v>50% or More</v>
      </c>
      <c r="N994" s="13">
        <f>AVERAGE(O1353:O2158,P994:P1275)</f>
        <v>4435.067375886525</v>
      </c>
      <c r="O994">
        <v>4</v>
      </c>
      <c r="P994" s="2">
        <v>10324</v>
      </c>
      <c r="Q994" s="2">
        <f>[Average Rating]+(P994:P1021/1000)</f>
        <v>4445.3913758865247</v>
      </c>
      <c r="R994" s="2">
        <f>([actual_price]*[rating_count])</f>
        <v>75354876</v>
      </c>
      <c r="S994" s="10"/>
      <c r="T994" t="s">
        <v>9106</v>
      </c>
      <c r="U994" t="s">
        <v>9107</v>
      </c>
      <c r="V994" t="s">
        <v>9108</v>
      </c>
      <c r="W994" t="s">
        <v>9109</v>
      </c>
      <c r="X994" t="s">
        <v>9110</v>
      </c>
      <c r="Y994" t="s">
        <v>9111</v>
      </c>
      <c r="Z994" t="s">
        <v>9112</v>
      </c>
      <c r="AA994" t="s">
        <v>9113</v>
      </c>
    </row>
    <row r="995" spans="1:27">
      <c r="A995" t="s">
        <v>9144</v>
      </c>
      <c r="B995" t="s">
        <v>9145</v>
      </c>
      <c r="C995" t="s">
        <v>9146</v>
      </c>
      <c r="D995" t="s">
        <v>12895</v>
      </c>
      <c r="E995" t="s">
        <v>12990</v>
      </c>
      <c r="F995" t="s">
        <v>12991</v>
      </c>
      <c r="G995" s="5">
        <f>(Table1[[#This Row],[actual_price]]-Table1[[#This Row],[discounted_price]])/Table1[[#This Row],[actual_price]]*100</f>
        <v>14.032946918852959</v>
      </c>
      <c r="H995" t="s">
        <v>13020</v>
      </c>
      <c r="I995" s="9">
        <v>1409</v>
      </c>
      <c r="J995" s="9" t="str">
        <f t="shared" si="32"/>
        <v>&gt;₹500</v>
      </c>
      <c r="K995" s="9">
        <v>1639</v>
      </c>
      <c r="L995" s="1">
        <v>0.14000000000000001</v>
      </c>
      <c r="M995" s="1" t="str">
        <f t="shared" si="33"/>
        <v>&lt;50%</v>
      </c>
      <c r="N995" s="13">
        <f>AVERAGE(O1353:O2159,P995:P1276)</f>
        <v>4413.2943262411345</v>
      </c>
      <c r="O995">
        <v>3.7</v>
      </c>
      <c r="P995" s="2">
        <v>787</v>
      </c>
      <c r="Q995" s="2">
        <f>[Average Rating]+(P995:P1022/1000)</f>
        <v>4414.0813262411348</v>
      </c>
      <c r="R995" s="2">
        <f>([actual_price]*[rating_count])</f>
        <v>1289893</v>
      </c>
      <c r="S995" s="10"/>
      <c r="T995" t="s">
        <v>9147</v>
      </c>
      <c r="U995" t="s">
        <v>9148</v>
      </c>
      <c r="V995" t="s">
        <v>9149</v>
      </c>
      <c r="W995" t="s">
        <v>9150</v>
      </c>
      <c r="X995" t="s">
        <v>9151</v>
      </c>
      <c r="Y995" t="s">
        <v>9152</v>
      </c>
      <c r="Z995" t="s">
        <v>9153</v>
      </c>
      <c r="AA995" t="s">
        <v>9154</v>
      </c>
    </row>
    <row r="996" spans="1:27">
      <c r="A996" t="s">
        <v>9094</v>
      </c>
      <c r="B996" t="s">
        <v>9095</v>
      </c>
      <c r="C996" t="s">
        <v>8481</v>
      </c>
      <c r="D996" t="s">
        <v>12895</v>
      </c>
      <c r="E996" t="s">
        <v>12990</v>
      </c>
      <c r="F996" t="s">
        <v>12991</v>
      </c>
      <c r="G996" s="5">
        <f>(Table1[[#This Row],[actual_price]]-Table1[[#This Row],[discounted_price]])/Table1[[#This Row],[actual_price]]*100</f>
        <v>50.019999999999996</v>
      </c>
      <c r="H996"/>
      <c r="I996" s="9">
        <v>2499</v>
      </c>
      <c r="J996" s="9" t="str">
        <f t="shared" si="32"/>
        <v>&gt;₹500</v>
      </c>
      <c r="K996" s="9">
        <v>5000</v>
      </c>
      <c r="L996" s="1">
        <v>0.5</v>
      </c>
      <c r="M996" s="1" t="str">
        <f t="shared" si="33"/>
        <v>50% or More</v>
      </c>
      <c r="N996" s="13">
        <f>AVERAGE(O1353:O2160,P996:P1277)</f>
        <v>4416.8014184397161</v>
      </c>
      <c r="O996">
        <v>3.8</v>
      </c>
      <c r="P996" s="2">
        <v>1889</v>
      </c>
      <c r="Q996" s="2">
        <f>[Average Rating]+(P996:P1023/1000)</f>
        <v>4418.6904184397163</v>
      </c>
      <c r="R996" s="2">
        <f>([actual_price]*[rating_count])</f>
        <v>9445000</v>
      </c>
      <c r="S996" s="10"/>
      <c r="T996" t="s">
        <v>9096</v>
      </c>
      <c r="U996" t="s">
        <v>9097</v>
      </c>
      <c r="V996" t="s">
        <v>9098</v>
      </c>
      <c r="W996" t="s">
        <v>9099</v>
      </c>
      <c r="X996" t="s">
        <v>9100</v>
      </c>
      <c r="Y996" t="s">
        <v>9101</v>
      </c>
      <c r="Z996" t="s">
        <v>9102</v>
      </c>
      <c r="AA996" t="s">
        <v>9103</v>
      </c>
    </row>
    <row r="997" spans="1:27">
      <c r="A997" t="s">
        <v>9114</v>
      </c>
      <c r="B997" t="s">
        <v>9115</v>
      </c>
      <c r="C997" t="s">
        <v>8448</v>
      </c>
      <c r="D997" t="s">
        <v>12895</v>
      </c>
      <c r="E997" t="s">
        <v>12987</v>
      </c>
      <c r="F997" t="s">
        <v>12994</v>
      </c>
      <c r="G997" s="5">
        <f>(Table1[[#This Row],[actual_price]]-Table1[[#This Row],[discounted_price]])/Table1[[#This Row],[actual_price]]*100</f>
        <v>20.16</v>
      </c>
      <c r="H997" t="s">
        <v>12995</v>
      </c>
      <c r="I997" s="9">
        <v>499</v>
      </c>
      <c r="J997" s="9" t="str">
        <f t="shared" si="32"/>
        <v>₹200 - ₹500</v>
      </c>
      <c r="K997" s="9">
        <v>625</v>
      </c>
      <c r="L997" s="1">
        <v>0.2</v>
      </c>
      <c r="M997" s="1" t="str">
        <f t="shared" si="33"/>
        <v>&lt;50%</v>
      </c>
      <c r="N997" s="13">
        <f>AVERAGE(O1353:O2161,P997:P1278)</f>
        <v>4410.7943262411345</v>
      </c>
      <c r="O997">
        <v>4.2</v>
      </c>
      <c r="P997" s="2">
        <v>5355</v>
      </c>
      <c r="Q997" s="2">
        <f>[Average Rating]+(P997:P1024/1000)</f>
        <v>4416.1493262411341</v>
      </c>
      <c r="R997" s="2">
        <f>([actual_price]*[rating_count])</f>
        <v>3346875</v>
      </c>
      <c r="S997" s="10"/>
      <c r="T997" t="s">
        <v>9116</v>
      </c>
      <c r="U997" t="s">
        <v>9117</v>
      </c>
      <c r="V997" t="s">
        <v>9118</v>
      </c>
      <c r="W997" t="s">
        <v>9119</v>
      </c>
      <c r="X997" t="s">
        <v>9120</v>
      </c>
      <c r="Y997" t="s">
        <v>9121</v>
      </c>
      <c r="Z997" t="s">
        <v>9122</v>
      </c>
      <c r="AA997" t="s">
        <v>9123</v>
      </c>
    </row>
    <row r="998" spans="1:27">
      <c r="A998" t="s">
        <v>9175</v>
      </c>
      <c r="B998" t="s">
        <v>9176</v>
      </c>
      <c r="C998" t="s">
        <v>8334</v>
      </c>
      <c r="D998" t="s">
        <v>12895</v>
      </c>
      <c r="E998" t="s">
        <v>12987</v>
      </c>
      <c r="F998" t="s">
        <v>12988</v>
      </c>
      <c r="G998" s="5">
        <f>(Table1[[#This Row],[actual_price]]-Table1[[#This Row],[discounted_price]])/Table1[[#This Row],[actual_price]]*100</f>
        <v>42.127435492364398</v>
      </c>
      <c r="H998" t="s">
        <v>12996</v>
      </c>
      <c r="I998" s="9">
        <v>1099</v>
      </c>
      <c r="J998" s="9" t="str">
        <f t="shared" si="32"/>
        <v>&gt;₹500</v>
      </c>
      <c r="K998" s="9">
        <v>1899</v>
      </c>
      <c r="L998" s="1">
        <v>0.42</v>
      </c>
      <c r="M998" s="1" t="str">
        <f t="shared" si="33"/>
        <v>&lt;50%</v>
      </c>
      <c r="N998" s="13">
        <f>AVERAGE(O1353:O2162,P998:P1279)</f>
        <v>4397.7340425531911</v>
      </c>
      <c r="O998">
        <v>4.3</v>
      </c>
      <c r="P998" s="2">
        <v>15276</v>
      </c>
      <c r="Q998" s="2">
        <f>[Average Rating]+(P998:P1025/1000)</f>
        <v>4413.0100425531909</v>
      </c>
      <c r="R998" s="2">
        <f>([actual_price]*[rating_count])</f>
        <v>29009124</v>
      </c>
      <c r="S998" s="10"/>
      <c r="T998" t="s">
        <v>9177</v>
      </c>
      <c r="U998" t="s">
        <v>9178</v>
      </c>
      <c r="V998" t="s">
        <v>9179</v>
      </c>
      <c r="W998" t="s">
        <v>9180</v>
      </c>
      <c r="X998" t="s">
        <v>9181</v>
      </c>
      <c r="Y998" t="s">
        <v>9182</v>
      </c>
      <c r="Z998" t="s">
        <v>9183</v>
      </c>
      <c r="AA998" t="s">
        <v>9184</v>
      </c>
    </row>
    <row r="999" spans="1:27">
      <c r="A999" t="s">
        <v>9165</v>
      </c>
      <c r="B999" t="s">
        <v>9166</v>
      </c>
      <c r="C999" t="s">
        <v>8779</v>
      </c>
      <c r="D999" t="s">
        <v>12895</v>
      </c>
      <c r="E999" t="s">
        <v>12987</v>
      </c>
      <c r="F999" t="s">
        <v>12988</v>
      </c>
      <c r="G999" s="5">
        <f>(Table1[[#This Row],[actual_price]]-Table1[[#This Row],[discounted_price]])/Table1[[#This Row],[actual_price]]*100</f>
        <v>70.558798999165973</v>
      </c>
      <c r="H999" t="s">
        <v>13013</v>
      </c>
      <c r="I999" s="9">
        <v>353</v>
      </c>
      <c r="J999" s="9" t="str">
        <f t="shared" si="32"/>
        <v>₹200 - ₹500</v>
      </c>
      <c r="K999" s="9">
        <v>1199</v>
      </c>
      <c r="L999" s="1">
        <v>0.71</v>
      </c>
      <c r="M999" s="1" t="str">
        <f t="shared" si="33"/>
        <v>50% or More</v>
      </c>
      <c r="N999" s="13">
        <f>AVERAGE(O1353:O2163,P999:P1280)</f>
        <v>4348.1950354609926</v>
      </c>
      <c r="O999">
        <v>4.3</v>
      </c>
      <c r="P999" s="2">
        <v>629</v>
      </c>
      <c r="Q999" s="2">
        <f>[Average Rating]+(P999:P1026/1000)</f>
        <v>4348.8240354609925</v>
      </c>
      <c r="R999" s="2">
        <f>([actual_price]*[rating_count])</f>
        <v>754171</v>
      </c>
      <c r="S999" s="10"/>
      <c r="T999" t="s">
        <v>9167</v>
      </c>
      <c r="U999" t="s">
        <v>9168</v>
      </c>
      <c r="V999" t="s">
        <v>9169</v>
      </c>
      <c r="W999" t="s">
        <v>9170</v>
      </c>
      <c r="X999" t="s">
        <v>9171</v>
      </c>
      <c r="Y999" t="s">
        <v>9172</v>
      </c>
      <c r="Z999" t="s">
        <v>9173</v>
      </c>
      <c r="AA999" t="s">
        <v>9174</v>
      </c>
    </row>
    <row r="1000" spans="1:27">
      <c r="A1000" t="s">
        <v>9124</v>
      </c>
      <c r="B1000" t="s">
        <v>9125</v>
      </c>
      <c r="C1000" t="s">
        <v>8593</v>
      </c>
      <c r="D1000" t="s">
        <v>12895</v>
      </c>
      <c r="E1000" t="s">
        <v>12990</v>
      </c>
      <c r="F1000" t="s">
        <v>13003</v>
      </c>
      <c r="G1000" s="5">
        <f>(Table1[[#This Row],[actual_price]]-Table1[[#This Row],[discounted_price]])/Table1[[#This Row],[actual_price]]*100</f>
        <v>35.980392156862742</v>
      </c>
      <c r="H1000" t="s">
        <v>13006</v>
      </c>
      <c r="I1000" s="9">
        <v>653</v>
      </c>
      <c r="J1000" s="9" t="str">
        <f t="shared" si="32"/>
        <v>&gt;₹500</v>
      </c>
      <c r="K1000" s="9">
        <v>1020</v>
      </c>
      <c r="L1000" s="1">
        <v>0.36</v>
      </c>
      <c r="M1000" s="1" t="str">
        <f t="shared" si="33"/>
        <v>&lt;50%</v>
      </c>
      <c r="N1000" s="13">
        <f>AVERAGE(O1353:O2164,P1000:P1281)</f>
        <v>4352.510638297872</v>
      </c>
      <c r="O1000">
        <v>4.0999999999999996</v>
      </c>
      <c r="P1000" s="2">
        <v>3366</v>
      </c>
      <c r="Q1000" s="2">
        <f>[Average Rating]+(P1000:P1027/1000)</f>
        <v>4355.876638297872</v>
      </c>
      <c r="R1000" s="2">
        <f>([actual_price]*[rating_count])</f>
        <v>3433320</v>
      </c>
      <c r="S1000" s="10"/>
      <c r="T1000" t="s">
        <v>9126</v>
      </c>
      <c r="U1000" t="s">
        <v>9127</v>
      </c>
      <c r="V1000" t="s">
        <v>9128</v>
      </c>
      <c r="W1000" t="s">
        <v>9129</v>
      </c>
      <c r="X1000" t="s">
        <v>9130</v>
      </c>
      <c r="Y1000" t="s">
        <v>12812</v>
      </c>
      <c r="Z1000" t="s">
        <v>9131</v>
      </c>
      <c r="AA1000" t="s">
        <v>9132</v>
      </c>
    </row>
    <row r="1001" spans="1:27">
      <c r="A1001" t="s">
        <v>9133</v>
      </c>
      <c r="B1001" t="s">
        <v>9134</v>
      </c>
      <c r="C1001" t="s">
        <v>9135</v>
      </c>
      <c r="D1001" t="s">
        <v>12895</v>
      </c>
      <c r="E1001" t="s">
        <v>12987</v>
      </c>
      <c r="F1001" t="s">
        <v>12994</v>
      </c>
      <c r="G1001" s="5">
        <f>(Table1[[#This Row],[actual_price]]-Table1[[#This Row],[discounted_price]])/Table1[[#This Row],[actual_price]]*100</f>
        <v>46.729699666295879</v>
      </c>
      <c r="H1001" t="s">
        <v>13019</v>
      </c>
      <c r="I1001" s="9">
        <v>4789</v>
      </c>
      <c r="J1001" s="9" t="str">
        <f t="shared" si="32"/>
        <v>&gt;₹500</v>
      </c>
      <c r="K1001" s="9">
        <v>8990</v>
      </c>
      <c r="L1001" s="1">
        <v>0.47</v>
      </c>
      <c r="M1001" s="1" t="str">
        <f t="shared" si="33"/>
        <v>&lt;50%</v>
      </c>
      <c r="N1001" s="13">
        <f>AVERAGE(O1353:O2165,P1001:P1282)</f>
        <v>4340.7127659574471</v>
      </c>
      <c r="O1001">
        <v>4.3</v>
      </c>
      <c r="P1001" s="2">
        <v>1017</v>
      </c>
      <c r="Q1001" s="2">
        <f>[Average Rating]+(P1001:P1028/1000)</f>
        <v>4341.7297659574469</v>
      </c>
      <c r="R1001" s="2">
        <f>([actual_price]*[rating_count])</f>
        <v>9142830</v>
      </c>
      <c r="S1001" s="10"/>
      <c r="T1001" t="s">
        <v>9136</v>
      </c>
      <c r="U1001" t="s">
        <v>9137</v>
      </c>
      <c r="V1001" t="s">
        <v>9138</v>
      </c>
      <c r="W1001" t="s">
        <v>9139</v>
      </c>
      <c r="X1001" t="s">
        <v>9140</v>
      </c>
      <c r="Y1001" t="s">
        <v>9141</v>
      </c>
      <c r="Z1001" t="s">
        <v>9142</v>
      </c>
      <c r="AA1001" t="s">
        <v>9143</v>
      </c>
    </row>
    <row r="1002" spans="1:27">
      <c r="A1002" t="s">
        <v>9205</v>
      </c>
      <c r="B1002" t="s">
        <v>9206</v>
      </c>
      <c r="C1002" t="s">
        <v>9207</v>
      </c>
      <c r="D1002" t="s">
        <v>12895</v>
      </c>
      <c r="E1002" t="s">
        <v>12987</v>
      </c>
      <c r="F1002" t="s">
        <v>12988</v>
      </c>
      <c r="G1002" s="5">
        <f>(Table1[[#This Row],[actual_price]]-Table1[[#This Row],[discounted_price]])/Table1[[#This Row],[actual_price]]*100</f>
        <v>0</v>
      </c>
      <c r="H1002" t="s">
        <v>13021</v>
      </c>
      <c r="I1002" s="9">
        <v>2095</v>
      </c>
      <c r="J1002" s="9" t="str">
        <f t="shared" si="32"/>
        <v>&gt;₹500</v>
      </c>
      <c r="K1002" s="9">
        <v>2095</v>
      </c>
      <c r="L1002" s="1">
        <v>0</v>
      </c>
      <c r="M1002" s="1" t="str">
        <f t="shared" si="33"/>
        <v>&lt;50%</v>
      </c>
      <c r="N1002" s="13">
        <f>AVERAGE(O1353:O2166,P1002:P1283)</f>
        <v>4376.1276595744685</v>
      </c>
      <c r="O1002">
        <v>4.5</v>
      </c>
      <c r="P1002" s="2">
        <v>7949</v>
      </c>
      <c r="Q1002" s="2">
        <f>[Average Rating]+(P1002:P1029/1000)</f>
        <v>4384.0766595744681</v>
      </c>
      <c r="R1002" s="2">
        <f>([actual_price]*[rating_count])</f>
        <v>16653155</v>
      </c>
      <c r="S1002" s="10"/>
      <c r="T1002" t="s">
        <v>9208</v>
      </c>
      <c r="U1002" t="s">
        <v>9209</v>
      </c>
      <c r="V1002" t="s">
        <v>9210</v>
      </c>
      <c r="W1002" t="s">
        <v>9211</v>
      </c>
      <c r="X1002" t="s">
        <v>9212</v>
      </c>
      <c r="Y1002" t="s">
        <v>9213</v>
      </c>
      <c r="Z1002" t="s">
        <v>9214</v>
      </c>
      <c r="AA1002" t="s">
        <v>9215</v>
      </c>
    </row>
    <row r="1003" spans="1:27">
      <c r="A1003" t="s">
        <v>9237</v>
      </c>
      <c r="B1003" t="s">
        <v>9238</v>
      </c>
      <c r="C1003" t="s">
        <v>8459</v>
      </c>
      <c r="D1003" t="s">
        <v>12895</v>
      </c>
      <c r="E1003" t="s">
        <v>12987</v>
      </c>
      <c r="F1003" t="s">
        <v>12988</v>
      </c>
      <c r="G1003" s="5">
        <f>(Table1[[#This Row],[actual_price]]-Table1[[#This Row],[discounted_price]])/Table1[[#This Row],[actual_price]]*100</f>
        <v>13.876600698486612</v>
      </c>
      <c r="H1003" t="s">
        <v>13002</v>
      </c>
      <c r="I1003" s="9">
        <v>3699</v>
      </c>
      <c r="J1003" s="9" t="str">
        <f t="shared" si="32"/>
        <v>&gt;₹500</v>
      </c>
      <c r="K1003" s="9">
        <v>4295</v>
      </c>
      <c r="L1003" s="1">
        <v>0.14000000000000001</v>
      </c>
      <c r="M1003" s="1" t="str">
        <f t="shared" si="33"/>
        <v>&lt;50%</v>
      </c>
      <c r="N1003" s="13">
        <f>AVERAGE(O1353:O2167,P1003:P1284)</f>
        <v>4348.2198581560287</v>
      </c>
      <c r="O1003">
        <v>4.0999999999999996</v>
      </c>
      <c r="P1003" s="2">
        <v>26543</v>
      </c>
      <c r="Q1003" s="2">
        <f>[Average Rating]+(P1003:P1030/1000)</f>
        <v>4374.7628581560284</v>
      </c>
      <c r="R1003" s="2">
        <f>([actual_price]*[rating_count])</f>
        <v>114002185</v>
      </c>
      <c r="S1003" s="10"/>
      <c r="T1003" t="s">
        <v>9239</v>
      </c>
      <c r="U1003" t="s">
        <v>9240</v>
      </c>
      <c r="V1003" t="s">
        <v>9241</v>
      </c>
      <c r="W1003" t="s">
        <v>9242</v>
      </c>
      <c r="X1003" t="s">
        <v>9243</v>
      </c>
      <c r="Y1003" t="s">
        <v>9244</v>
      </c>
      <c r="Z1003" t="s">
        <v>9245</v>
      </c>
      <c r="AA1003" t="s">
        <v>9246</v>
      </c>
    </row>
    <row r="1004" spans="1:27">
      <c r="A1004" t="s">
        <v>9226</v>
      </c>
      <c r="B1004" t="s">
        <v>9227</v>
      </c>
      <c r="C1004" t="s">
        <v>9228</v>
      </c>
      <c r="D1004" t="s">
        <v>12895</v>
      </c>
      <c r="E1004" t="s">
        <v>12990</v>
      </c>
      <c r="F1004" t="s">
        <v>12991</v>
      </c>
      <c r="G1004" s="5">
        <f>(Table1[[#This Row],[actual_price]]-Table1[[#This Row],[discounted_price]])/Table1[[#This Row],[actual_price]]*100</f>
        <v>26.454849498327761</v>
      </c>
      <c r="H1004" t="s">
        <v>13022</v>
      </c>
      <c r="I1004" s="9">
        <v>2199</v>
      </c>
      <c r="J1004" s="9" t="str">
        <f t="shared" si="32"/>
        <v>&gt;₹500</v>
      </c>
      <c r="K1004" s="9">
        <v>2990</v>
      </c>
      <c r="L1004" s="1">
        <v>0.26</v>
      </c>
      <c r="M1004" s="1" t="str">
        <f t="shared" si="33"/>
        <v>&lt;50%</v>
      </c>
      <c r="N1004" s="13">
        <f>AVERAGE(O1353:O2168,P1004:P1285)</f>
        <v>4254.2978723404258</v>
      </c>
      <c r="O1004">
        <v>3.8</v>
      </c>
      <c r="P1004" s="2">
        <v>1558</v>
      </c>
      <c r="Q1004" s="2">
        <f>[Average Rating]+(P1004:P1031/1000)</f>
        <v>4255.8558723404258</v>
      </c>
      <c r="R1004" s="2">
        <f>([actual_price]*[rating_count])</f>
        <v>4658420</v>
      </c>
      <c r="S1004" s="10"/>
      <c r="T1004" t="s">
        <v>9229</v>
      </c>
      <c r="U1004" t="s">
        <v>9230</v>
      </c>
      <c r="V1004" t="s">
        <v>9231</v>
      </c>
      <c r="W1004" t="s">
        <v>9232</v>
      </c>
      <c r="X1004" t="s">
        <v>9233</v>
      </c>
      <c r="Y1004" t="s">
        <v>9234</v>
      </c>
      <c r="Z1004" t="s">
        <v>9235</v>
      </c>
      <c r="AA1004" t="s">
        <v>9236</v>
      </c>
    </row>
    <row r="1005" spans="1:27">
      <c r="A1005" t="s">
        <v>9216</v>
      </c>
      <c r="B1005" t="s">
        <v>9217</v>
      </c>
      <c r="C1005" t="s">
        <v>8301</v>
      </c>
      <c r="D1005" t="s">
        <v>12895</v>
      </c>
      <c r="E1005" t="s">
        <v>12990</v>
      </c>
      <c r="F1005" t="s">
        <v>12991</v>
      </c>
      <c r="G1005" s="5">
        <f>(Table1[[#This Row],[actual_price]]-Table1[[#This Row],[discounted_price]])/Table1[[#This Row],[actual_price]]*100</f>
        <v>34.869565217391305</v>
      </c>
      <c r="H1005" t="s">
        <v>12992</v>
      </c>
      <c r="I1005" s="9">
        <v>1498</v>
      </c>
      <c r="J1005" s="9" t="str">
        <f t="shared" si="32"/>
        <v>&gt;₹500</v>
      </c>
      <c r="K1005" s="9">
        <v>2300</v>
      </c>
      <c r="L1005" s="1">
        <v>0.35</v>
      </c>
      <c r="M1005" s="1" t="str">
        <f t="shared" si="33"/>
        <v>&lt;50%</v>
      </c>
      <c r="N1005" s="13">
        <f>AVERAGE(O1353:O2169,P1005:P1286)</f>
        <v>4253.8652482269499</v>
      </c>
      <c r="O1005">
        <v>3.8</v>
      </c>
      <c r="P1005" s="2">
        <v>95</v>
      </c>
      <c r="Q1005" s="2">
        <f>[Average Rating]+(P1005:P1032/1000)</f>
        <v>4253.9602482269502</v>
      </c>
      <c r="R1005" s="2">
        <f>([actual_price]*[rating_count])</f>
        <v>218500</v>
      </c>
      <c r="S1005" s="10"/>
      <c r="T1005" t="s">
        <v>9218</v>
      </c>
      <c r="U1005" t="s">
        <v>9219</v>
      </c>
      <c r="V1005" t="s">
        <v>9220</v>
      </c>
      <c r="W1005" t="s">
        <v>9221</v>
      </c>
      <c r="X1005" t="s">
        <v>9222</v>
      </c>
      <c r="Y1005" t="s">
        <v>9223</v>
      </c>
      <c r="Z1005" t="s">
        <v>9224</v>
      </c>
      <c r="AA1005" t="s">
        <v>9225</v>
      </c>
    </row>
    <row r="1006" spans="1:27">
      <c r="A1006" t="s">
        <v>9195</v>
      </c>
      <c r="B1006" t="s">
        <v>9196</v>
      </c>
      <c r="C1006" t="s">
        <v>8290</v>
      </c>
      <c r="D1006" t="s">
        <v>12895</v>
      </c>
      <c r="E1006" t="s">
        <v>12987</v>
      </c>
      <c r="F1006" t="s">
        <v>12988</v>
      </c>
      <c r="G1006" s="5">
        <f>(Table1[[#This Row],[actual_price]]-Table1[[#This Row],[discounted_price]])/Table1[[#This Row],[actual_price]]*100</f>
        <v>23.142857142857142</v>
      </c>
      <c r="H1006" t="s">
        <v>12989</v>
      </c>
      <c r="I1006" s="9">
        <v>1345</v>
      </c>
      <c r="J1006" s="9" t="str">
        <f t="shared" si="32"/>
        <v>&gt;₹500</v>
      </c>
      <c r="K1006" s="9">
        <v>1750</v>
      </c>
      <c r="L1006" s="1">
        <v>0.23</v>
      </c>
      <c r="M1006" s="1" t="str">
        <f t="shared" si="33"/>
        <v>&lt;50%</v>
      </c>
      <c r="N1006" s="13">
        <f>AVERAGE(O1353:O2170,P1006:P1287)</f>
        <v>4261.7234042553191</v>
      </c>
      <c r="O1006">
        <v>3.8</v>
      </c>
      <c r="P1006" s="2">
        <v>2466</v>
      </c>
      <c r="Q1006" s="2">
        <f>[Average Rating]+(P1006:P1033/1000)</f>
        <v>4264.1894042553195</v>
      </c>
      <c r="R1006" s="2">
        <f>([actual_price]*[rating_count])</f>
        <v>4315500</v>
      </c>
      <c r="S1006" s="10"/>
      <c r="T1006" t="s">
        <v>9197</v>
      </c>
      <c r="U1006" t="s">
        <v>9198</v>
      </c>
      <c r="V1006" t="s">
        <v>9199</v>
      </c>
      <c r="W1006" t="s">
        <v>9200</v>
      </c>
      <c r="X1006" t="s">
        <v>9201</v>
      </c>
      <c r="Y1006" t="s">
        <v>9202</v>
      </c>
      <c r="Z1006" t="s">
        <v>9203</v>
      </c>
      <c r="AA1006" t="s">
        <v>9204</v>
      </c>
    </row>
    <row r="1007" spans="1:27">
      <c r="A1007" t="s">
        <v>9185</v>
      </c>
      <c r="B1007" t="s">
        <v>9186</v>
      </c>
      <c r="C1007" t="s">
        <v>8624</v>
      </c>
      <c r="D1007" t="s">
        <v>12895</v>
      </c>
      <c r="E1007" t="s">
        <v>12987</v>
      </c>
      <c r="F1007" t="s">
        <v>12988</v>
      </c>
      <c r="G1007" s="5">
        <f>(Table1[[#This Row],[actual_price]]-Table1[[#This Row],[discounted_price]])/Table1[[#This Row],[actual_price]]*100</f>
        <v>24.113842173350584</v>
      </c>
      <c r="H1007" t="s">
        <v>13007</v>
      </c>
      <c r="I1007" s="9">
        <v>8799</v>
      </c>
      <c r="J1007" s="9" t="str">
        <f t="shared" si="32"/>
        <v>&gt;₹500</v>
      </c>
      <c r="K1007" s="9">
        <v>11595</v>
      </c>
      <c r="L1007" s="1">
        <v>0.24</v>
      </c>
      <c r="M1007" s="1" t="str">
        <f t="shared" si="33"/>
        <v>&lt;50%</v>
      </c>
      <c r="N1007" s="13">
        <f>AVERAGE(O1353:O2171,P1007:P1288)</f>
        <v>4255.0638297872338</v>
      </c>
      <c r="O1007">
        <v>4.4000000000000004</v>
      </c>
      <c r="P1007" s="2">
        <v>2981</v>
      </c>
      <c r="Q1007" s="2">
        <f>[Average Rating]+(P1007:P1034/1000)</f>
        <v>4258.0448297872335</v>
      </c>
      <c r="R1007" s="2">
        <f>([actual_price]*[rating_count])</f>
        <v>34564695</v>
      </c>
      <c r="S1007" s="10"/>
      <c r="T1007" t="s">
        <v>9187</v>
      </c>
      <c r="U1007" t="s">
        <v>9188</v>
      </c>
      <c r="V1007" t="s">
        <v>9189</v>
      </c>
      <c r="W1007" t="s">
        <v>9190</v>
      </c>
      <c r="X1007" t="s">
        <v>9191</v>
      </c>
      <c r="Y1007" t="s">
        <v>9192</v>
      </c>
      <c r="Z1007" t="s">
        <v>9193</v>
      </c>
      <c r="AA1007" t="s">
        <v>9194</v>
      </c>
    </row>
    <row r="1008" spans="1:27">
      <c r="A1008" t="s">
        <v>9298</v>
      </c>
      <c r="B1008" t="s">
        <v>9299</v>
      </c>
      <c r="C1008" t="s">
        <v>8290</v>
      </c>
      <c r="D1008" t="s">
        <v>12895</v>
      </c>
      <c r="E1008" t="s">
        <v>12987</v>
      </c>
      <c r="F1008" t="s">
        <v>12988</v>
      </c>
      <c r="G1008" s="5">
        <f>(Table1[[#This Row],[actual_price]]-Table1[[#This Row],[discounted_price]])/Table1[[#This Row],[actual_price]]*100</f>
        <v>15.549295774647886</v>
      </c>
      <c r="H1008" t="s">
        <v>12989</v>
      </c>
      <c r="I1008" s="9">
        <v>1499</v>
      </c>
      <c r="J1008" s="9" t="str">
        <f t="shared" si="32"/>
        <v>&gt;₹500</v>
      </c>
      <c r="K1008" s="9">
        <v>1775</v>
      </c>
      <c r="L1008" s="1">
        <v>0.16</v>
      </c>
      <c r="M1008" s="1" t="str">
        <f t="shared" si="33"/>
        <v>&lt;50%</v>
      </c>
      <c r="N1008" s="13">
        <f>AVERAGE(O1353:O2172,P1008:P1289)</f>
        <v>4245.0886524822699</v>
      </c>
      <c r="O1008">
        <v>3.9</v>
      </c>
      <c r="P1008" s="2">
        <v>14667</v>
      </c>
      <c r="Q1008" s="2">
        <f>[Average Rating]+(P1008:P1035/1000)</f>
        <v>4259.7556524822703</v>
      </c>
      <c r="R1008" s="2">
        <f>([actual_price]*[rating_count])</f>
        <v>26033925</v>
      </c>
      <c r="S1008" s="10"/>
      <c r="T1008" t="s">
        <v>9300</v>
      </c>
      <c r="U1008" t="s">
        <v>9301</v>
      </c>
      <c r="V1008" t="s">
        <v>9302</v>
      </c>
      <c r="W1008" t="s">
        <v>9303</v>
      </c>
      <c r="X1008" t="s">
        <v>9304</v>
      </c>
      <c r="Y1008" t="s">
        <v>9305</v>
      </c>
      <c r="Z1008" t="s">
        <v>9306</v>
      </c>
      <c r="AA1008" t="s">
        <v>9307</v>
      </c>
    </row>
    <row r="1009" spans="1:27">
      <c r="A1009" t="s">
        <v>9338</v>
      </c>
      <c r="B1009" t="s">
        <v>9339</v>
      </c>
      <c r="C1009" t="s">
        <v>9340</v>
      </c>
      <c r="D1009" t="s">
        <v>12895</v>
      </c>
      <c r="E1009" t="s">
        <v>12990</v>
      </c>
      <c r="F1009" t="s">
        <v>13017</v>
      </c>
      <c r="G1009" s="5">
        <f>(Table1[[#This Row],[actual_price]]-Table1[[#This Row],[discounted_price]])/Table1[[#This Row],[actual_price]]*100</f>
        <v>32.95302013422819</v>
      </c>
      <c r="H1009" t="s">
        <v>13025</v>
      </c>
      <c r="I1009" s="9">
        <v>999</v>
      </c>
      <c r="J1009" s="9" t="str">
        <f t="shared" si="32"/>
        <v>&gt;₹500</v>
      </c>
      <c r="K1009" s="9">
        <v>1490</v>
      </c>
      <c r="L1009" s="1">
        <v>0.33</v>
      </c>
      <c r="M1009" s="1" t="str">
        <f t="shared" si="33"/>
        <v>&lt;50%</v>
      </c>
      <c r="N1009" s="13">
        <f>AVERAGE(O1353:O2173,P1009:P1290)</f>
        <v>4193.3085106382978</v>
      </c>
      <c r="O1009">
        <v>4.0999999999999996</v>
      </c>
      <c r="P1009" s="2">
        <v>12999</v>
      </c>
      <c r="Q1009" s="2">
        <f>[Average Rating]+(P1009:P1036/1000)</f>
        <v>4206.3075106382976</v>
      </c>
      <c r="R1009" s="2">
        <f>([actual_price]*[rating_count])</f>
        <v>19368510</v>
      </c>
      <c r="S1009" s="10"/>
      <c r="T1009" t="s">
        <v>9341</v>
      </c>
      <c r="U1009" t="s">
        <v>9342</v>
      </c>
      <c r="V1009" t="s">
        <v>9343</v>
      </c>
      <c r="W1009" t="s">
        <v>9344</v>
      </c>
      <c r="X1009" t="s">
        <v>9345</v>
      </c>
      <c r="Y1009" t="s">
        <v>9346</v>
      </c>
      <c r="Z1009" t="s">
        <v>9347</v>
      </c>
      <c r="AA1009" t="s">
        <v>9348</v>
      </c>
    </row>
    <row r="1010" spans="1:27">
      <c r="A1010" t="s">
        <v>9328</v>
      </c>
      <c r="B1010" t="s">
        <v>9329</v>
      </c>
      <c r="C1010" t="s">
        <v>8312</v>
      </c>
      <c r="D1010" t="s">
        <v>12895</v>
      </c>
      <c r="E1010" t="s">
        <v>12990</v>
      </c>
      <c r="F1010" t="s">
        <v>12991</v>
      </c>
      <c r="G1010" s="5">
        <f>(Table1[[#This Row],[actual_price]]-Table1[[#This Row],[discounted_price]])/Table1[[#This Row],[actual_price]]*100</f>
        <v>40.058753672104508</v>
      </c>
      <c r="H1010" t="s">
        <v>12993</v>
      </c>
      <c r="I1010" s="9">
        <v>9590</v>
      </c>
      <c r="J1010" s="9" t="str">
        <f t="shared" si="32"/>
        <v>&gt;₹500</v>
      </c>
      <c r="K1010" s="9">
        <v>15999</v>
      </c>
      <c r="L1010" s="1">
        <v>0.4</v>
      </c>
      <c r="M1010" s="1" t="str">
        <f t="shared" si="33"/>
        <v>&lt;50%</v>
      </c>
      <c r="N1010" s="13">
        <f>AVERAGE(O1353:O2174,P1010:P1291)</f>
        <v>4149.6702127659573</v>
      </c>
      <c r="O1010">
        <v>4.0999999999999996</v>
      </c>
      <c r="P1010" s="2">
        <v>1017</v>
      </c>
      <c r="Q1010" s="2">
        <f>[Average Rating]+(P1010:P1037/1000)</f>
        <v>4150.6872127659572</v>
      </c>
      <c r="R1010" s="2">
        <f>([actual_price]*[rating_count])</f>
        <v>16270983</v>
      </c>
      <c r="S1010" s="10"/>
      <c r="T1010" t="s">
        <v>9330</v>
      </c>
      <c r="U1010" t="s">
        <v>9331</v>
      </c>
      <c r="V1010" t="s">
        <v>9332</v>
      </c>
      <c r="W1010" t="s">
        <v>9333</v>
      </c>
      <c r="X1010" t="s">
        <v>9334</v>
      </c>
      <c r="Y1010" t="s">
        <v>9335</v>
      </c>
      <c r="Z1010" t="s">
        <v>9336</v>
      </c>
      <c r="AA1010" t="s">
        <v>9337</v>
      </c>
    </row>
    <row r="1011" spans="1:27">
      <c r="A1011" t="s">
        <v>9318</v>
      </c>
      <c r="B1011" t="s">
        <v>9319</v>
      </c>
      <c r="C1011" t="s">
        <v>9207</v>
      </c>
      <c r="D1011" t="s">
        <v>12895</v>
      </c>
      <c r="E1011" t="s">
        <v>12987</v>
      </c>
      <c r="F1011" t="s">
        <v>12988</v>
      </c>
      <c r="G1011" s="5">
        <f>(Table1[[#This Row],[actual_price]]-Table1[[#This Row],[discounted_price]])/Table1[[#This Row],[actual_price]]*100</f>
        <v>38.774373259052922</v>
      </c>
      <c r="H1011" t="s">
        <v>13021</v>
      </c>
      <c r="I1011" s="9">
        <v>1099</v>
      </c>
      <c r="J1011" s="9" t="str">
        <f t="shared" si="32"/>
        <v>&gt;₹500</v>
      </c>
      <c r="K1011" s="9">
        <v>1795</v>
      </c>
      <c r="L1011" s="1">
        <v>0.39</v>
      </c>
      <c r="M1011" s="1" t="str">
        <f t="shared" si="33"/>
        <v>&lt;50%</v>
      </c>
      <c r="N1011" s="13">
        <f>AVERAGE(O1353:O2175,P1011:P1292)</f>
        <v>4196.2765957446809</v>
      </c>
      <c r="O1011">
        <v>4.2</v>
      </c>
      <c r="P1011" s="2">
        <v>4244</v>
      </c>
      <c r="Q1011" s="2">
        <f>[Average Rating]+(P1011:P1038/1000)</f>
        <v>4200.5205957446806</v>
      </c>
      <c r="R1011" s="2">
        <f>([actual_price]*[rating_count])</f>
        <v>7617980</v>
      </c>
      <c r="S1011" s="10"/>
      <c r="T1011" t="s">
        <v>9320</v>
      </c>
      <c r="U1011" t="s">
        <v>9321</v>
      </c>
      <c r="V1011" t="s">
        <v>9322</v>
      </c>
      <c r="W1011" t="s">
        <v>9323</v>
      </c>
      <c r="X1011" t="s">
        <v>9324</v>
      </c>
      <c r="Y1011" t="s">
        <v>9325</v>
      </c>
      <c r="Z1011" t="s">
        <v>9326</v>
      </c>
      <c r="AA1011" t="s">
        <v>9327</v>
      </c>
    </row>
    <row r="1012" spans="1:27">
      <c r="A1012" t="s">
        <v>9288</v>
      </c>
      <c r="B1012" t="s">
        <v>9289</v>
      </c>
      <c r="C1012" t="s">
        <v>8323</v>
      </c>
      <c r="D1012" t="s">
        <v>12895</v>
      </c>
      <c r="E1012" t="s">
        <v>12987</v>
      </c>
      <c r="F1012" t="s">
        <v>12994</v>
      </c>
      <c r="G1012" s="5">
        <f>(Table1[[#This Row],[actual_price]]-Table1[[#This Row],[discounted_price]])/Table1[[#This Row],[actual_price]]*100</f>
        <v>57.409879839786385</v>
      </c>
      <c r="H1012" t="s">
        <v>12995</v>
      </c>
      <c r="I1012" s="9">
        <v>319</v>
      </c>
      <c r="J1012" s="9" t="str">
        <f t="shared" si="32"/>
        <v>₹200 - ₹500</v>
      </c>
      <c r="K1012" s="9">
        <v>749</v>
      </c>
      <c r="L1012" s="1">
        <v>0.56999999999999995</v>
      </c>
      <c r="M1012" s="1" t="str">
        <f t="shared" si="33"/>
        <v>50% or More</v>
      </c>
      <c r="N1012" s="13">
        <f>AVERAGE(O1353:O2176,P1012:P1293)</f>
        <v>4184.177304964539</v>
      </c>
      <c r="O1012">
        <v>4.5999999999999996</v>
      </c>
      <c r="P1012" s="2">
        <v>124</v>
      </c>
      <c r="Q1012" s="2">
        <f>[Average Rating]+(P1012:P1039/1000)</f>
        <v>4184.3013049645388</v>
      </c>
      <c r="R1012" s="2">
        <f>([actual_price]*[rating_count])</f>
        <v>92876</v>
      </c>
      <c r="S1012" s="10"/>
      <c r="T1012" t="s">
        <v>9290</v>
      </c>
      <c r="U1012" t="s">
        <v>9291</v>
      </c>
      <c r="V1012" t="s">
        <v>9292</v>
      </c>
      <c r="W1012" t="s">
        <v>9293</v>
      </c>
      <c r="X1012" t="s">
        <v>9294</v>
      </c>
      <c r="Y1012" t="s">
        <v>9295</v>
      </c>
      <c r="Z1012" t="s">
        <v>9296</v>
      </c>
      <c r="AA1012" t="s">
        <v>9297</v>
      </c>
    </row>
    <row r="1013" spans="1:27">
      <c r="A1013" t="s">
        <v>9380</v>
      </c>
      <c r="B1013" t="s">
        <v>9381</v>
      </c>
      <c r="C1013" t="s">
        <v>9382</v>
      </c>
      <c r="D1013" t="s">
        <v>12895</v>
      </c>
      <c r="E1013" t="s">
        <v>12987</v>
      </c>
      <c r="F1013" t="s">
        <v>13027</v>
      </c>
      <c r="G1013" s="5">
        <f>(Table1[[#This Row],[actual_price]]-Table1[[#This Row],[discounted_price]])/Table1[[#This Row],[actual_price]]*100</f>
        <v>0</v>
      </c>
      <c r="H1013" t="s">
        <v>13028</v>
      </c>
      <c r="I1013" s="9">
        <v>600</v>
      </c>
      <c r="J1013" s="9" t="str">
        <f t="shared" si="32"/>
        <v>&gt;₹500</v>
      </c>
      <c r="K1013" s="9">
        <v>600</v>
      </c>
      <c r="L1013" s="1">
        <v>0</v>
      </c>
      <c r="M1013" s="1" t="str">
        <f t="shared" si="33"/>
        <v>&lt;50%</v>
      </c>
      <c r="N1013" s="13">
        <f>AVERAGE(O1353:O2177,P1013:P1294)</f>
        <v>4184.7907801418442</v>
      </c>
      <c r="O1013">
        <v>4.0999999999999996</v>
      </c>
      <c r="P1013" s="2">
        <v>10907</v>
      </c>
      <c r="Q1013" s="2">
        <f>[Average Rating]+(P1013:P1040/1000)</f>
        <v>4195.6977801418443</v>
      </c>
      <c r="R1013" s="2">
        <f>([actual_price]*[rating_count])</f>
        <v>6544200</v>
      </c>
      <c r="S1013" s="10"/>
      <c r="T1013" t="s">
        <v>9383</v>
      </c>
      <c r="U1013" t="s">
        <v>9384</v>
      </c>
      <c r="V1013" t="s">
        <v>9385</v>
      </c>
      <c r="W1013" t="s">
        <v>9386</v>
      </c>
      <c r="X1013" t="s">
        <v>9387</v>
      </c>
      <c r="Y1013" t="s">
        <v>9388</v>
      </c>
      <c r="Z1013" t="s">
        <v>9389</v>
      </c>
      <c r="AA1013" t="s">
        <v>9390</v>
      </c>
    </row>
    <row r="1014" spans="1:27">
      <c r="A1014" t="s">
        <v>9359</v>
      </c>
      <c r="B1014" t="s">
        <v>9360</v>
      </c>
      <c r="C1014" t="s">
        <v>9361</v>
      </c>
      <c r="D1014" t="s">
        <v>12895</v>
      </c>
      <c r="E1014" t="s">
        <v>12987</v>
      </c>
      <c r="F1014" t="s">
        <v>13023</v>
      </c>
      <c r="G1014" s="5">
        <f>(Table1[[#This Row],[actual_price]]-Table1[[#This Row],[discounted_price]])/Table1[[#This Row],[actual_price]]*100</f>
        <v>41.482965931863731</v>
      </c>
      <c r="H1014" t="s">
        <v>13026</v>
      </c>
      <c r="I1014" s="9">
        <v>292</v>
      </c>
      <c r="J1014" s="9" t="str">
        <f t="shared" si="32"/>
        <v>₹200 - ₹500</v>
      </c>
      <c r="K1014" s="9">
        <v>499</v>
      </c>
      <c r="L1014" s="1">
        <v>0.41</v>
      </c>
      <c r="M1014" s="1" t="str">
        <f t="shared" si="33"/>
        <v>&lt;50%</v>
      </c>
      <c r="N1014" s="13">
        <f>AVERAGE(O1353:O2178,P1014:P1295)</f>
        <v>4147.6099290780139</v>
      </c>
      <c r="O1014">
        <v>4.0999999999999996</v>
      </c>
      <c r="P1014" s="2">
        <v>4238</v>
      </c>
      <c r="Q1014" s="2">
        <f>[Average Rating]+(P1014:P1041/1000)</f>
        <v>4151.8479290780142</v>
      </c>
      <c r="R1014" s="2">
        <f>([actual_price]*[rating_count])</f>
        <v>2114762</v>
      </c>
      <c r="S1014" s="10"/>
      <c r="T1014" t="s">
        <v>9362</v>
      </c>
      <c r="U1014" t="s">
        <v>9363</v>
      </c>
      <c r="V1014" t="s">
        <v>9364</v>
      </c>
      <c r="W1014" t="s">
        <v>9365</v>
      </c>
      <c r="X1014" t="s">
        <v>9366</v>
      </c>
      <c r="Y1014" t="s">
        <v>9367</v>
      </c>
      <c r="Z1014" t="s">
        <v>9368</v>
      </c>
      <c r="AA1014" t="s">
        <v>9369</v>
      </c>
    </row>
    <row r="1015" spans="1:27">
      <c r="A1015" t="s">
        <v>9308</v>
      </c>
      <c r="B1015" t="s">
        <v>9309</v>
      </c>
      <c r="C1015" t="s">
        <v>8323</v>
      </c>
      <c r="D1015" t="s">
        <v>12895</v>
      </c>
      <c r="E1015" t="s">
        <v>12987</v>
      </c>
      <c r="F1015" t="s">
        <v>12994</v>
      </c>
      <c r="G1015" s="5">
        <f>(Table1[[#This Row],[actual_price]]-Table1[[#This Row],[discounted_price]])/Table1[[#This Row],[actual_price]]*100</f>
        <v>70.669168230143839</v>
      </c>
      <c r="H1015" t="s">
        <v>12995</v>
      </c>
      <c r="I1015" s="9">
        <v>469</v>
      </c>
      <c r="J1015" s="9" t="str">
        <f t="shared" si="32"/>
        <v>₹200 - ₹500</v>
      </c>
      <c r="K1015" s="9">
        <v>1599</v>
      </c>
      <c r="L1015" s="1">
        <v>0.71</v>
      </c>
      <c r="M1015" s="1" t="str">
        <f t="shared" si="33"/>
        <v>50% or More</v>
      </c>
      <c r="N1015" s="13">
        <f>AVERAGE(O1353:O2179,P1015:P1296)</f>
        <v>4146.8439716312059</v>
      </c>
      <c r="O1015">
        <v>3.7</v>
      </c>
      <c r="P1015" s="2">
        <v>6</v>
      </c>
      <c r="Q1015" s="2">
        <f>[Average Rating]+(P1015:P1042/1000)</f>
        <v>4146.8499716312062</v>
      </c>
      <c r="R1015" s="2">
        <f>([actual_price]*[rating_count])</f>
        <v>9594</v>
      </c>
      <c r="S1015" s="10"/>
      <c r="T1015" t="s">
        <v>9310</v>
      </c>
      <c r="U1015" t="s">
        <v>9311</v>
      </c>
      <c r="V1015" t="s">
        <v>9312</v>
      </c>
      <c r="W1015" t="s">
        <v>9313</v>
      </c>
      <c r="X1015" t="s">
        <v>9314</v>
      </c>
      <c r="Y1015" t="s">
        <v>9315</v>
      </c>
      <c r="Z1015" t="s">
        <v>9316</v>
      </c>
      <c r="AA1015" t="s">
        <v>9317</v>
      </c>
    </row>
    <row r="1016" spans="1:27">
      <c r="A1016" t="s">
        <v>9349</v>
      </c>
      <c r="B1016" t="s">
        <v>9350</v>
      </c>
      <c r="C1016" t="s">
        <v>8511</v>
      </c>
      <c r="D1016" t="s">
        <v>12895</v>
      </c>
      <c r="E1016" t="s">
        <v>12987</v>
      </c>
      <c r="F1016" t="s">
        <v>12988</v>
      </c>
      <c r="G1016" s="5">
        <f>(Table1[[#This Row],[actual_price]]-Table1[[#This Row],[discounted_price]])/Table1[[#This Row],[actual_price]]*100</f>
        <v>35.017508754377189</v>
      </c>
      <c r="H1016" t="s">
        <v>12989</v>
      </c>
      <c r="I1016" s="9">
        <v>1299</v>
      </c>
      <c r="J1016" s="9" t="str">
        <f t="shared" si="32"/>
        <v>&gt;₹500</v>
      </c>
      <c r="K1016" s="9">
        <v>1999</v>
      </c>
      <c r="L1016" s="1">
        <v>0.35</v>
      </c>
      <c r="M1016" s="1" t="str">
        <f t="shared" si="33"/>
        <v>&lt;50%</v>
      </c>
      <c r="N1016" s="13">
        <f>AVERAGE(O1353:O2180,P1016:P1297)</f>
        <v>4158.1524822695037</v>
      </c>
      <c r="O1016">
        <v>3.8</v>
      </c>
      <c r="P1016" s="2">
        <v>311</v>
      </c>
      <c r="Q1016" s="2">
        <f>[Average Rating]+(P1016:P1043/1000)</f>
        <v>4158.4634822695034</v>
      </c>
      <c r="R1016" s="2">
        <f>([actual_price]*[rating_count])</f>
        <v>621689</v>
      </c>
      <c r="S1016" s="10"/>
      <c r="T1016" t="s">
        <v>9351</v>
      </c>
      <c r="U1016" t="s">
        <v>9352</v>
      </c>
      <c r="V1016" t="s">
        <v>9353</v>
      </c>
      <c r="W1016" t="s">
        <v>9354</v>
      </c>
      <c r="X1016" t="s">
        <v>9355</v>
      </c>
      <c r="Y1016" t="s">
        <v>9356</v>
      </c>
      <c r="Z1016" t="s">
        <v>9357</v>
      </c>
      <c r="AA1016" t="s">
        <v>9358</v>
      </c>
    </row>
    <row r="1017" spans="1:27">
      <c r="A1017" t="s">
        <v>9370</v>
      </c>
      <c r="B1017" t="s">
        <v>9371</v>
      </c>
      <c r="C1017" t="s">
        <v>9033</v>
      </c>
      <c r="D1017" t="s">
        <v>12895</v>
      </c>
      <c r="E1017" t="s">
        <v>12987</v>
      </c>
      <c r="F1017" t="s">
        <v>12988</v>
      </c>
      <c r="G1017" s="5">
        <f>(Table1[[#This Row],[actual_price]]-Table1[[#This Row],[discounted_price]])/Table1[[#This Row],[actual_price]]*100</f>
        <v>46.488294314381271</v>
      </c>
      <c r="H1017" t="s">
        <v>13016</v>
      </c>
      <c r="I1017" s="9">
        <v>160</v>
      </c>
      <c r="J1017" s="9" t="str">
        <f t="shared" si="32"/>
        <v>&lt;₹200</v>
      </c>
      <c r="K1017" s="9">
        <v>299</v>
      </c>
      <c r="L1017" s="1">
        <v>0.46</v>
      </c>
      <c r="M1017" s="1" t="str">
        <f t="shared" si="33"/>
        <v>&lt;50%</v>
      </c>
      <c r="N1017" s="13">
        <f>AVERAGE(O1353:O2181,P1017:P1298)</f>
        <v>4159.1418439716308</v>
      </c>
      <c r="O1017">
        <v>4.5999999999999996</v>
      </c>
      <c r="P1017" s="2">
        <v>2781</v>
      </c>
      <c r="Q1017" s="2">
        <f>[Average Rating]+(P1017:P1044/1000)</f>
        <v>4161.9228439716308</v>
      </c>
      <c r="R1017" s="2">
        <f>([actual_price]*[rating_count])</f>
        <v>831519</v>
      </c>
      <c r="S1017" s="10"/>
      <c r="T1017" t="s">
        <v>9372</v>
      </c>
      <c r="U1017" t="s">
        <v>9373</v>
      </c>
      <c r="V1017" t="s">
        <v>9374</v>
      </c>
      <c r="W1017" t="s">
        <v>9375</v>
      </c>
      <c r="X1017" t="s">
        <v>9376</v>
      </c>
      <c r="Y1017" t="s">
        <v>9377</v>
      </c>
      <c r="Z1017" t="s">
        <v>9378</v>
      </c>
      <c r="AA1017" t="s">
        <v>9379</v>
      </c>
    </row>
    <row r="1018" spans="1:27">
      <c r="A1018" t="s">
        <v>9257</v>
      </c>
      <c r="B1018" t="s">
        <v>9258</v>
      </c>
      <c r="C1018" t="s">
        <v>8459</v>
      </c>
      <c r="D1018" t="s">
        <v>12895</v>
      </c>
      <c r="E1018" t="s">
        <v>12987</v>
      </c>
      <c r="F1018" t="s">
        <v>12988</v>
      </c>
      <c r="G1018" s="5">
        <f>(Table1[[#This Row],[actual_price]]-Table1[[#This Row],[discounted_price]])/Table1[[#This Row],[actual_price]]*100</f>
        <v>54.021608643457384</v>
      </c>
      <c r="H1018" t="s">
        <v>13002</v>
      </c>
      <c r="I1018" s="9">
        <v>1149</v>
      </c>
      <c r="J1018" s="9" t="str">
        <f t="shared" si="32"/>
        <v>&gt;₹500</v>
      </c>
      <c r="K1018" s="9">
        <v>2499</v>
      </c>
      <c r="L1018" s="1">
        <v>0.54</v>
      </c>
      <c r="M1018" s="1" t="str">
        <f t="shared" si="33"/>
        <v>50% or More</v>
      </c>
      <c r="N1018" s="13">
        <f>AVERAGE(O1353:O2182,P1018:P1299)</f>
        <v>4155.1737588652486</v>
      </c>
      <c r="O1018">
        <v>3.8</v>
      </c>
      <c r="P1018" s="2">
        <v>4383</v>
      </c>
      <c r="Q1018" s="2">
        <f>[Average Rating]+(P1018:P1045/1000)</f>
        <v>4159.5567588652484</v>
      </c>
      <c r="R1018" s="2">
        <f>([actual_price]*[rating_count])</f>
        <v>10953117</v>
      </c>
      <c r="S1018" s="10"/>
      <c r="T1018" t="s">
        <v>9259</v>
      </c>
      <c r="U1018" t="s">
        <v>9260</v>
      </c>
      <c r="V1018" t="s">
        <v>9261</v>
      </c>
      <c r="W1018" t="s">
        <v>9262</v>
      </c>
      <c r="X1018" t="s">
        <v>9263</v>
      </c>
      <c r="Y1018" t="s">
        <v>9264</v>
      </c>
      <c r="Z1018" t="s">
        <v>9265</v>
      </c>
      <c r="AA1018" t="s">
        <v>9266</v>
      </c>
    </row>
    <row r="1019" spans="1:27">
      <c r="A1019" t="s">
        <v>9278</v>
      </c>
      <c r="B1019" t="s">
        <v>9279</v>
      </c>
      <c r="C1019" t="s">
        <v>8301</v>
      </c>
      <c r="D1019" t="s">
        <v>12895</v>
      </c>
      <c r="E1019" t="s">
        <v>12990</v>
      </c>
      <c r="F1019" t="s">
        <v>12991</v>
      </c>
      <c r="G1019" s="5">
        <f>(Table1[[#This Row],[actual_price]]-Table1[[#This Row],[discounted_price]])/Table1[[#This Row],[actual_price]]*100</f>
        <v>18.375</v>
      </c>
      <c r="H1019" t="s">
        <v>12992</v>
      </c>
      <c r="I1019" s="9">
        <v>1959</v>
      </c>
      <c r="J1019" s="9" t="str">
        <f t="shared" si="32"/>
        <v>&gt;₹500</v>
      </c>
      <c r="K1019" s="9">
        <v>2400</v>
      </c>
      <c r="L1019" s="1">
        <v>0.18</v>
      </c>
      <c r="M1019" s="1" t="str">
        <f t="shared" si="33"/>
        <v>&lt;50%</v>
      </c>
      <c r="N1019" s="13">
        <f>AVERAGE(O1353:O2183,P1019:P1300)</f>
        <v>4140.5531914893618</v>
      </c>
      <c r="O1019">
        <v>4</v>
      </c>
      <c r="P1019" s="2">
        <v>237</v>
      </c>
      <c r="Q1019" s="2">
        <f>[Average Rating]+(P1019:P1046/1000)</f>
        <v>4140.7901914893619</v>
      </c>
      <c r="R1019" s="2">
        <f>([actual_price]*[rating_count])</f>
        <v>568800</v>
      </c>
      <c r="S1019" s="10"/>
      <c r="T1019" t="s">
        <v>9280</v>
      </c>
      <c r="U1019" t="s">
        <v>9281</v>
      </c>
      <c r="V1019" t="s">
        <v>9282</v>
      </c>
      <c r="W1019" t="s">
        <v>9283</v>
      </c>
      <c r="X1019" t="s">
        <v>9284</v>
      </c>
      <c r="Y1019" t="s">
        <v>9285</v>
      </c>
      <c r="Z1019" t="s">
        <v>9286</v>
      </c>
      <c r="AA1019" t="s">
        <v>9287</v>
      </c>
    </row>
    <row r="1020" spans="1:27">
      <c r="A1020" t="s">
        <v>9247</v>
      </c>
      <c r="B1020" t="s">
        <v>9248</v>
      </c>
      <c r="C1020" t="s">
        <v>8635</v>
      </c>
      <c r="D1020" t="s">
        <v>12895</v>
      </c>
      <c r="E1020" t="s">
        <v>13008</v>
      </c>
      <c r="F1020" t="s">
        <v>13009</v>
      </c>
      <c r="G1020" s="5">
        <f>(Table1[[#This Row],[actual_price]]-Table1[[#This Row],[discounted_price]])/Table1[[#This Row],[actual_price]]*100</f>
        <v>11.055276381909549</v>
      </c>
      <c r="H1020" t="s">
        <v>13010</v>
      </c>
      <c r="I1020" s="9">
        <v>177</v>
      </c>
      <c r="J1020" s="9" t="str">
        <f t="shared" si="32"/>
        <v>&lt;₹200</v>
      </c>
      <c r="K1020" s="9">
        <v>199</v>
      </c>
      <c r="L1020" s="1">
        <v>0.11</v>
      </c>
      <c r="M1020" s="1" t="str">
        <f t="shared" si="33"/>
        <v>&lt;50%</v>
      </c>
      <c r="N1020" s="13">
        <f>AVERAGE(O1353:O2184,P1020:P1301)</f>
        <v>4148.7056737588655</v>
      </c>
      <c r="O1020">
        <v>4.0999999999999996</v>
      </c>
      <c r="P1020" s="2">
        <v>3688</v>
      </c>
      <c r="Q1020" s="2">
        <f>[Average Rating]+(P1020:P1047/1000)</f>
        <v>4152.3936737588656</v>
      </c>
      <c r="R1020" s="2">
        <f>([actual_price]*[rating_count])</f>
        <v>733912</v>
      </c>
      <c r="S1020" s="10"/>
      <c r="T1020" t="s">
        <v>9249</v>
      </c>
      <c r="U1020" t="s">
        <v>9250</v>
      </c>
      <c r="V1020" t="s">
        <v>9251</v>
      </c>
      <c r="W1020" t="s">
        <v>9252</v>
      </c>
      <c r="X1020" t="s">
        <v>9253</v>
      </c>
      <c r="Y1020" t="s">
        <v>9254</v>
      </c>
      <c r="Z1020" t="s">
        <v>9255</v>
      </c>
      <c r="AA1020" t="s">
        <v>9256</v>
      </c>
    </row>
    <row r="1021" spans="1:27">
      <c r="A1021" t="s">
        <v>9267</v>
      </c>
      <c r="B1021" t="s">
        <v>9268</v>
      </c>
      <c r="C1021" t="s">
        <v>9269</v>
      </c>
      <c r="D1021" t="s">
        <v>12895</v>
      </c>
      <c r="E1021" t="s">
        <v>12987</v>
      </c>
      <c r="F1021" t="s">
        <v>13023</v>
      </c>
      <c r="G1021" s="5">
        <f>(Table1[[#This Row],[actual_price]]-Table1[[#This Row],[discounted_price]])/Table1[[#This Row],[actual_price]]*100</f>
        <v>51.102204408817627</v>
      </c>
      <c r="H1021" t="s">
        <v>13024</v>
      </c>
      <c r="I1021" s="9">
        <v>244</v>
      </c>
      <c r="J1021" s="9" t="str">
        <f t="shared" si="32"/>
        <v>₹200 - ₹500</v>
      </c>
      <c r="K1021" s="9">
        <v>499</v>
      </c>
      <c r="L1021" s="1">
        <v>0.51</v>
      </c>
      <c r="M1021" s="1" t="str">
        <f t="shared" si="33"/>
        <v>50% or More</v>
      </c>
      <c r="N1021" s="13">
        <f>AVERAGE(O1353:O2185,P1021:P1302)</f>
        <v>4140.7907801418442</v>
      </c>
      <c r="O1021">
        <v>3.3</v>
      </c>
      <c r="P1021" s="2">
        <v>478</v>
      </c>
      <c r="Q1021" s="2">
        <f>[Average Rating]+(P1021:P1048/1000)</f>
        <v>4141.2687801418442</v>
      </c>
      <c r="R1021" s="2">
        <f>([actual_price]*[rating_count])</f>
        <v>238522</v>
      </c>
      <c r="S1021" s="10"/>
      <c r="T1021" t="s">
        <v>9270</v>
      </c>
      <c r="U1021" t="s">
        <v>9271</v>
      </c>
      <c r="V1021" t="s">
        <v>9272</v>
      </c>
      <c r="W1021" t="s">
        <v>9273</v>
      </c>
      <c r="X1021" t="s">
        <v>9274</v>
      </c>
      <c r="Y1021" t="s">
        <v>9275</v>
      </c>
      <c r="Z1021" t="s">
        <v>9276</v>
      </c>
      <c r="AA1021" t="s">
        <v>9277</v>
      </c>
    </row>
    <row r="1022" spans="1:27">
      <c r="A1022" t="s">
        <v>9391</v>
      </c>
      <c r="B1022" t="s">
        <v>9392</v>
      </c>
      <c r="C1022" t="s">
        <v>9393</v>
      </c>
      <c r="D1022" t="s">
        <v>12895</v>
      </c>
      <c r="E1022" t="s">
        <v>12987</v>
      </c>
      <c r="F1022" t="s">
        <v>13027</v>
      </c>
      <c r="G1022" s="5">
        <f>(Table1[[#This Row],[actual_price]]-Table1[[#This Row],[discounted_price]])/Table1[[#This Row],[actual_price]]*100</f>
        <v>0</v>
      </c>
      <c r="H1022" t="s">
        <v>13029</v>
      </c>
      <c r="I1022" s="9">
        <v>1130</v>
      </c>
      <c r="J1022" s="9" t="str">
        <f t="shared" si="32"/>
        <v>&gt;₹500</v>
      </c>
      <c r="K1022" s="9">
        <v>1130</v>
      </c>
      <c r="L1022" s="1">
        <v>0</v>
      </c>
      <c r="M1022" s="1" t="str">
        <f t="shared" si="33"/>
        <v>&lt;50%</v>
      </c>
      <c r="N1022" s="13">
        <f>AVERAGE(O1353:O2186,P1022:P1303)</f>
        <v>4141.6737588652486</v>
      </c>
      <c r="O1022">
        <v>4.2</v>
      </c>
      <c r="P1022" s="2">
        <v>13250</v>
      </c>
      <c r="Q1022" s="2">
        <f>[Average Rating]+(P1022:P1049/1000)</f>
        <v>4154.9237588652486</v>
      </c>
      <c r="R1022" s="2">
        <f>([actual_price]*[rating_count])</f>
        <v>14972500</v>
      </c>
      <c r="S1022" s="10"/>
      <c r="T1022" t="s">
        <v>9394</v>
      </c>
      <c r="U1022" t="s">
        <v>9395</v>
      </c>
      <c r="V1022" t="s">
        <v>9396</v>
      </c>
      <c r="W1022" t="s">
        <v>9397</v>
      </c>
      <c r="X1022" t="s">
        <v>9398</v>
      </c>
      <c r="Y1022" t="s">
        <v>9399</v>
      </c>
      <c r="Z1022" t="s">
        <v>9400</v>
      </c>
      <c r="AA1022" t="s">
        <v>9401</v>
      </c>
    </row>
    <row r="1023" spans="1:27">
      <c r="A1023" t="s">
        <v>9402</v>
      </c>
      <c r="B1023" t="s">
        <v>9403</v>
      </c>
      <c r="C1023" t="s">
        <v>8459</v>
      </c>
      <c r="D1023" t="s">
        <v>12895</v>
      </c>
      <c r="E1023" t="s">
        <v>12987</v>
      </c>
      <c r="F1023" t="s">
        <v>12988</v>
      </c>
      <c r="G1023" s="5">
        <f>(Table1[[#This Row],[actual_price]]-Table1[[#This Row],[discounted_price]])/Table1[[#This Row],[actual_price]]*100</f>
        <v>48.387609213661634</v>
      </c>
      <c r="H1023" t="s">
        <v>13002</v>
      </c>
      <c r="I1023" s="9">
        <v>3249</v>
      </c>
      <c r="J1023" s="9" t="str">
        <f t="shared" si="32"/>
        <v>&gt;₹500</v>
      </c>
      <c r="K1023" s="9">
        <v>6295</v>
      </c>
      <c r="L1023" s="1">
        <v>0.48</v>
      </c>
      <c r="M1023" s="1" t="str">
        <f t="shared" si="33"/>
        <v>&lt;50%</v>
      </c>
      <c r="N1023" s="13">
        <f>AVERAGE(O1353:O2187,P1023:P1304)</f>
        <v>4122.3510638297876</v>
      </c>
      <c r="O1023">
        <v>3.9</v>
      </c>
      <c r="P1023" s="2">
        <v>43070</v>
      </c>
      <c r="Q1023" s="2">
        <f>[Average Rating]+(P1023:P1050/1000)</f>
        <v>4165.4210638297873</v>
      </c>
      <c r="R1023" s="2">
        <f>([actual_price]*[rating_count])</f>
        <v>271125650</v>
      </c>
      <c r="S1023" s="10"/>
      <c r="T1023" t="s">
        <v>9404</v>
      </c>
      <c r="U1023" t="s">
        <v>9405</v>
      </c>
      <c r="V1023" t="s">
        <v>9406</v>
      </c>
      <c r="W1023" t="s">
        <v>9407</v>
      </c>
      <c r="X1023" t="s">
        <v>9408</v>
      </c>
      <c r="Y1023" t="s">
        <v>9409</v>
      </c>
      <c r="Z1023" t="s">
        <v>9410</v>
      </c>
      <c r="AA1023" t="s">
        <v>9411</v>
      </c>
    </row>
    <row r="1024" spans="1:27">
      <c r="A1024" t="s">
        <v>9432</v>
      </c>
      <c r="B1024" t="s">
        <v>9433</v>
      </c>
      <c r="C1024" t="s">
        <v>8459</v>
      </c>
      <c r="D1024" t="s">
        <v>12895</v>
      </c>
      <c r="E1024" t="s">
        <v>12987</v>
      </c>
      <c r="F1024" t="s">
        <v>12988</v>
      </c>
      <c r="G1024" s="5">
        <f>(Table1[[#This Row],[actual_price]]-Table1[[#This Row],[discounted_price]])/Table1[[#This Row],[actual_price]]*100</f>
        <v>36.007201440288057</v>
      </c>
      <c r="H1024" t="s">
        <v>13002</v>
      </c>
      <c r="I1024" s="9">
        <v>3199</v>
      </c>
      <c r="J1024" s="9" t="str">
        <f t="shared" si="32"/>
        <v>&gt;₹500</v>
      </c>
      <c r="K1024" s="9">
        <v>4999</v>
      </c>
      <c r="L1024" s="1">
        <v>0.36</v>
      </c>
      <c r="M1024" s="1" t="str">
        <f t="shared" si="33"/>
        <v>&lt;50%</v>
      </c>
      <c r="N1024" s="13">
        <f>AVERAGE(O1353:O2188,P1024:P1305)</f>
        <v>3970.372340425532</v>
      </c>
      <c r="O1024">
        <v>4</v>
      </c>
      <c r="P1024" s="2">
        <v>20869</v>
      </c>
      <c r="Q1024" s="2">
        <f>[Average Rating]+(P1024:P1051/1000)</f>
        <v>3991.2413404255321</v>
      </c>
      <c r="R1024" s="2">
        <f>([actual_price]*[rating_count])</f>
        <v>104324131</v>
      </c>
      <c r="S1024" s="10"/>
      <c r="T1024" t="s">
        <v>9434</v>
      </c>
      <c r="U1024" t="s">
        <v>9435</v>
      </c>
      <c r="V1024" t="s">
        <v>9436</v>
      </c>
      <c r="W1024" t="s">
        <v>9437</v>
      </c>
      <c r="X1024" t="s">
        <v>9438</v>
      </c>
      <c r="Y1024" t="s">
        <v>9439</v>
      </c>
      <c r="Z1024" t="s">
        <v>9440</v>
      </c>
      <c r="AA1024" t="s">
        <v>9441</v>
      </c>
    </row>
    <row r="1025" spans="1:27">
      <c r="A1025" t="s">
        <v>9412</v>
      </c>
      <c r="B1025" t="s">
        <v>9413</v>
      </c>
      <c r="C1025" t="s">
        <v>8459</v>
      </c>
      <c r="D1025" t="s">
        <v>12895</v>
      </c>
      <c r="E1025" t="s">
        <v>12987</v>
      </c>
      <c r="F1025" t="s">
        <v>12988</v>
      </c>
      <c r="G1025" s="5">
        <f>(Table1[[#This Row],[actual_price]]-Table1[[#This Row],[discounted_price]])/Table1[[#This Row],[actual_price]]*100</f>
        <v>61.935483870967744</v>
      </c>
      <c r="H1025" t="s">
        <v>13002</v>
      </c>
      <c r="I1025" s="9">
        <v>3599</v>
      </c>
      <c r="J1025" s="9" t="str">
        <f t="shared" si="32"/>
        <v>&gt;₹500</v>
      </c>
      <c r="K1025" s="9">
        <v>9455</v>
      </c>
      <c r="L1025" s="1">
        <v>0.62</v>
      </c>
      <c r="M1025" s="1" t="str">
        <f t="shared" si="33"/>
        <v>50% or More</v>
      </c>
      <c r="N1025" s="13">
        <f>AVERAGE(O1353:O2189,P1025:P1306)</f>
        <v>3905.5567375886526</v>
      </c>
      <c r="O1025">
        <v>4.0999999999999996</v>
      </c>
      <c r="P1025" s="2">
        <v>11828</v>
      </c>
      <c r="Q1025" s="2">
        <f>[Average Rating]+(P1025:P1052/1000)</f>
        <v>3917.3847375886526</v>
      </c>
      <c r="R1025" s="2">
        <f>([actual_price]*[rating_count])</f>
        <v>111833740</v>
      </c>
      <c r="S1025" s="10"/>
      <c r="T1025" t="s">
        <v>9414</v>
      </c>
      <c r="U1025" t="s">
        <v>9415</v>
      </c>
      <c r="V1025" t="s">
        <v>9416</v>
      </c>
      <c r="W1025" t="s">
        <v>9417</v>
      </c>
      <c r="X1025" t="s">
        <v>9418</v>
      </c>
      <c r="Y1025" t="s">
        <v>9419</v>
      </c>
      <c r="Z1025" t="s">
        <v>9420</v>
      </c>
      <c r="AA1025" t="s">
        <v>9421</v>
      </c>
    </row>
    <row r="1026" spans="1:27">
      <c r="A1026" t="s">
        <v>9463</v>
      </c>
      <c r="B1026" t="s">
        <v>9464</v>
      </c>
      <c r="C1026" t="s">
        <v>8448</v>
      </c>
      <c r="D1026" t="s">
        <v>12895</v>
      </c>
      <c r="E1026" t="s">
        <v>12987</v>
      </c>
      <c r="F1026" t="s">
        <v>12994</v>
      </c>
      <c r="G1026" s="5">
        <f>(Table1[[#This Row],[actual_price]]-Table1[[#This Row],[discounted_price]])/Table1[[#This Row],[actual_price]]*100</f>
        <v>48.235294117647058</v>
      </c>
      <c r="H1026" t="s">
        <v>12995</v>
      </c>
      <c r="I1026" s="9">
        <v>616</v>
      </c>
      <c r="J1026" s="9" t="str">
        <f t="shared" ref="J1026:J1089" si="34">IF(I1026&lt;200,"&lt;₹200",IF(OR(I1026=200,I1026&lt;=500),"₹200 - ₹500","&gt;₹500"))</f>
        <v>&gt;₹500</v>
      </c>
      <c r="K1026" s="9">
        <v>1190</v>
      </c>
      <c r="L1026" s="1">
        <v>0.48</v>
      </c>
      <c r="M1026" s="1" t="str">
        <f t="shared" ref="M1026:M1089" si="35">IF(L1026&gt;=50%,"50% or More","&lt;50%")</f>
        <v>&lt;50%</v>
      </c>
      <c r="N1026" s="13">
        <f>AVERAGE(O1353:O2190,P1026:P1307)</f>
        <v>3863.627659574468</v>
      </c>
      <c r="O1026">
        <v>4.0999999999999996</v>
      </c>
      <c r="P1026" s="2">
        <v>37126</v>
      </c>
      <c r="Q1026" s="2">
        <f>[Average Rating]+(P1026:P1053/1000)</f>
        <v>3900.7536595744682</v>
      </c>
      <c r="R1026" s="2">
        <f>([actual_price]*[rating_count])</f>
        <v>44179940</v>
      </c>
      <c r="S1026" s="10"/>
      <c r="T1026" t="s">
        <v>9465</v>
      </c>
      <c r="U1026" t="s">
        <v>9466</v>
      </c>
      <c r="V1026" t="s">
        <v>9467</v>
      </c>
      <c r="W1026" t="s">
        <v>9468</v>
      </c>
      <c r="X1026" t="s">
        <v>9469</v>
      </c>
      <c r="Y1026" t="s">
        <v>9470</v>
      </c>
      <c r="Z1026" t="s">
        <v>9471</v>
      </c>
      <c r="AA1026" t="s">
        <v>9472</v>
      </c>
    </row>
    <row r="1027" spans="1:27">
      <c r="A1027" t="s">
        <v>9453</v>
      </c>
      <c r="B1027" t="s">
        <v>9454</v>
      </c>
      <c r="C1027" t="s">
        <v>8437</v>
      </c>
      <c r="D1027" t="s">
        <v>12895</v>
      </c>
      <c r="E1027" t="s">
        <v>12987</v>
      </c>
      <c r="F1027" t="s">
        <v>12988</v>
      </c>
      <c r="G1027" s="5">
        <f>(Table1[[#This Row],[actual_price]]-Table1[[#This Row],[discounted_price]])/Table1[[#This Row],[actual_price]]*100</f>
        <v>20.008003201280509</v>
      </c>
      <c r="H1027" t="s">
        <v>13001</v>
      </c>
      <c r="I1027" s="9">
        <v>1999</v>
      </c>
      <c r="J1027" s="9" t="str">
        <f t="shared" si="34"/>
        <v>&gt;₹500</v>
      </c>
      <c r="K1027" s="9">
        <v>2499</v>
      </c>
      <c r="L1027" s="1">
        <v>0.2</v>
      </c>
      <c r="M1027" s="1" t="str">
        <f t="shared" si="35"/>
        <v>&lt;50%</v>
      </c>
      <c r="N1027" s="13">
        <f>AVERAGE(O1353:O2191,P1027:P1308)</f>
        <v>3734.7304964539007</v>
      </c>
      <c r="O1027">
        <v>4.0999999999999996</v>
      </c>
      <c r="P1027" s="2">
        <v>1034</v>
      </c>
      <c r="Q1027" s="2">
        <f>[Average Rating]+(P1027:P1054/1000)</f>
        <v>3735.7644964539008</v>
      </c>
      <c r="R1027" s="2">
        <f>([actual_price]*[rating_count])</f>
        <v>2583966</v>
      </c>
      <c r="S1027" s="10"/>
      <c r="T1027" t="s">
        <v>9455</v>
      </c>
      <c r="U1027" t="s">
        <v>9456</v>
      </c>
      <c r="V1027" t="s">
        <v>9457</v>
      </c>
      <c r="W1027" t="s">
        <v>9458</v>
      </c>
      <c r="X1027" t="s">
        <v>9459</v>
      </c>
      <c r="Y1027" t="s">
        <v>9460</v>
      </c>
      <c r="Z1027" t="s">
        <v>9461</v>
      </c>
      <c r="AA1027" t="s">
        <v>9462</v>
      </c>
    </row>
    <row r="1028" spans="1:27">
      <c r="A1028" t="s">
        <v>9442</v>
      </c>
      <c r="B1028" t="s">
        <v>9443</v>
      </c>
      <c r="C1028" t="s">
        <v>9444</v>
      </c>
      <c r="D1028" t="s">
        <v>12895</v>
      </c>
      <c r="E1028" t="s">
        <v>12987</v>
      </c>
      <c r="F1028" t="s">
        <v>12988</v>
      </c>
      <c r="G1028" s="5">
        <f>(Table1[[#This Row],[actual_price]]-Table1[[#This Row],[discounted_price]])/Table1[[#This Row],[actual_price]]*100</f>
        <v>44.862068965517246</v>
      </c>
      <c r="H1028" t="s">
        <v>13030</v>
      </c>
      <c r="I1028" s="9">
        <v>1599</v>
      </c>
      <c r="J1028" s="9" t="str">
        <f t="shared" si="34"/>
        <v>&gt;₹500</v>
      </c>
      <c r="K1028" s="9">
        <v>2900</v>
      </c>
      <c r="L1028" s="1">
        <v>0.45</v>
      </c>
      <c r="M1028" s="1" t="str">
        <f t="shared" si="35"/>
        <v>&lt;50%</v>
      </c>
      <c r="N1028" s="13">
        <f>AVERAGE(O1353:O2192,P1028:P1309)</f>
        <v>3731.1241134751772</v>
      </c>
      <c r="O1028">
        <v>3.7</v>
      </c>
      <c r="P1028" s="2">
        <v>441</v>
      </c>
      <c r="Q1028" s="2">
        <f>[Average Rating]+(P1028:P1055/1000)</f>
        <v>3731.565113475177</v>
      </c>
      <c r="R1028" s="2">
        <f>([actual_price]*[rating_count])</f>
        <v>1278900</v>
      </c>
      <c r="S1028" s="10"/>
      <c r="T1028" t="s">
        <v>9445</v>
      </c>
      <c r="U1028" t="s">
        <v>9446</v>
      </c>
      <c r="V1028" t="s">
        <v>9447</v>
      </c>
      <c r="W1028" t="s">
        <v>9448</v>
      </c>
      <c r="X1028" t="s">
        <v>9449</v>
      </c>
      <c r="Y1028" t="s">
        <v>9450</v>
      </c>
      <c r="Z1028" t="s">
        <v>9451</v>
      </c>
      <c r="AA1028" t="s">
        <v>9452</v>
      </c>
    </row>
    <row r="1029" spans="1:27">
      <c r="A1029" t="s">
        <v>9422</v>
      </c>
      <c r="B1029" t="s">
        <v>9423</v>
      </c>
      <c r="C1029" t="s">
        <v>8779</v>
      </c>
      <c r="D1029" t="s">
        <v>12895</v>
      </c>
      <c r="E1029" t="s">
        <v>12987</v>
      </c>
      <c r="F1029" t="s">
        <v>12988</v>
      </c>
      <c r="G1029" s="5">
        <f>(Table1[[#This Row],[actual_price]]-Table1[[#This Row],[discounted_price]])/Table1[[#This Row],[actual_price]]*100</f>
        <v>47.353361945636621</v>
      </c>
      <c r="H1029" t="s">
        <v>13013</v>
      </c>
      <c r="I1029" s="9">
        <v>368</v>
      </c>
      <c r="J1029" s="9" t="str">
        <f t="shared" si="34"/>
        <v>₹200 - ₹500</v>
      </c>
      <c r="K1029" s="9">
        <v>699</v>
      </c>
      <c r="L1029" s="1">
        <v>0.47</v>
      </c>
      <c r="M1029" s="1" t="str">
        <f t="shared" si="35"/>
        <v>&lt;50%</v>
      </c>
      <c r="N1029" s="13">
        <f>AVERAGE(O1353:O2193,P1029:P1310)</f>
        <v>3731.4468085106382</v>
      </c>
      <c r="O1029">
        <v>4.0999999999999996</v>
      </c>
      <c r="P1029" s="2">
        <v>1240</v>
      </c>
      <c r="Q1029" s="2">
        <f>[Average Rating]+(P1029:P1056/1000)</f>
        <v>3732.686808510638</v>
      </c>
      <c r="R1029" s="2">
        <f>([actual_price]*[rating_count])</f>
        <v>866760</v>
      </c>
      <c r="S1029" s="10"/>
      <c r="T1029" t="s">
        <v>9424</v>
      </c>
      <c r="U1029" t="s">
        <v>9425</v>
      </c>
      <c r="V1029" t="s">
        <v>9426</v>
      </c>
      <c r="W1029" t="s">
        <v>9427</v>
      </c>
      <c r="X1029" t="s">
        <v>9428</v>
      </c>
      <c r="Y1029" t="s">
        <v>9429</v>
      </c>
      <c r="Z1029" t="s">
        <v>9430</v>
      </c>
      <c r="AA1029" t="s">
        <v>9431</v>
      </c>
    </row>
    <row r="1030" spans="1:27">
      <c r="A1030" t="s">
        <v>12712</v>
      </c>
      <c r="B1030" t="s">
        <v>12713</v>
      </c>
      <c r="C1030" t="s">
        <v>8323</v>
      </c>
      <c r="D1030" t="s">
        <v>12895</v>
      </c>
      <c r="E1030" t="s">
        <v>12987</v>
      </c>
      <c r="F1030" t="s">
        <v>12994</v>
      </c>
      <c r="G1030" s="5">
        <f>(Table1[[#This Row],[actual_price]]-Table1[[#This Row],[discounted_price]])/Table1[[#This Row],[actual_price]]*100</f>
        <v>80.08008008008008</v>
      </c>
      <c r="H1030" t="s">
        <v>12995</v>
      </c>
      <c r="I1030" s="9">
        <v>199</v>
      </c>
      <c r="J1030" s="9" t="str">
        <f t="shared" si="34"/>
        <v>&lt;₹200</v>
      </c>
      <c r="K1030" s="9">
        <v>999</v>
      </c>
      <c r="L1030" s="1">
        <v>0.8</v>
      </c>
      <c r="M1030" s="1" t="str">
        <f t="shared" si="35"/>
        <v>50% or More</v>
      </c>
      <c r="N1030" s="13">
        <f>AVERAGE(O1353:O2194,P1030:P1311)</f>
        <v>3727.5602836879434</v>
      </c>
      <c r="O1030">
        <v>3.1</v>
      </c>
      <c r="P1030" s="2">
        <v>2</v>
      </c>
      <c r="Q1030" s="2">
        <f>[Average Rating]+(P1030:P1057/1000)</f>
        <v>3727.5622836879434</v>
      </c>
      <c r="R1030" s="2">
        <f>([actual_price]*[rating_count])</f>
        <v>1998</v>
      </c>
      <c r="S1030" s="10"/>
      <c r="T1030" t="s">
        <v>12714</v>
      </c>
      <c r="U1030" t="s">
        <v>12715</v>
      </c>
      <c r="V1030" t="s">
        <v>12716</v>
      </c>
      <c r="W1030" t="s">
        <v>12717</v>
      </c>
      <c r="X1030" t="s">
        <v>12718</v>
      </c>
      <c r="Y1030" t="s">
        <v>12719</v>
      </c>
      <c r="Z1030" t="s">
        <v>12720</v>
      </c>
      <c r="AA1030" t="s">
        <v>12721</v>
      </c>
    </row>
    <row r="1031" spans="1:27">
      <c r="A1031" t="s">
        <v>9493</v>
      </c>
      <c r="B1031" t="s">
        <v>9494</v>
      </c>
      <c r="C1031" t="s">
        <v>8593</v>
      </c>
      <c r="D1031" t="s">
        <v>12895</v>
      </c>
      <c r="E1031" t="s">
        <v>12990</v>
      </c>
      <c r="F1031" t="s">
        <v>13003</v>
      </c>
      <c r="G1031" s="5">
        <f>(Table1[[#This Row],[actual_price]]-Table1[[#This Row],[discounted_price]])/Table1[[#This Row],[actual_price]]*100</f>
        <v>26.060606060606062</v>
      </c>
      <c r="H1031" t="s">
        <v>13006</v>
      </c>
      <c r="I1031" s="9">
        <v>610</v>
      </c>
      <c r="J1031" s="9" t="str">
        <f t="shared" si="34"/>
        <v>&gt;₹500</v>
      </c>
      <c r="K1031" s="9">
        <v>825</v>
      </c>
      <c r="L1031" s="1">
        <v>0.26</v>
      </c>
      <c r="M1031" s="1" t="str">
        <f t="shared" si="35"/>
        <v>&lt;50%</v>
      </c>
      <c r="N1031" s="13">
        <f>AVERAGE(O1353:O2195,P1031:P1312)</f>
        <v>3737.3085106382978</v>
      </c>
      <c r="O1031">
        <v>4.0999999999999996</v>
      </c>
      <c r="P1031" s="2">
        <v>13165</v>
      </c>
      <c r="Q1031" s="2">
        <f>[Average Rating]+(P1031:P1058/1000)</f>
        <v>3750.4735106382977</v>
      </c>
      <c r="R1031" s="2">
        <f>([actual_price]*[rating_count])</f>
        <v>10861125</v>
      </c>
      <c r="S1031" s="10"/>
      <c r="T1031" t="s">
        <v>9495</v>
      </c>
      <c r="U1031" t="s">
        <v>9496</v>
      </c>
      <c r="V1031" t="s">
        <v>9497</v>
      </c>
      <c r="W1031" t="s">
        <v>9498</v>
      </c>
      <c r="X1031" t="s">
        <v>9499</v>
      </c>
      <c r="Y1031" t="s">
        <v>9500</v>
      </c>
      <c r="Z1031" t="s">
        <v>9501</v>
      </c>
      <c r="AA1031" t="s">
        <v>9502</v>
      </c>
    </row>
    <row r="1032" spans="1:27">
      <c r="A1032" t="s">
        <v>9473</v>
      </c>
      <c r="B1032" t="s">
        <v>9474</v>
      </c>
      <c r="C1032" t="s">
        <v>8437</v>
      </c>
      <c r="D1032" t="s">
        <v>12895</v>
      </c>
      <c r="E1032" t="s">
        <v>12987</v>
      </c>
      <c r="F1032" t="s">
        <v>12988</v>
      </c>
      <c r="G1032" s="5">
        <f>(Table1[[#This Row],[actual_price]]-Table1[[#This Row],[discounted_price]])/Table1[[#This Row],[actual_price]]*100</f>
        <v>28.61904761904762</v>
      </c>
      <c r="H1032" t="s">
        <v>13001</v>
      </c>
      <c r="I1032" s="9">
        <v>1499</v>
      </c>
      <c r="J1032" s="9" t="str">
        <f t="shared" si="34"/>
        <v>&gt;₹500</v>
      </c>
      <c r="K1032" s="9">
        <v>2100</v>
      </c>
      <c r="L1032" s="1">
        <v>0.28999999999999998</v>
      </c>
      <c r="M1032" s="1" t="str">
        <f t="shared" si="35"/>
        <v>&lt;50%</v>
      </c>
      <c r="N1032" s="13">
        <f>AVERAGE(O1353:O2196,P1032:P1313)</f>
        <v>3695.2801418439717</v>
      </c>
      <c r="O1032">
        <v>4.0999999999999996</v>
      </c>
      <c r="P1032" s="2">
        <v>6355</v>
      </c>
      <c r="Q1032" s="2">
        <f>[Average Rating]+(P1032:P1059/1000)</f>
        <v>3701.6351418439717</v>
      </c>
      <c r="R1032" s="2">
        <f>([actual_price]*[rating_count])</f>
        <v>13345500</v>
      </c>
      <c r="S1032" s="10"/>
      <c r="T1032" t="s">
        <v>9475</v>
      </c>
      <c r="U1032" t="s">
        <v>9476</v>
      </c>
      <c r="V1032" t="s">
        <v>9477</v>
      </c>
      <c r="W1032" t="s">
        <v>9478</v>
      </c>
      <c r="X1032" t="s">
        <v>9479</v>
      </c>
      <c r="Y1032" t="s">
        <v>9480</v>
      </c>
      <c r="Z1032" t="s">
        <v>9481</v>
      </c>
      <c r="AA1032" t="s">
        <v>9482</v>
      </c>
    </row>
    <row r="1033" spans="1:27">
      <c r="A1033" t="s">
        <v>9483</v>
      </c>
      <c r="B1033" t="s">
        <v>9484</v>
      </c>
      <c r="C1033" t="s">
        <v>9033</v>
      </c>
      <c r="D1033" t="s">
        <v>12895</v>
      </c>
      <c r="E1033" t="s">
        <v>12987</v>
      </c>
      <c r="F1033" t="s">
        <v>12988</v>
      </c>
      <c r="G1033" s="5">
        <f>(Table1[[#This Row],[actual_price]]-Table1[[#This Row],[discounted_price]])/Table1[[#This Row],[actual_price]]*100</f>
        <v>60.120240480961925</v>
      </c>
      <c r="H1033" t="s">
        <v>13016</v>
      </c>
      <c r="I1033" s="9">
        <v>199</v>
      </c>
      <c r="J1033" s="9" t="str">
        <f t="shared" si="34"/>
        <v>&lt;₹200</v>
      </c>
      <c r="K1033" s="9">
        <v>499</v>
      </c>
      <c r="L1033" s="1">
        <v>0.6</v>
      </c>
      <c r="M1033" s="1" t="str">
        <f t="shared" si="35"/>
        <v>50% or More</v>
      </c>
      <c r="N1033" s="13">
        <f>AVERAGE(O1353:O2197,P1033:P1314)</f>
        <v>3677.5921985815603</v>
      </c>
      <c r="O1033">
        <v>3.3</v>
      </c>
      <c r="P1033" s="2">
        <v>12</v>
      </c>
      <c r="Q1033" s="2">
        <f>[Average Rating]+(P1033:P1060/1000)</f>
        <v>3677.6041985815605</v>
      </c>
      <c r="R1033" s="2">
        <f>([actual_price]*[rating_count])</f>
        <v>5988</v>
      </c>
      <c r="S1033" s="10"/>
      <c r="T1033" t="s">
        <v>9485</v>
      </c>
      <c r="U1033" t="s">
        <v>9486</v>
      </c>
      <c r="V1033" t="s">
        <v>9487</v>
      </c>
      <c r="W1033" t="s">
        <v>9488</v>
      </c>
      <c r="X1033" t="s">
        <v>9489</v>
      </c>
      <c r="Y1033" t="s">
        <v>9490</v>
      </c>
      <c r="Z1033" t="s">
        <v>9491</v>
      </c>
      <c r="AA1033" t="s">
        <v>9492</v>
      </c>
    </row>
    <row r="1034" spans="1:27">
      <c r="A1034" t="s">
        <v>9513</v>
      </c>
      <c r="B1034" t="s">
        <v>9514</v>
      </c>
      <c r="C1034" t="s">
        <v>9075</v>
      </c>
      <c r="D1034" t="s">
        <v>12895</v>
      </c>
      <c r="E1034" t="s">
        <v>12987</v>
      </c>
      <c r="F1034" t="s">
        <v>12994</v>
      </c>
      <c r="G1034" s="5">
        <f>(Table1[[#This Row],[actual_price]]-Table1[[#This Row],[discounted_price]])/Table1[[#This Row],[actual_price]]*100</f>
        <v>9.9649824912456229</v>
      </c>
      <c r="H1034" t="s">
        <v>13012</v>
      </c>
      <c r="I1034" s="9">
        <v>8999</v>
      </c>
      <c r="J1034" s="9" t="str">
        <f t="shared" si="34"/>
        <v>&gt;₹500</v>
      </c>
      <c r="K1034" s="9">
        <v>9995</v>
      </c>
      <c r="L1034" s="1">
        <v>0.1</v>
      </c>
      <c r="M1034" s="1" t="str">
        <f t="shared" si="35"/>
        <v>&lt;50%</v>
      </c>
      <c r="N1034" s="13">
        <f>AVERAGE(O1353:O2198,P1034:P1315)</f>
        <v>3680.2836879432625</v>
      </c>
      <c r="O1034">
        <v>4.4000000000000004</v>
      </c>
      <c r="P1034" s="2">
        <v>17994</v>
      </c>
      <c r="Q1034" s="2">
        <f>[Average Rating]+(P1034:P1061/1000)</f>
        <v>3698.2776879432627</v>
      </c>
      <c r="R1034" s="2">
        <f>([actual_price]*[rating_count])</f>
        <v>179850030</v>
      </c>
      <c r="S1034" s="10"/>
      <c r="T1034" t="s">
        <v>9515</v>
      </c>
      <c r="U1034" t="s">
        <v>9516</v>
      </c>
      <c r="V1034" t="s">
        <v>9517</v>
      </c>
      <c r="W1034" t="s">
        <v>9518</v>
      </c>
      <c r="X1034" t="s">
        <v>9519</v>
      </c>
      <c r="Y1034" t="s">
        <v>9520</v>
      </c>
      <c r="Z1034" t="s">
        <v>9521</v>
      </c>
      <c r="AA1034" t="s">
        <v>9522</v>
      </c>
    </row>
    <row r="1035" spans="1:27">
      <c r="A1035" t="s">
        <v>9503</v>
      </c>
      <c r="B1035" t="s">
        <v>9504</v>
      </c>
      <c r="C1035" t="s">
        <v>8941</v>
      </c>
      <c r="D1035" t="s">
        <v>12895</v>
      </c>
      <c r="E1035" t="s">
        <v>12987</v>
      </c>
      <c r="F1035" t="s">
        <v>12988</v>
      </c>
      <c r="G1035" s="5">
        <f>(Table1[[#This Row],[actual_price]]-Table1[[#This Row],[discounted_price]])/Table1[[#This Row],[actual_price]]*100</f>
        <v>33.355570380253504</v>
      </c>
      <c r="H1035" t="s">
        <v>13015</v>
      </c>
      <c r="I1035" s="9">
        <v>999</v>
      </c>
      <c r="J1035" s="9" t="str">
        <f t="shared" si="34"/>
        <v>&gt;₹500</v>
      </c>
      <c r="K1035" s="9">
        <v>1499</v>
      </c>
      <c r="L1035" s="1">
        <v>0.33</v>
      </c>
      <c r="M1035" s="1" t="str">
        <f t="shared" si="35"/>
        <v>&lt;50%</v>
      </c>
      <c r="N1035" s="13">
        <f>AVERAGE(O1353:O2199,P1035:P1316)</f>
        <v>3624.5602836879434</v>
      </c>
      <c r="O1035">
        <v>4.0999999999999996</v>
      </c>
      <c r="P1035" s="2">
        <v>1646</v>
      </c>
      <c r="Q1035" s="2">
        <f>[Average Rating]+(P1035:P1062/1000)</f>
        <v>3626.2062836879436</v>
      </c>
      <c r="R1035" s="2">
        <f>([actual_price]*[rating_count])</f>
        <v>2467354</v>
      </c>
      <c r="S1035" s="10"/>
      <c r="T1035" t="s">
        <v>9505</v>
      </c>
      <c r="U1035" t="s">
        <v>9506</v>
      </c>
      <c r="V1035" t="s">
        <v>9507</v>
      </c>
      <c r="W1035" t="s">
        <v>9508</v>
      </c>
      <c r="X1035" t="s">
        <v>9509</v>
      </c>
      <c r="Y1035" t="s">
        <v>9510</v>
      </c>
      <c r="Z1035" t="s">
        <v>9511</v>
      </c>
      <c r="AA1035" t="s">
        <v>9512</v>
      </c>
    </row>
    <row r="1036" spans="1:27">
      <c r="A1036" t="s">
        <v>9533</v>
      </c>
      <c r="B1036" t="s">
        <v>9534</v>
      </c>
      <c r="C1036" t="s">
        <v>8459</v>
      </c>
      <c r="D1036" t="s">
        <v>12895</v>
      </c>
      <c r="E1036" t="s">
        <v>12987</v>
      </c>
      <c r="F1036" t="s">
        <v>12988</v>
      </c>
      <c r="G1036" s="5">
        <f>(Table1[[#This Row],[actual_price]]-Table1[[#This Row],[discounted_price]])/Table1[[#This Row],[actual_price]]*100</f>
        <v>58.933333333333337</v>
      </c>
      <c r="H1036" t="s">
        <v>13002</v>
      </c>
      <c r="I1036" s="9">
        <v>2464</v>
      </c>
      <c r="J1036" s="9" t="str">
        <f t="shared" si="34"/>
        <v>&gt;₹500</v>
      </c>
      <c r="K1036" s="9">
        <v>6000</v>
      </c>
      <c r="L1036" s="1">
        <v>0.59</v>
      </c>
      <c r="M1036" s="1" t="str">
        <f t="shared" si="35"/>
        <v>50% or More</v>
      </c>
      <c r="N1036" s="13">
        <f>AVERAGE(O1353:O2200,P1036:P1317)</f>
        <v>3619.9290780141846</v>
      </c>
      <c r="O1036">
        <v>4.0999999999999996</v>
      </c>
      <c r="P1036" s="2">
        <v>8866</v>
      </c>
      <c r="Q1036" s="2">
        <f>[Average Rating]+(P1036:P1063/1000)</f>
        <v>3628.7950780141846</v>
      </c>
      <c r="R1036" s="2">
        <f>([actual_price]*[rating_count])</f>
        <v>53196000</v>
      </c>
      <c r="S1036" s="10"/>
      <c r="T1036" t="s">
        <v>9535</v>
      </c>
      <c r="U1036" t="s">
        <v>9536</v>
      </c>
      <c r="V1036" t="s">
        <v>9537</v>
      </c>
      <c r="W1036" t="s">
        <v>9538</v>
      </c>
      <c r="X1036" t="s">
        <v>9539</v>
      </c>
      <c r="Y1036" t="s">
        <v>9540</v>
      </c>
      <c r="Z1036" t="s">
        <v>9541</v>
      </c>
      <c r="AA1036" t="s">
        <v>9542</v>
      </c>
    </row>
    <row r="1037" spans="1:27">
      <c r="A1037" t="s">
        <v>9523</v>
      </c>
      <c r="B1037" t="s">
        <v>9524</v>
      </c>
      <c r="C1037" t="s">
        <v>8323</v>
      </c>
      <c r="D1037" t="s">
        <v>12895</v>
      </c>
      <c r="E1037" t="s">
        <v>12987</v>
      </c>
      <c r="F1037" t="s">
        <v>12994</v>
      </c>
      <c r="G1037" s="5">
        <f>(Table1[[#This Row],[actual_price]]-Table1[[#This Row],[discounted_price]])/Table1[[#This Row],[actual_price]]*100</f>
        <v>54.654654654654657</v>
      </c>
      <c r="H1037" t="s">
        <v>12995</v>
      </c>
      <c r="I1037" s="9">
        <v>453</v>
      </c>
      <c r="J1037" s="9" t="str">
        <f t="shared" si="34"/>
        <v>₹200 - ₹500</v>
      </c>
      <c r="K1037" s="9">
        <v>999</v>
      </c>
      <c r="L1037" s="1">
        <v>0.55000000000000004</v>
      </c>
      <c r="M1037" s="1" t="str">
        <f t="shared" si="35"/>
        <v>50% or More</v>
      </c>
      <c r="N1037" s="13">
        <f>AVERAGE(O1353:O2201,P1037:P1318)</f>
        <v>3599.8191489361702</v>
      </c>
      <c r="O1037">
        <v>4.3</v>
      </c>
      <c r="P1037" s="2">
        <v>610</v>
      </c>
      <c r="Q1037" s="2">
        <f>[Average Rating]+(P1037:P1064/1000)</f>
        <v>3600.4291489361703</v>
      </c>
      <c r="R1037" s="2">
        <f>([actual_price]*[rating_count])</f>
        <v>609390</v>
      </c>
      <c r="S1037" s="10"/>
      <c r="T1037" t="s">
        <v>9525</v>
      </c>
      <c r="U1037" t="s">
        <v>9526</v>
      </c>
      <c r="V1037" t="s">
        <v>9527</v>
      </c>
      <c r="W1037" t="s">
        <v>9528</v>
      </c>
      <c r="X1037" t="s">
        <v>9529</v>
      </c>
      <c r="Y1037" t="s">
        <v>9530</v>
      </c>
      <c r="Z1037" t="s">
        <v>9531</v>
      </c>
      <c r="AA1037" t="s">
        <v>9532</v>
      </c>
    </row>
    <row r="1038" spans="1:27">
      <c r="A1038" t="s">
        <v>9543</v>
      </c>
      <c r="B1038" t="s">
        <v>9544</v>
      </c>
      <c r="C1038" t="s">
        <v>9444</v>
      </c>
      <c r="D1038" t="s">
        <v>12895</v>
      </c>
      <c r="E1038" t="s">
        <v>12987</v>
      </c>
      <c r="F1038" t="s">
        <v>12988</v>
      </c>
      <c r="G1038" s="5">
        <f>(Table1[[#This Row],[actual_price]]-Table1[[#This Row],[discounted_price]])/Table1[[#This Row],[actual_price]]*100</f>
        <v>31.077313054499367</v>
      </c>
      <c r="H1038" t="s">
        <v>13030</v>
      </c>
      <c r="I1038" s="9">
        <v>2719</v>
      </c>
      <c r="J1038" s="9" t="str">
        <f t="shared" si="34"/>
        <v>&gt;₹500</v>
      </c>
      <c r="K1038" s="9">
        <v>3945</v>
      </c>
      <c r="L1038" s="1">
        <v>0.31</v>
      </c>
      <c r="M1038" s="1" t="str">
        <f t="shared" si="35"/>
        <v>&lt;50%</v>
      </c>
      <c r="N1038" s="13">
        <f>AVERAGE(O1353:O2202,P1038:P1319)</f>
        <v>3601.5851063829787</v>
      </c>
      <c r="O1038">
        <v>3.7</v>
      </c>
      <c r="P1038" s="2">
        <v>13406</v>
      </c>
      <c r="Q1038" s="2">
        <f>[Average Rating]+(P1038:P1065/1000)</f>
        <v>3614.9911063829786</v>
      </c>
      <c r="R1038" s="2">
        <f>([actual_price]*[rating_count])</f>
        <v>52886670</v>
      </c>
      <c r="S1038" s="10"/>
      <c r="T1038" t="s">
        <v>9545</v>
      </c>
      <c r="U1038" t="s">
        <v>9546</v>
      </c>
      <c r="V1038" t="s">
        <v>9547</v>
      </c>
      <c r="W1038" t="s">
        <v>9548</v>
      </c>
      <c r="X1038" t="s">
        <v>9549</v>
      </c>
      <c r="Y1038" t="s">
        <v>9550</v>
      </c>
      <c r="Z1038" t="s">
        <v>9551</v>
      </c>
      <c r="AA1038" t="s">
        <v>9552</v>
      </c>
    </row>
    <row r="1039" spans="1:27">
      <c r="A1039" t="s">
        <v>9553</v>
      </c>
      <c r="B1039" t="s">
        <v>9554</v>
      </c>
      <c r="C1039" t="s">
        <v>8470</v>
      </c>
      <c r="D1039" t="s">
        <v>12895</v>
      </c>
      <c r="E1039" t="s">
        <v>12990</v>
      </c>
      <c r="F1039" t="s">
        <v>13003</v>
      </c>
      <c r="G1039" s="5">
        <f>(Table1[[#This Row],[actual_price]]-Table1[[#This Row],[discounted_price]])/Table1[[#This Row],[actual_price]]*100</f>
        <v>28.014007003501749</v>
      </c>
      <c r="H1039" t="s">
        <v>13004</v>
      </c>
      <c r="I1039" s="9">
        <v>1439</v>
      </c>
      <c r="J1039" s="9" t="str">
        <f t="shared" si="34"/>
        <v>&gt;₹500</v>
      </c>
      <c r="K1039" s="9">
        <v>1999</v>
      </c>
      <c r="L1039" s="1">
        <v>0.28000000000000003</v>
      </c>
      <c r="M1039" s="1" t="str">
        <f t="shared" si="35"/>
        <v>&lt;50%</v>
      </c>
      <c r="N1039" s="13">
        <f>AVERAGE(O1353:O2203,P1039:P1320)</f>
        <v>3554.5567375886526</v>
      </c>
      <c r="O1039">
        <v>4.8</v>
      </c>
      <c r="P1039" s="2">
        <v>53803</v>
      </c>
      <c r="Q1039" s="2">
        <f>[Average Rating]+(P1039:P1066/1000)</f>
        <v>3608.3597375886525</v>
      </c>
      <c r="R1039" s="2">
        <f>([actual_price]*[rating_count])</f>
        <v>107552197</v>
      </c>
      <c r="S1039" s="10"/>
      <c r="T1039" t="s">
        <v>9555</v>
      </c>
      <c r="U1039" t="s">
        <v>9556</v>
      </c>
      <c r="V1039" t="s">
        <v>9557</v>
      </c>
      <c r="W1039" t="s">
        <v>9558</v>
      </c>
      <c r="X1039" t="s">
        <v>9559</v>
      </c>
      <c r="Y1039" t="s">
        <v>9560</v>
      </c>
      <c r="Z1039" t="s">
        <v>9561</v>
      </c>
      <c r="AA1039" t="s">
        <v>9562</v>
      </c>
    </row>
    <row r="1040" spans="1:27">
      <c r="A1040" t="s">
        <v>9602</v>
      </c>
      <c r="B1040" t="s">
        <v>9603</v>
      </c>
      <c r="C1040" t="s">
        <v>8470</v>
      </c>
      <c r="D1040" t="s">
        <v>12895</v>
      </c>
      <c r="E1040" t="s">
        <v>12990</v>
      </c>
      <c r="F1040" t="s">
        <v>13003</v>
      </c>
      <c r="G1040" s="5">
        <f>(Table1[[#This Row],[actual_price]]-Table1[[#This Row],[discounted_price]])/Table1[[#This Row],[actual_price]]*100</f>
        <v>40.93181818181818</v>
      </c>
      <c r="H1040" t="s">
        <v>13004</v>
      </c>
      <c r="I1040" s="9">
        <v>2599</v>
      </c>
      <c r="J1040" s="9" t="str">
        <f t="shared" si="34"/>
        <v>&gt;₹500</v>
      </c>
      <c r="K1040" s="9">
        <v>4400</v>
      </c>
      <c r="L1040" s="1">
        <v>0.41</v>
      </c>
      <c r="M1040" s="1" t="str">
        <f t="shared" si="35"/>
        <v>&lt;50%</v>
      </c>
      <c r="N1040" s="13">
        <f>AVERAGE(O1353:O2204,P1040:P1321)</f>
        <v>3375.2234042553191</v>
      </c>
      <c r="O1040">
        <v>4.0999999999999996</v>
      </c>
      <c r="P1040" s="2">
        <v>14947</v>
      </c>
      <c r="Q1040" s="2">
        <f>[Average Rating]+(P1040:P1067/1000)</f>
        <v>3390.1704042553192</v>
      </c>
      <c r="R1040" s="2">
        <f>([actual_price]*[rating_count])</f>
        <v>65766800</v>
      </c>
      <c r="S1040" s="10"/>
      <c r="T1040" t="s">
        <v>9604</v>
      </c>
      <c r="U1040" t="s">
        <v>9605</v>
      </c>
      <c r="V1040" t="s">
        <v>9606</v>
      </c>
      <c r="W1040" t="s">
        <v>9607</v>
      </c>
      <c r="X1040" t="s">
        <v>9608</v>
      </c>
      <c r="Y1040" t="s">
        <v>9609</v>
      </c>
      <c r="Z1040" t="s">
        <v>9610</v>
      </c>
      <c r="AA1040" t="s">
        <v>9611</v>
      </c>
    </row>
    <row r="1041" spans="1:27">
      <c r="A1041" t="s">
        <v>9592</v>
      </c>
      <c r="B1041" t="s">
        <v>9593</v>
      </c>
      <c r="C1041" t="s">
        <v>8334</v>
      </c>
      <c r="D1041" t="s">
        <v>12895</v>
      </c>
      <c r="E1041" t="s">
        <v>12987</v>
      </c>
      <c r="F1041" t="s">
        <v>12988</v>
      </c>
      <c r="G1041" s="5">
        <f>(Table1[[#This Row],[actual_price]]-Table1[[#This Row],[discounted_price]])/Table1[[#This Row],[actual_price]]*100</f>
        <v>38.276553106212425</v>
      </c>
      <c r="H1041" t="s">
        <v>12996</v>
      </c>
      <c r="I1041" s="9">
        <v>308</v>
      </c>
      <c r="J1041" s="9" t="str">
        <f t="shared" si="34"/>
        <v>₹200 - ₹500</v>
      </c>
      <c r="K1041" s="9">
        <v>499</v>
      </c>
      <c r="L1041" s="1">
        <v>0.38</v>
      </c>
      <c r="M1041" s="1" t="str">
        <f t="shared" si="35"/>
        <v>&lt;50%</v>
      </c>
      <c r="N1041" s="13">
        <f>AVERAGE(O1353:O2205,P1041:P1322)</f>
        <v>3333.7304964539007</v>
      </c>
      <c r="O1041">
        <v>3.9</v>
      </c>
      <c r="P1041" s="2">
        <v>4584</v>
      </c>
      <c r="Q1041" s="2">
        <f>[Average Rating]+(P1041:P1068/1000)</f>
        <v>3338.3144964539006</v>
      </c>
      <c r="R1041" s="2">
        <f>([actual_price]*[rating_count])</f>
        <v>2287416</v>
      </c>
      <c r="S1041" s="10"/>
      <c r="T1041" t="s">
        <v>9594</v>
      </c>
      <c r="U1041" t="s">
        <v>9595</v>
      </c>
      <c r="V1041" t="s">
        <v>9596</v>
      </c>
      <c r="W1041" t="s">
        <v>9597</v>
      </c>
      <c r="X1041" t="s">
        <v>9598</v>
      </c>
      <c r="Y1041" t="s">
        <v>9599</v>
      </c>
      <c r="Z1041" t="s">
        <v>9600</v>
      </c>
      <c r="AA1041" t="s">
        <v>9601</v>
      </c>
    </row>
    <row r="1042" spans="1:27">
      <c r="A1042" t="s">
        <v>9573</v>
      </c>
      <c r="B1042" t="s">
        <v>9574</v>
      </c>
      <c r="C1042" t="s">
        <v>8470</v>
      </c>
      <c r="D1042" t="s">
        <v>12895</v>
      </c>
      <c r="E1042" t="s">
        <v>12990</v>
      </c>
      <c r="F1042" t="s">
        <v>13003</v>
      </c>
      <c r="G1042" s="5">
        <f>(Table1[[#This Row],[actual_price]]-Table1[[#This Row],[discounted_price]])/Table1[[#This Row],[actual_price]]*100</f>
        <v>62.378378378378372</v>
      </c>
      <c r="H1042" t="s">
        <v>13004</v>
      </c>
      <c r="I1042" s="9">
        <v>2088</v>
      </c>
      <c r="J1042" s="9" t="str">
        <f t="shared" si="34"/>
        <v>&gt;₹500</v>
      </c>
      <c r="K1042" s="9">
        <v>5550</v>
      </c>
      <c r="L1042" s="1">
        <v>0.62</v>
      </c>
      <c r="M1042" s="1" t="str">
        <f t="shared" si="35"/>
        <v>50% or More</v>
      </c>
      <c r="N1042" s="13">
        <f>AVERAGE(O1353:O2206,P1042:P1323)</f>
        <v>3317.5602836879434</v>
      </c>
      <c r="O1042">
        <v>4</v>
      </c>
      <c r="P1042" s="2">
        <v>5292</v>
      </c>
      <c r="Q1042" s="2">
        <f>[Average Rating]+(P1042:P1069/1000)</f>
        <v>3322.8522836879433</v>
      </c>
      <c r="R1042" s="2">
        <f>([actual_price]*[rating_count])</f>
        <v>29370600</v>
      </c>
      <c r="S1042" s="10"/>
      <c r="T1042" t="s">
        <v>9575</v>
      </c>
      <c r="U1042" t="s">
        <v>9576</v>
      </c>
      <c r="V1042" t="s">
        <v>9577</v>
      </c>
      <c r="W1042" t="s">
        <v>9578</v>
      </c>
      <c r="X1042" t="s">
        <v>9579</v>
      </c>
      <c r="Y1042" t="s">
        <v>12813</v>
      </c>
      <c r="Z1042" t="s">
        <v>9580</v>
      </c>
      <c r="AA1042" t="s">
        <v>9581</v>
      </c>
    </row>
    <row r="1043" spans="1:27">
      <c r="A1043" t="s">
        <v>9642</v>
      </c>
      <c r="B1043" t="s">
        <v>9643</v>
      </c>
      <c r="C1043" t="s">
        <v>9044</v>
      </c>
      <c r="D1043" t="s">
        <v>12895</v>
      </c>
      <c r="E1043" t="s">
        <v>12990</v>
      </c>
      <c r="F1043" t="s">
        <v>13017</v>
      </c>
      <c r="G1043" s="5">
        <f>(Table1[[#This Row],[actual_price]]-Table1[[#This Row],[discounted_price]])/Table1[[#This Row],[actual_price]]*100</f>
        <v>31.233140655105974</v>
      </c>
      <c r="H1043" t="s">
        <v>13018</v>
      </c>
      <c r="I1043" s="9">
        <v>3569</v>
      </c>
      <c r="J1043" s="9" t="str">
        <f t="shared" si="34"/>
        <v>&gt;₹500</v>
      </c>
      <c r="K1043" s="9">
        <v>5190</v>
      </c>
      <c r="L1043" s="1">
        <v>0.31</v>
      </c>
      <c r="M1043" s="1" t="str">
        <f t="shared" si="35"/>
        <v>&lt;50%</v>
      </c>
      <c r="N1043" s="13">
        <f>AVERAGE(O1353:O2207,P1043:P1324)</f>
        <v>3299.2659574468084</v>
      </c>
      <c r="O1043">
        <v>4.3</v>
      </c>
      <c r="P1043" s="2">
        <v>28629</v>
      </c>
      <c r="Q1043" s="2">
        <f>[Average Rating]+(P1043:P1070/1000)</f>
        <v>3327.8949574468083</v>
      </c>
      <c r="R1043" s="2">
        <f>([actual_price]*[rating_count])</f>
        <v>148584510</v>
      </c>
      <c r="S1043" s="10"/>
      <c r="T1043" t="s">
        <v>9644</v>
      </c>
      <c r="U1043" t="s">
        <v>9645</v>
      </c>
      <c r="V1043" t="s">
        <v>9646</v>
      </c>
      <c r="W1043" t="s">
        <v>9647</v>
      </c>
      <c r="X1043" t="s">
        <v>12814</v>
      </c>
      <c r="Y1043" t="s">
        <v>12815</v>
      </c>
      <c r="Z1043" t="s">
        <v>9648</v>
      </c>
      <c r="AA1043" t="s">
        <v>9649</v>
      </c>
    </row>
    <row r="1044" spans="1:27">
      <c r="A1044" t="s">
        <v>9582</v>
      </c>
      <c r="B1044" t="s">
        <v>9583</v>
      </c>
      <c r="C1044" t="s">
        <v>8470</v>
      </c>
      <c r="D1044" t="s">
        <v>12895</v>
      </c>
      <c r="E1044" t="s">
        <v>12990</v>
      </c>
      <c r="F1044" t="s">
        <v>13003</v>
      </c>
      <c r="G1044" s="5">
        <f>(Table1[[#This Row],[actual_price]]-Table1[[#This Row],[discounted_price]])/Table1[[#This Row],[actual_price]]*100</f>
        <v>47.734204793028326</v>
      </c>
      <c r="H1044" t="s">
        <v>13004</v>
      </c>
      <c r="I1044" s="9">
        <v>2399</v>
      </c>
      <c r="J1044" s="9" t="str">
        <f t="shared" si="34"/>
        <v>&gt;₹500</v>
      </c>
      <c r="K1044" s="9">
        <v>4590</v>
      </c>
      <c r="L1044" s="1">
        <v>0.48</v>
      </c>
      <c r="M1044" s="1" t="str">
        <f t="shared" si="35"/>
        <v>&lt;50%</v>
      </c>
      <c r="N1044" s="13">
        <f>AVERAGE(O1353:O2208,P1044:P1325)</f>
        <v>3202.0070921985816</v>
      </c>
      <c r="O1044">
        <v>4.0999999999999996</v>
      </c>
      <c r="P1044" s="2">
        <v>444</v>
      </c>
      <c r="Q1044" s="2">
        <f>[Average Rating]+(P1044:P1071/1000)</f>
        <v>3202.4510921985816</v>
      </c>
      <c r="R1044" s="2">
        <f>([actual_price]*[rating_count])</f>
        <v>2037960</v>
      </c>
      <c r="S1044" s="10"/>
      <c r="T1044" t="s">
        <v>9584</v>
      </c>
      <c r="U1044" t="s">
        <v>9585</v>
      </c>
      <c r="V1044" t="s">
        <v>9586</v>
      </c>
      <c r="W1044" t="s">
        <v>9587</v>
      </c>
      <c r="X1044" t="s">
        <v>9588</v>
      </c>
      <c r="Y1044" t="s">
        <v>9589</v>
      </c>
      <c r="Z1044" t="s">
        <v>9590</v>
      </c>
      <c r="AA1044" t="s">
        <v>9591</v>
      </c>
    </row>
    <row r="1045" spans="1:27">
      <c r="A1045" t="s">
        <v>9563</v>
      </c>
      <c r="B1045" t="s">
        <v>9564</v>
      </c>
      <c r="C1045" t="s">
        <v>8437</v>
      </c>
      <c r="D1045" t="s">
        <v>12895</v>
      </c>
      <c r="E1045" t="s">
        <v>12987</v>
      </c>
      <c r="F1045" t="s">
        <v>12988</v>
      </c>
      <c r="G1045" s="5">
        <f>(Table1[[#This Row],[actual_price]]-Table1[[#This Row],[discounted_price]])/Table1[[#This Row],[actual_price]]*100</f>
        <v>20.005715918833953</v>
      </c>
      <c r="H1045" t="s">
        <v>13001</v>
      </c>
      <c r="I1045" s="9">
        <v>2799</v>
      </c>
      <c r="J1045" s="9" t="str">
        <f t="shared" si="34"/>
        <v>&gt;₹500</v>
      </c>
      <c r="K1045" s="9">
        <v>3499</v>
      </c>
      <c r="L1045" s="1">
        <v>0.2</v>
      </c>
      <c r="M1045" s="1" t="str">
        <f t="shared" si="35"/>
        <v>&lt;50%</v>
      </c>
      <c r="N1045" s="13">
        <f>AVERAGE(O1353:O2209,P1045:P1326)</f>
        <v>3200.9964539007092</v>
      </c>
      <c r="O1045">
        <v>4.5</v>
      </c>
      <c r="P1045" s="2">
        <v>546</v>
      </c>
      <c r="Q1045" s="2">
        <f>[Average Rating]+(P1045:P1072/1000)</f>
        <v>3201.542453900709</v>
      </c>
      <c r="R1045" s="2">
        <f>([actual_price]*[rating_count])</f>
        <v>1910454</v>
      </c>
      <c r="S1045" s="10"/>
      <c r="T1045" t="s">
        <v>9565</v>
      </c>
      <c r="U1045" t="s">
        <v>9566</v>
      </c>
      <c r="V1045" t="s">
        <v>9567</v>
      </c>
      <c r="W1045" t="s">
        <v>9568</v>
      </c>
      <c r="X1045" t="s">
        <v>9569</v>
      </c>
      <c r="Y1045" t="s">
        <v>9570</v>
      </c>
      <c r="Z1045" t="s">
        <v>9571</v>
      </c>
      <c r="AA1045" t="s">
        <v>9572</v>
      </c>
    </row>
    <row r="1046" spans="1:27">
      <c r="A1046" t="s">
        <v>9632</v>
      </c>
      <c r="B1046" t="s">
        <v>9633</v>
      </c>
      <c r="C1046" t="s">
        <v>8323</v>
      </c>
      <c r="D1046" t="s">
        <v>12895</v>
      </c>
      <c r="E1046" t="s">
        <v>12987</v>
      </c>
      <c r="F1046" t="s">
        <v>12994</v>
      </c>
      <c r="G1046" s="5">
        <f>(Table1[[#This Row],[actual_price]]-Table1[[#This Row],[discounted_price]])/Table1[[#This Row],[actual_price]]*100</f>
        <v>77.596996245306642</v>
      </c>
      <c r="H1046" t="s">
        <v>12995</v>
      </c>
      <c r="I1046" s="9">
        <v>179</v>
      </c>
      <c r="J1046" s="9" t="str">
        <f t="shared" si="34"/>
        <v>&lt;₹200</v>
      </c>
      <c r="K1046" s="9">
        <v>799</v>
      </c>
      <c r="L1046" s="1">
        <v>0.78</v>
      </c>
      <c r="M1046" s="1" t="str">
        <f t="shared" si="35"/>
        <v>50% or More</v>
      </c>
      <c r="N1046" s="13">
        <f>AVERAGE(O1353:O2210,P1046:P1327)</f>
        <v>3201.578014184397</v>
      </c>
      <c r="O1046">
        <v>3.5</v>
      </c>
      <c r="P1046" s="2">
        <v>132</v>
      </c>
      <c r="Q1046" s="2">
        <f>[Average Rating]+(P1046:P1073/1000)</f>
        <v>3201.7100141843971</v>
      </c>
      <c r="R1046" s="2">
        <f>([actual_price]*[rating_count])</f>
        <v>105468</v>
      </c>
      <c r="S1046" s="10"/>
      <c r="T1046" t="s">
        <v>9634</v>
      </c>
      <c r="U1046" t="s">
        <v>9635</v>
      </c>
      <c r="V1046" t="s">
        <v>9636</v>
      </c>
      <c r="W1046" t="s">
        <v>9637</v>
      </c>
      <c r="X1046" t="s">
        <v>9638</v>
      </c>
      <c r="Y1046" t="s">
        <v>9639</v>
      </c>
      <c r="Z1046" t="s">
        <v>9640</v>
      </c>
      <c r="AA1046" t="s">
        <v>9641</v>
      </c>
    </row>
    <row r="1047" spans="1:27">
      <c r="A1047" t="s">
        <v>9622</v>
      </c>
      <c r="B1047" t="s">
        <v>9623</v>
      </c>
      <c r="C1047" t="s">
        <v>8323</v>
      </c>
      <c r="D1047" t="s">
        <v>12895</v>
      </c>
      <c r="E1047" t="s">
        <v>12987</v>
      </c>
      <c r="F1047" t="s">
        <v>12994</v>
      </c>
      <c r="G1047" s="5">
        <f>(Table1[[#This Row],[actual_price]]-Table1[[#This Row],[discounted_price]])/Table1[[#This Row],[actual_price]]*100</f>
        <v>18.060200668896321</v>
      </c>
      <c r="H1047" t="s">
        <v>12995</v>
      </c>
      <c r="I1047" s="9">
        <v>245</v>
      </c>
      <c r="J1047" s="9" t="str">
        <f t="shared" si="34"/>
        <v>₹200 - ₹500</v>
      </c>
      <c r="K1047" s="9">
        <v>299</v>
      </c>
      <c r="L1047" s="1">
        <v>0.18</v>
      </c>
      <c r="M1047" s="1" t="str">
        <f t="shared" si="35"/>
        <v>&lt;50%</v>
      </c>
      <c r="N1047" s="13">
        <f>AVERAGE(O1353:O2211,P1047:P1328)</f>
        <v>3201.8971631205673</v>
      </c>
      <c r="O1047">
        <v>4.0999999999999996</v>
      </c>
      <c r="P1047" s="2">
        <v>1660</v>
      </c>
      <c r="Q1047" s="2">
        <f>[Average Rating]+(P1047:P1074/1000)</f>
        <v>3203.5571631205671</v>
      </c>
      <c r="R1047" s="2">
        <f>([actual_price]*[rating_count])</f>
        <v>496340</v>
      </c>
      <c r="S1047" s="10"/>
      <c r="T1047" t="s">
        <v>9624</v>
      </c>
      <c r="U1047" t="s">
        <v>9625</v>
      </c>
      <c r="V1047" t="s">
        <v>9626</v>
      </c>
      <c r="W1047" t="s">
        <v>9627</v>
      </c>
      <c r="X1047" t="s">
        <v>9628</v>
      </c>
      <c r="Y1047" t="s">
        <v>9629</v>
      </c>
      <c r="Z1047" t="s">
        <v>9630</v>
      </c>
      <c r="AA1047" t="s">
        <v>9631</v>
      </c>
    </row>
    <row r="1048" spans="1:27">
      <c r="A1048" t="s">
        <v>9612</v>
      </c>
      <c r="B1048" t="s">
        <v>9613</v>
      </c>
      <c r="C1048" t="s">
        <v>8448</v>
      </c>
      <c r="D1048" t="s">
        <v>12895</v>
      </c>
      <c r="E1048" t="s">
        <v>12987</v>
      </c>
      <c r="F1048" t="s">
        <v>12994</v>
      </c>
      <c r="G1048" s="5">
        <f>(Table1[[#This Row],[actual_price]]-Table1[[#This Row],[discounted_price]])/Table1[[#This Row],[actual_price]]*100</f>
        <v>52.1</v>
      </c>
      <c r="H1048" t="s">
        <v>12995</v>
      </c>
      <c r="I1048" s="9">
        <v>479</v>
      </c>
      <c r="J1048" s="9" t="str">
        <f t="shared" si="34"/>
        <v>₹200 - ₹500</v>
      </c>
      <c r="K1048" s="9">
        <v>1000</v>
      </c>
      <c r="L1048" s="1">
        <v>0.52</v>
      </c>
      <c r="M1048" s="1" t="str">
        <f t="shared" si="35"/>
        <v>50% or More</v>
      </c>
      <c r="N1048" s="13">
        <f>AVERAGE(O1353:O2212,P1048:P1329)</f>
        <v>3199.195035460993</v>
      </c>
      <c r="O1048">
        <v>4.2</v>
      </c>
      <c r="P1048" s="2">
        <v>1559</v>
      </c>
      <c r="Q1048" s="2">
        <f>[Average Rating]+(P1048:P1075/1000)</f>
        <v>3200.7540354609932</v>
      </c>
      <c r="R1048" s="2">
        <f>([actual_price]*[rating_count])</f>
        <v>1559000</v>
      </c>
      <c r="S1048" s="10"/>
      <c r="T1048" t="s">
        <v>9614</v>
      </c>
      <c r="U1048" t="s">
        <v>9615</v>
      </c>
      <c r="V1048" t="s">
        <v>9616</v>
      </c>
      <c r="W1048" t="s">
        <v>9617</v>
      </c>
      <c r="X1048" t="s">
        <v>9618</v>
      </c>
      <c r="Y1048" t="s">
        <v>9619</v>
      </c>
      <c r="Z1048" t="s">
        <v>9620</v>
      </c>
      <c r="AA1048" t="s">
        <v>9621</v>
      </c>
    </row>
    <row r="1049" spans="1:27">
      <c r="A1049" t="s">
        <v>9712</v>
      </c>
      <c r="B1049" t="s">
        <v>9713</v>
      </c>
      <c r="C1049" t="s">
        <v>8437</v>
      </c>
      <c r="D1049" t="s">
        <v>12895</v>
      </c>
      <c r="E1049" t="s">
        <v>12987</v>
      </c>
      <c r="F1049" t="s">
        <v>12988</v>
      </c>
      <c r="G1049" s="5">
        <f>(Table1[[#This Row],[actual_price]]-Table1[[#This Row],[discounted_price]])/Table1[[#This Row],[actual_price]]*100</f>
        <v>0</v>
      </c>
      <c r="H1049" t="s">
        <v>13001</v>
      </c>
      <c r="I1049" s="9">
        <v>1695</v>
      </c>
      <c r="J1049" s="9" t="str">
        <f t="shared" si="34"/>
        <v>&gt;₹500</v>
      </c>
      <c r="K1049" s="9">
        <v>1695</v>
      </c>
      <c r="L1049" s="1">
        <v>0</v>
      </c>
      <c r="M1049" s="1" t="str">
        <f t="shared" si="35"/>
        <v>&lt;50%</v>
      </c>
      <c r="N1049" s="13">
        <f>AVERAGE(O1353:O2213,P1049:P1330)</f>
        <v>3193.9574468085107</v>
      </c>
      <c r="O1049">
        <v>4.2</v>
      </c>
      <c r="P1049" s="2">
        <v>14290</v>
      </c>
      <c r="Q1049" s="2">
        <f>[Average Rating]+(P1049:P1076/1000)</f>
        <v>3208.2474468085106</v>
      </c>
      <c r="R1049" s="2">
        <f>([actual_price]*[rating_count])</f>
        <v>24221550</v>
      </c>
      <c r="S1049" s="10"/>
      <c r="T1049" t="s">
        <v>9714</v>
      </c>
      <c r="U1049" t="s">
        <v>9715</v>
      </c>
      <c r="V1049" t="s">
        <v>9716</v>
      </c>
      <c r="W1049" t="s">
        <v>9717</v>
      </c>
      <c r="X1049" t="s">
        <v>9718</v>
      </c>
      <c r="Y1049" t="s">
        <v>9719</v>
      </c>
      <c r="Z1049" t="s">
        <v>9720</v>
      </c>
      <c r="AA1049" t="s">
        <v>9721</v>
      </c>
    </row>
    <row r="1050" spans="1:27">
      <c r="A1050" t="s">
        <v>9691</v>
      </c>
      <c r="B1050" t="s">
        <v>9692</v>
      </c>
      <c r="C1050" t="s">
        <v>9693</v>
      </c>
      <c r="D1050" t="s">
        <v>12895</v>
      </c>
      <c r="E1050" t="s">
        <v>12987</v>
      </c>
      <c r="F1050" t="s">
        <v>12994</v>
      </c>
      <c r="G1050" s="5">
        <f>(Table1[[#This Row],[actual_price]]-Table1[[#This Row],[discounted_price]])/Table1[[#This Row],[actual_price]]*100</f>
        <v>45.004500450045001</v>
      </c>
      <c r="H1050" t="s">
        <v>13012</v>
      </c>
      <c r="I1050" s="9">
        <v>5499</v>
      </c>
      <c r="J1050" s="9" t="str">
        <f t="shared" si="34"/>
        <v>&gt;₹500</v>
      </c>
      <c r="K1050" s="9">
        <v>9999</v>
      </c>
      <c r="L1050" s="1">
        <v>0.45</v>
      </c>
      <c r="M1050" s="1" t="str">
        <f t="shared" si="35"/>
        <v>&lt;50%</v>
      </c>
      <c r="N1050" s="13">
        <f>AVERAGE(O1353:O2214,P1050:P1331)</f>
        <v>3145.177304964539</v>
      </c>
      <c r="O1050">
        <v>3.8</v>
      </c>
      <c r="P1050" s="2">
        <v>4353</v>
      </c>
      <c r="Q1050" s="2">
        <f>[Average Rating]+(P1050:P1077/1000)</f>
        <v>3149.530304964539</v>
      </c>
      <c r="R1050" s="2">
        <f>([actual_price]*[rating_count])</f>
        <v>43525647</v>
      </c>
      <c r="S1050" s="10"/>
      <c r="T1050" t="s">
        <v>9694</v>
      </c>
      <c r="U1050" t="s">
        <v>9695</v>
      </c>
      <c r="V1050" t="s">
        <v>9696</v>
      </c>
      <c r="W1050" t="s">
        <v>9697</v>
      </c>
      <c r="X1050" t="s">
        <v>9698</v>
      </c>
      <c r="Y1050" t="s">
        <v>9699</v>
      </c>
      <c r="Z1050" t="s">
        <v>9700</v>
      </c>
      <c r="AA1050" t="s">
        <v>9701</v>
      </c>
    </row>
    <row r="1051" spans="1:27">
      <c r="A1051" t="s">
        <v>9702</v>
      </c>
      <c r="B1051" t="s">
        <v>9703</v>
      </c>
      <c r="C1051" t="s">
        <v>8312</v>
      </c>
      <c r="D1051" t="s">
        <v>12895</v>
      </c>
      <c r="E1051" t="s">
        <v>12990</v>
      </c>
      <c r="F1051" t="s">
        <v>12991</v>
      </c>
      <c r="G1051" s="5">
        <f>(Table1[[#This Row],[actual_price]]-Table1[[#This Row],[discounted_price]])/Table1[[#This Row],[actual_price]]*100</f>
        <v>54.824120603015082</v>
      </c>
      <c r="H1051" t="s">
        <v>12993</v>
      </c>
      <c r="I1051" s="9">
        <v>899</v>
      </c>
      <c r="J1051" s="9" t="str">
        <f t="shared" si="34"/>
        <v>&gt;₹500</v>
      </c>
      <c r="K1051" s="9">
        <v>1990</v>
      </c>
      <c r="L1051" s="1">
        <v>0.55000000000000004</v>
      </c>
      <c r="M1051" s="1" t="str">
        <f t="shared" si="35"/>
        <v>50% or More</v>
      </c>
      <c r="N1051" s="13">
        <f>AVERAGE(O1353:O2215,P1051:P1332)</f>
        <v>3147.3687943262412</v>
      </c>
      <c r="O1051">
        <v>4.0999999999999996</v>
      </c>
      <c r="P1051" s="2">
        <v>185</v>
      </c>
      <c r="Q1051" s="2">
        <f>[Average Rating]+(P1051:P1078/1000)</f>
        <v>3147.5537943262411</v>
      </c>
      <c r="R1051" s="2">
        <f>([actual_price]*[rating_count])</f>
        <v>368150</v>
      </c>
      <c r="S1051" s="10"/>
      <c r="T1051" t="s">
        <v>9704</v>
      </c>
      <c r="U1051" t="s">
        <v>9705</v>
      </c>
      <c r="V1051" t="s">
        <v>9706</v>
      </c>
      <c r="W1051" t="s">
        <v>9707</v>
      </c>
      <c r="X1051" t="s">
        <v>9708</v>
      </c>
      <c r="Y1051" t="s">
        <v>9709</v>
      </c>
      <c r="Z1051" t="s">
        <v>9710</v>
      </c>
      <c r="AA1051" t="s">
        <v>9711</v>
      </c>
    </row>
    <row r="1052" spans="1:27">
      <c r="A1052" t="s">
        <v>9660</v>
      </c>
      <c r="B1052" t="s">
        <v>9661</v>
      </c>
      <c r="C1052" t="s">
        <v>8396</v>
      </c>
      <c r="D1052" t="s">
        <v>12895</v>
      </c>
      <c r="E1052" t="s">
        <v>12987</v>
      </c>
      <c r="F1052" t="s">
        <v>12988</v>
      </c>
      <c r="G1052" s="5">
        <f>(Table1[[#This Row],[actual_price]]-Table1[[#This Row],[discounted_price]])/Table1[[#This Row],[actual_price]]*100</f>
        <v>47.774999999999999</v>
      </c>
      <c r="H1052" t="s">
        <v>13000</v>
      </c>
      <c r="I1052" s="9">
        <v>2089</v>
      </c>
      <c r="J1052" s="9" t="str">
        <f t="shared" si="34"/>
        <v>&gt;₹500</v>
      </c>
      <c r="K1052" s="9">
        <v>4000</v>
      </c>
      <c r="L1052" s="1">
        <v>0.48</v>
      </c>
      <c r="M1052" s="1" t="str">
        <f t="shared" si="35"/>
        <v>&lt;50%</v>
      </c>
      <c r="N1052" s="13">
        <f>AVERAGE(O1353:O2216,P1052:P1333)</f>
        <v>3148.3120567375886</v>
      </c>
      <c r="O1052">
        <v>4.2</v>
      </c>
      <c r="P1052" s="2">
        <v>11199</v>
      </c>
      <c r="Q1052" s="2">
        <f>[Average Rating]+(P1052:P1079/1000)</f>
        <v>3159.5110567375887</v>
      </c>
      <c r="R1052" s="2">
        <f>([actual_price]*[rating_count])</f>
        <v>44796000</v>
      </c>
      <c r="S1052" s="10"/>
      <c r="T1052" t="s">
        <v>9662</v>
      </c>
      <c r="U1052" t="s">
        <v>9663</v>
      </c>
      <c r="V1052" t="s">
        <v>9664</v>
      </c>
      <c r="W1052" t="s">
        <v>9665</v>
      </c>
      <c r="X1052" t="s">
        <v>9666</v>
      </c>
      <c r="Y1052" t="s">
        <v>9667</v>
      </c>
      <c r="Z1052" t="s">
        <v>9668</v>
      </c>
      <c r="AA1052" t="s">
        <v>9669</v>
      </c>
    </row>
    <row r="1053" spans="1:27">
      <c r="A1053" t="s">
        <v>9681</v>
      </c>
      <c r="B1053" t="s">
        <v>9682</v>
      </c>
      <c r="C1053" t="s">
        <v>8312</v>
      </c>
      <c r="D1053" t="s">
        <v>12895</v>
      </c>
      <c r="E1053" t="s">
        <v>12990</v>
      </c>
      <c r="F1053" t="s">
        <v>12991</v>
      </c>
      <c r="G1053" s="5">
        <f>(Table1[[#This Row],[actual_price]]-Table1[[#This Row],[discounted_price]])/Table1[[#This Row],[actual_price]]*100</f>
        <v>50.969355847404628</v>
      </c>
      <c r="H1053" t="s">
        <v>12993</v>
      </c>
      <c r="I1053" s="9">
        <v>784</v>
      </c>
      <c r="J1053" s="9" t="str">
        <f t="shared" si="34"/>
        <v>&gt;₹500</v>
      </c>
      <c r="K1053" s="9">
        <v>1599</v>
      </c>
      <c r="L1053" s="1">
        <v>0.51</v>
      </c>
      <c r="M1053" s="1" t="str">
        <f t="shared" si="35"/>
        <v>50% or More</v>
      </c>
      <c r="N1053" s="13">
        <f>AVERAGE(O1353:O2217,P1053:P1334)</f>
        <v>3110.3368794326243</v>
      </c>
      <c r="O1053">
        <v>4.5</v>
      </c>
      <c r="P1053" s="2">
        <v>11</v>
      </c>
      <c r="Q1053" s="2">
        <f>[Average Rating]+(P1053:P1080/1000)</f>
        <v>3110.3478794326243</v>
      </c>
      <c r="R1053" s="2">
        <f>([actual_price]*[rating_count])</f>
        <v>17589</v>
      </c>
      <c r="S1053" s="10"/>
      <c r="T1053" t="s">
        <v>9683</v>
      </c>
      <c r="U1053" t="s">
        <v>9684</v>
      </c>
      <c r="V1053" t="s">
        <v>9685</v>
      </c>
      <c r="W1053" t="s">
        <v>9686</v>
      </c>
      <c r="X1053" t="s">
        <v>9687</v>
      </c>
      <c r="Y1053" t="s">
        <v>9688</v>
      </c>
      <c r="Z1053" t="s">
        <v>9689</v>
      </c>
      <c r="AA1053" t="s">
        <v>9690</v>
      </c>
    </row>
    <row r="1054" spans="1:27">
      <c r="A1054" t="s">
        <v>9770</v>
      </c>
      <c r="B1054" t="s">
        <v>9771</v>
      </c>
      <c r="C1054" t="s">
        <v>8396</v>
      </c>
      <c r="D1054" t="s">
        <v>12895</v>
      </c>
      <c r="E1054" t="s">
        <v>12987</v>
      </c>
      <c r="F1054" t="s">
        <v>12988</v>
      </c>
      <c r="G1054" s="5">
        <f>(Table1[[#This Row],[actual_price]]-Table1[[#This Row],[discounted_price]])/Table1[[#This Row],[actual_price]]*100</f>
        <v>31.609632446134345</v>
      </c>
      <c r="H1054" t="s">
        <v>13000</v>
      </c>
      <c r="I1054" s="9">
        <v>2698</v>
      </c>
      <c r="J1054" s="9" t="str">
        <f t="shared" si="34"/>
        <v>&gt;₹500</v>
      </c>
      <c r="K1054" s="9">
        <v>3945</v>
      </c>
      <c r="L1054" s="1">
        <v>0.32</v>
      </c>
      <c r="M1054" s="1" t="str">
        <f t="shared" si="35"/>
        <v>&lt;50%</v>
      </c>
      <c r="N1054" s="13">
        <f>AVERAGE(O1353:O2218,P1054:P1335)</f>
        <v>3116.921985815603</v>
      </c>
      <c r="O1054">
        <v>4</v>
      </c>
      <c r="P1054" s="2">
        <v>15034</v>
      </c>
      <c r="Q1054" s="2">
        <f>[Average Rating]+(P1054:P1081/1000)</f>
        <v>3131.9559858156031</v>
      </c>
      <c r="R1054" s="2">
        <f>([actual_price]*[rating_count])</f>
        <v>59309130</v>
      </c>
      <c r="S1054" s="10"/>
      <c r="T1054" t="s">
        <v>9772</v>
      </c>
      <c r="U1054" t="s">
        <v>9773</v>
      </c>
      <c r="V1054" t="s">
        <v>9774</v>
      </c>
      <c r="W1054" t="s">
        <v>9775</v>
      </c>
      <c r="X1054" t="s">
        <v>9776</v>
      </c>
      <c r="Y1054" t="s">
        <v>9777</v>
      </c>
      <c r="Z1054" t="s">
        <v>9778</v>
      </c>
      <c r="AA1054" t="s">
        <v>9779</v>
      </c>
    </row>
    <row r="1055" spans="1:27">
      <c r="A1055" t="s">
        <v>9760</v>
      </c>
      <c r="B1055" t="s">
        <v>9761</v>
      </c>
      <c r="C1055" t="s">
        <v>8522</v>
      </c>
      <c r="D1055" t="s">
        <v>12895</v>
      </c>
      <c r="E1055" t="s">
        <v>12990</v>
      </c>
      <c r="F1055" t="s">
        <v>13003</v>
      </c>
      <c r="G1055" s="5">
        <f>(Table1[[#This Row],[actual_price]]-Table1[[#This Row],[discounted_price]])/Table1[[#This Row],[actual_price]]*100</f>
        <v>51.084674597620719</v>
      </c>
      <c r="H1055" t="s">
        <v>13005</v>
      </c>
      <c r="I1055" s="9">
        <v>6990</v>
      </c>
      <c r="J1055" s="9" t="str">
        <f t="shared" si="34"/>
        <v>&gt;₹500</v>
      </c>
      <c r="K1055" s="9">
        <v>14290</v>
      </c>
      <c r="L1055" s="1">
        <v>0.51</v>
      </c>
      <c r="M1055" s="1" t="str">
        <f t="shared" si="35"/>
        <v>50% or More</v>
      </c>
      <c r="N1055" s="13">
        <f>AVERAGE(O1353:O2219,P1055:P1336)</f>
        <v>3076.1063829787236</v>
      </c>
      <c r="O1055">
        <v>4.4000000000000004</v>
      </c>
      <c r="P1055" s="2">
        <v>1771</v>
      </c>
      <c r="Q1055" s="2">
        <f>[Average Rating]+(P1055:P1082/1000)</f>
        <v>3077.8773829787237</v>
      </c>
      <c r="R1055" s="2">
        <f>([actual_price]*[rating_count])</f>
        <v>25307590</v>
      </c>
      <c r="S1055" s="10"/>
      <c r="T1055" t="s">
        <v>9762</v>
      </c>
      <c r="U1055" t="s">
        <v>9763</v>
      </c>
      <c r="V1055" t="s">
        <v>9764</v>
      </c>
      <c r="W1055" t="s">
        <v>9765</v>
      </c>
      <c r="X1055" t="s">
        <v>9766</v>
      </c>
      <c r="Y1055" t="s">
        <v>9767</v>
      </c>
      <c r="Z1055" t="s">
        <v>9768</v>
      </c>
      <c r="AA1055" t="s">
        <v>9769</v>
      </c>
    </row>
    <row r="1056" spans="1:27">
      <c r="A1056" t="s">
        <v>12702</v>
      </c>
      <c r="B1056" t="s">
        <v>12703</v>
      </c>
      <c r="C1056" t="s">
        <v>8301</v>
      </c>
      <c r="D1056" t="s">
        <v>12895</v>
      </c>
      <c r="E1056" t="s">
        <v>12990</v>
      </c>
      <c r="F1056" t="s">
        <v>12991</v>
      </c>
      <c r="G1056" s="5">
        <f>(Table1[[#This Row],[actual_price]]-Table1[[#This Row],[discounted_price]])/Table1[[#This Row],[actual_price]]*100</f>
        <v>58.721183123096999</v>
      </c>
      <c r="H1056" t="s">
        <v>12992</v>
      </c>
      <c r="I1056" s="9">
        <v>949</v>
      </c>
      <c r="J1056" s="9" t="str">
        <f t="shared" si="34"/>
        <v>&gt;₹500</v>
      </c>
      <c r="K1056" s="9">
        <v>2299</v>
      </c>
      <c r="L1056" s="1">
        <v>0.59</v>
      </c>
      <c r="M1056" s="1" t="str">
        <f t="shared" si="35"/>
        <v>50% or More</v>
      </c>
      <c r="N1056" s="13">
        <f>AVERAGE(O1353:O2220,P1056:P1337)</f>
        <v>3072.7588652482268</v>
      </c>
      <c r="O1056">
        <v>3.6</v>
      </c>
      <c r="P1056" s="2">
        <v>550</v>
      </c>
      <c r="Q1056" s="2">
        <f>[Average Rating]+(P1056:P1083/1000)</f>
        <v>3073.308865248227</v>
      </c>
      <c r="R1056" s="2">
        <f>([actual_price]*[rating_count])</f>
        <v>1264450</v>
      </c>
      <c r="S1056" s="10"/>
      <c r="T1056" t="s">
        <v>12704</v>
      </c>
      <c r="U1056" t="s">
        <v>12705</v>
      </c>
      <c r="V1056" t="s">
        <v>12706</v>
      </c>
      <c r="W1056" t="s">
        <v>12707</v>
      </c>
      <c r="X1056" t="s">
        <v>12708</v>
      </c>
      <c r="Y1056" t="s">
        <v>12709</v>
      </c>
      <c r="Z1056" t="s">
        <v>12710</v>
      </c>
      <c r="AA1056" t="s">
        <v>12711</v>
      </c>
    </row>
    <row r="1057" spans="1:27">
      <c r="A1057" t="s">
        <v>9650</v>
      </c>
      <c r="B1057" t="s">
        <v>9651</v>
      </c>
      <c r="C1057" t="s">
        <v>8290</v>
      </c>
      <c r="D1057" t="s">
        <v>12895</v>
      </c>
      <c r="E1057" t="s">
        <v>12987</v>
      </c>
      <c r="F1057" t="s">
        <v>12988</v>
      </c>
      <c r="G1057" s="5">
        <f>(Table1[[#This Row],[actual_price]]-Table1[[#This Row],[discounted_price]])/Table1[[#This Row],[actual_price]]*100</f>
        <v>48.029739776951672</v>
      </c>
      <c r="H1057" t="s">
        <v>12989</v>
      </c>
      <c r="I1057" s="9">
        <v>699</v>
      </c>
      <c r="J1057" s="9" t="str">
        <f t="shared" si="34"/>
        <v>&gt;₹500</v>
      </c>
      <c r="K1057" s="9">
        <v>1345</v>
      </c>
      <c r="L1057" s="1">
        <v>0.48</v>
      </c>
      <c r="M1057" s="1" t="str">
        <f t="shared" si="35"/>
        <v>&lt;50%</v>
      </c>
      <c r="N1057" s="13">
        <f>AVERAGE(O1353:O2221,P1057:P1338)</f>
        <v>3095.3439716312055</v>
      </c>
      <c r="O1057">
        <v>3.9</v>
      </c>
      <c r="P1057" s="2">
        <v>8446</v>
      </c>
      <c r="Q1057" s="2">
        <f>[Average Rating]+(P1057:P1084/1000)</f>
        <v>3103.7899716312054</v>
      </c>
      <c r="R1057" s="2">
        <f>([actual_price]*[rating_count])</f>
        <v>11359870</v>
      </c>
      <c r="S1057" s="10"/>
      <c r="T1057" t="s">
        <v>9652</v>
      </c>
      <c r="U1057" t="s">
        <v>9653</v>
      </c>
      <c r="V1057" t="s">
        <v>9654</v>
      </c>
      <c r="W1057" t="s">
        <v>9655</v>
      </c>
      <c r="X1057" t="s">
        <v>9656</v>
      </c>
      <c r="Y1057" t="s">
        <v>9657</v>
      </c>
      <c r="Z1057" t="s">
        <v>9658</v>
      </c>
      <c r="AA1057" t="s">
        <v>9659</v>
      </c>
    </row>
    <row r="1058" spans="1:27">
      <c r="A1058" t="s">
        <v>9751</v>
      </c>
      <c r="B1058" t="s">
        <v>9752</v>
      </c>
      <c r="C1058" t="s">
        <v>9033</v>
      </c>
      <c r="D1058" t="s">
        <v>12895</v>
      </c>
      <c r="E1058" t="s">
        <v>12987</v>
      </c>
      <c r="F1058" t="s">
        <v>12988</v>
      </c>
      <c r="G1058" s="5">
        <f>(Table1[[#This Row],[actual_price]]-Table1[[#This Row],[discounted_price]])/Table1[[#This Row],[actual_price]]*100</f>
        <v>0</v>
      </c>
      <c r="H1058" t="s">
        <v>13016</v>
      </c>
      <c r="I1058" s="9">
        <v>79</v>
      </c>
      <c r="J1058" s="9" t="str">
        <f t="shared" si="34"/>
        <v>&lt;₹200</v>
      </c>
      <c r="K1058" s="9">
        <v>79</v>
      </c>
      <c r="L1058" s="1">
        <v>0</v>
      </c>
      <c r="M1058" s="1" t="str">
        <f t="shared" si="35"/>
        <v>&lt;50%</v>
      </c>
      <c r="N1058" s="13">
        <f>AVERAGE(O1353:O2222,P1058:P1339)</f>
        <v>3076.7127659574467</v>
      </c>
      <c r="O1058">
        <v>4</v>
      </c>
      <c r="P1058" s="2">
        <v>97</v>
      </c>
      <c r="Q1058" s="2">
        <f>[Average Rating]+(P1058:P1085/1000)</f>
        <v>3076.8097659574469</v>
      </c>
      <c r="R1058" s="2">
        <f>([actual_price]*[rating_count])</f>
        <v>7663</v>
      </c>
      <c r="S1058" s="10"/>
      <c r="T1058" t="s">
        <v>9753</v>
      </c>
      <c r="U1058" t="s">
        <v>9754</v>
      </c>
      <c r="V1058" t="s">
        <v>9755</v>
      </c>
      <c r="W1058" t="s">
        <v>9756</v>
      </c>
      <c r="X1058" t="s">
        <v>9757</v>
      </c>
      <c r="Y1058" t="s">
        <v>12816</v>
      </c>
      <c r="Z1058" t="s">
        <v>9758</v>
      </c>
      <c r="AA1058" t="s">
        <v>9759</v>
      </c>
    </row>
    <row r="1059" spans="1:27">
      <c r="A1059" t="s">
        <v>9741</v>
      </c>
      <c r="B1059" t="s">
        <v>9742</v>
      </c>
      <c r="C1059" t="s">
        <v>8470</v>
      </c>
      <c r="D1059" t="s">
        <v>12895</v>
      </c>
      <c r="E1059" t="s">
        <v>12990</v>
      </c>
      <c r="F1059" t="s">
        <v>13003</v>
      </c>
      <c r="G1059" s="5">
        <f>(Table1[[#This Row],[actual_price]]-Table1[[#This Row],[discounted_price]])/Table1[[#This Row],[actual_price]]*100</f>
        <v>51.717239079693236</v>
      </c>
      <c r="H1059" t="s">
        <v>13004</v>
      </c>
      <c r="I1059" s="9">
        <v>1448</v>
      </c>
      <c r="J1059" s="9" t="str">
        <f t="shared" si="34"/>
        <v>&gt;₹500</v>
      </c>
      <c r="K1059" s="9">
        <v>2999</v>
      </c>
      <c r="L1059" s="1">
        <v>0.52</v>
      </c>
      <c r="M1059" s="1" t="str">
        <f t="shared" si="35"/>
        <v>50% or More</v>
      </c>
      <c r="N1059" s="13">
        <f>AVERAGE(O1353:O2223,P1059:P1340)</f>
        <v>3076.921985815603</v>
      </c>
      <c r="O1059">
        <v>4.5</v>
      </c>
      <c r="P1059" s="2">
        <v>19</v>
      </c>
      <c r="Q1059" s="2">
        <f>[Average Rating]+(P1059:P1086/1000)</f>
        <v>3076.9409858156027</v>
      </c>
      <c r="R1059" s="2">
        <f>([actual_price]*[rating_count])</f>
        <v>56981</v>
      </c>
      <c r="S1059" s="10"/>
      <c r="T1059" t="s">
        <v>9743</v>
      </c>
      <c r="U1059" t="s">
        <v>9744</v>
      </c>
      <c r="V1059" t="s">
        <v>9745</v>
      </c>
      <c r="W1059" t="s">
        <v>9746</v>
      </c>
      <c r="X1059" t="s">
        <v>9747</v>
      </c>
      <c r="Y1059" t="s">
        <v>9748</v>
      </c>
      <c r="Z1059" t="s">
        <v>9749</v>
      </c>
      <c r="AA1059" t="s">
        <v>9750</v>
      </c>
    </row>
    <row r="1060" spans="1:27">
      <c r="A1060" t="s">
        <v>9731</v>
      </c>
      <c r="B1060" t="s">
        <v>9732</v>
      </c>
      <c r="C1060" t="s">
        <v>8470</v>
      </c>
      <c r="D1060" t="s">
        <v>12895</v>
      </c>
      <c r="E1060" t="s">
        <v>12990</v>
      </c>
      <c r="F1060" t="s">
        <v>13003</v>
      </c>
      <c r="G1060" s="5">
        <f>(Table1[[#This Row],[actual_price]]-Table1[[#This Row],[discounted_price]])/Table1[[#This Row],[actual_price]]*100</f>
        <v>42.574468085106382</v>
      </c>
      <c r="H1060" t="s">
        <v>13004</v>
      </c>
      <c r="I1060" s="9">
        <v>2699</v>
      </c>
      <c r="J1060" s="9" t="str">
        <f t="shared" si="34"/>
        <v>&gt;₹500</v>
      </c>
      <c r="K1060" s="9">
        <v>4700</v>
      </c>
      <c r="L1060" s="1">
        <v>0.43</v>
      </c>
      <c r="M1060" s="1" t="str">
        <f t="shared" si="35"/>
        <v>&lt;50%</v>
      </c>
      <c r="N1060" s="13">
        <f>AVERAGE(O1353:O2224,P1060:P1341)</f>
        <v>3078.2304964539007</v>
      </c>
      <c r="O1060">
        <v>4.2</v>
      </c>
      <c r="P1060" s="2">
        <v>1296</v>
      </c>
      <c r="Q1060" s="2">
        <f>[Average Rating]+(P1060:P1087/1000)</f>
        <v>3079.5264964539006</v>
      </c>
      <c r="R1060" s="2">
        <f>([actual_price]*[rating_count])</f>
        <v>6091200</v>
      </c>
      <c r="S1060" s="10"/>
      <c r="T1060" t="s">
        <v>9733</v>
      </c>
      <c r="U1060" t="s">
        <v>9734</v>
      </c>
      <c r="V1060" t="s">
        <v>9735</v>
      </c>
      <c r="W1060" t="s">
        <v>9736</v>
      </c>
      <c r="X1060" t="s">
        <v>9737</v>
      </c>
      <c r="Y1060" t="s">
        <v>9738</v>
      </c>
      <c r="Z1060" t="s">
        <v>9739</v>
      </c>
      <c r="AA1060" t="s">
        <v>9740</v>
      </c>
    </row>
    <row r="1061" spans="1:27">
      <c r="A1061" t="s">
        <v>9830</v>
      </c>
      <c r="B1061" t="s">
        <v>9831</v>
      </c>
      <c r="C1061" t="s">
        <v>9832</v>
      </c>
      <c r="D1061" t="s">
        <v>12895</v>
      </c>
      <c r="E1061" t="s">
        <v>12990</v>
      </c>
      <c r="F1061" t="s">
        <v>13035</v>
      </c>
      <c r="G1061" s="5">
        <f>(Table1[[#This Row],[actual_price]]-Table1[[#This Row],[discounted_price]])/Table1[[#This Row],[actual_price]]*100</f>
        <v>23.301792445572737</v>
      </c>
      <c r="H1061" t="s">
        <v>13036</v>
      </c>
      <c r="I1061" s="9">
        <v>9970</v>
      </c>
      <c r="J1061" s="9" t="str">
        <f t="shared" si="34"/>
        <v>&gt;₹500</v>
      </c>
      <c r="K1061" s="9">
        <v>12999</v>
      </c>
      <c r="L1061" s="1">
        <v>0.23</v>
      </c>
      <c r="M1061" s="1" t="str">
        <f t="shared" si="35"/>
        <v>&lt;50%</v>
      </c>
      <c r="N1061" s="13">
        <f>AVERAGE(O1353:O2225,P1061:P1342)</f>
        <v>3074.4468085106382</v>
      </c>
      <c r="O1061">
        <v>4.3</v>
      </c>
      <c r="P1061" s="2">
        <v>4049</v>
      </c>
      <c r="Q1061" s="2">
        <f>[Average Rating]+(P1061:P1088/1000)</f>
        <v>3078.4958085106382</v>
      </c>
      <c r="R1061" s="2">
        <f>([actual_price]*[rating_count])</f>
        <v>52632951</v>
      </c>
      <c r="S1061" s="10"/>
      <c r="T1061" t="s">
        <v>9833</v>
      </c>
      <c r="U1061" t="s">
        <v>9834</v>
      </c>
      <c r="V1061" t="s">
        <v>9835</v>
      </c>
      <c r="W1061" t="s">
        <v>9836</v>
      </c>
      <c r="X1061" t="s">
        <v>9837</v>
      </c>
      <c r="Y1061" t="s">
        <v>9838</v>
      </c>
      <c r="Z1061" t="s">
        <v>9839</v>
      </c>
      <c r="AA1061" t="s">
        <v>9840</v>
      </c>
    </row>
    <row r="1062" spans="1:27">
      <c r="A1062" t="s">
        <v>9670</v>
      </c>
      <c r="B1062" t="s">
        <v>9671</v>
      </c>
      <c r="C1062" t="s">
        <v>9672</v>
      </c>
      <c r="D1062" t="s">
        <v>13031</v>
      </c>
      <c r="E1062" t="s">
        <v>13032</v>
      </c>
      <c r="F1062" t="s">
        <v>13033</v>
      </c>
      <c r="G1062" s="5">
        <f>(Table1[[#This Row],[actual_price]]-Table1[[#This Row],[discounted_price]])/Table1[[#This Row],[actual_price]]*100</f>
        <v>41.524999999999999</v>
      </c>
      <c r="H1062" t="s">
        <v>13034</v>
      </c>
      <c r="I1062" s="9">
        <v>2339</v>
      </c>
      <c r="J1062" s="9" t="str">
        <f t="shared" si="34"/>
        <v>&gt;₹500</v>
      </c>
      <c r="K1062" s="9">
        <v>4000</v>
      </c>
      <c r="L1062" s="1">
        <v>0.42</v>
      </c>
      <c r="M1062" s="1" t="str">
        <f t="shared" si="35"/>
        <v>&lt;50%</v>
      </c>
      <c r="N1062" s="13">
        <f>AVERAGE(O1353:O2226,P1062:P1343)</f>
        <v>3080.9148936170213</v>
      </c>
      <c r="O1062">
        <v>3.8</v>
      </c>
      <c r="P1062" s="2">
        <v>1118</v>
      </c>
      <c r="Q1062" s="2">
        <f>[Average Rating]+(P1062:P1089/1000)</f>
        <v>3082.0328936170213</v>
      </c>
      <c r="R1062" s="2">
        <f>([actual_price]*[rating_count])</f>
        <v>4472000</v>
      </c>
      <c r="S1062" s="10"/>
      <c r="T1062" t="s">
        <v>9673</v>
      </c>
      <c r="U1062" t="s">
        <v>9674</v>
      </c>
      <c r="V1062" t="s">
        <v>9675</v>
      </c>
      <c r="W1062" t="s">
        <v>9676</v>
      </c>
      <c r="X1062" t="s">
        <v>9677</v>
      </c>
      <c r="Y1062" t="s">
        <v>9678</v>
      </c>
      <c r="Z1062" t="s">
        <v>9679</v>
      </c>
      <c r="AA1062" t="s">
        <v>9680</v>
      </c>
    </row>
    <row r="1063" spans="1:27">
      <c r="A1063" t="s">
        <v>9722</v>
      </c>
      <c r="B1063" t="s">
        <v>9723</v>
      </c>
      <c r="C1063" t="s">
        <v>8448</v>
      </c>
      <c r="D1063" t="s">
        <v>12895</v>
      </c>
      <c r="E1063" t="s">
        <v>12987</v>
      </c>
      <c r="F1063" t="s">
        <v>12994</v>
      </c>
      <c r="G1063" s="5">
        <f>(Table1[[#This Row],[actual_price]]-Table1[[#This Row],[discounted_price]])/Table1[[#This Row],[actual_price]]*100</f>
        <v>46.914893617021278</v>
      </c>
      <c r="H1063" t="s">
        <v>12995</v>
      </c>
      <c r="I1063" s="9">
        <v>499</v>
      </c>
      <c r="J1063" s="9" t="str">
        <f t="shared" si="34"/>
        <v>₹200 - ₹500</v>
      </c>
      <c r="K1063" s="9">
        <v>940</v>
      </c>
      <c r="L1063" s="1">
        <v>0.47</v>
      </c>
      <c r="M1063" s="1" t="str">
        <f t="shared" si="35"/>
        <v>&lt;50%</v>
      </c>
      <c r="N1063" s="13">
        <f>AVERAGE(O1353:O2227,P1063:P1344)</f>
        <v>3077.9680851063831</v>
      </c>
      <c r="O1063">
        <v>4.0999999999999996</v>
      </c>
      <c r="P1063" s="2">
        <v>3036</v>
      </c>
      <c r="Q1063" s="2">
        <f>[Average Rating]+(P1063:P1090/1000)</f>
        <v>3081.0040851063832</v>
      </c>
      <c r="R1063" s="2">
        <f>([actual_price]*[rating_count])</f>
        <v>2853840</v>
      </c>
      <c r="S1063" s="10"/>
      <c r="T1063" t="s">
        <v>9116</v>
      </c>
      <c r="U1063" t="s">
        <v>9724</v>
      </c>
      <c r="V1063" t="s">
        <v>9725</v>
      </c>
      <c r="W1063" t="s">
        <v>9726</v>
      </c>
      <c r="X1063" t="s">
        <v>9727</v>
      </c>
      <c r="Y1063" t="s">
        <v>9728</v>
      </c>
      <c r="Z1063" t="s">
        <v>9729</v>
      </c>
      <c r="AA1063" t="s">
        <v>9730</v>
      </c>
    </row>
    <row r="1064" spans="1:27">
      <c r="A1064" t="s">
        <v>9841</v>
      </c>
      <c r="B1064" t="s">
        <v>9842</v>
      </c>
      <c r="C1064" t="s">
        <v>9843</v>
      </c>
      <c r="D1064" t="s">
        <v>12895</v>
      </c>
      <c r="E1064" t="s">
        <v>12987</v>
      </c>
      <c r="F1064" t="s">
        <v>13027</v>
      </c>
      <c r="G1064" s="5">
        <f>(Table1[[#This Row],[actual_price]]-Table1[[#This Row],[discounted_price]])/Table1[[#This Row],[actual_price]]*100</f>
        <v>0.14306151645207438</v>
      </c>
      <c r="H1064" t="s">
        <v>13037</v>
      </c>
      <c r="I1064" s="9">
        <v>698</v>
      </c>
      <c r="J1064" s="9" t="str">
        <f t="shared" si="34"/>
        <v>&gt;₹500</v>
      </c>
      <c r="K1064" s="9">
        <v>699</v>
      </c>
      <c r="L1064" s="1">
        <v>0</v>
      </c>
      <c r="M1064" s="1" t="str">
        <f t="shared" si="35"/>
        <v>&lt;50%</v>
      </c>
      <c r="N1064" s="13">
        <f>AVERAGE(O1353:O2228,P1064:P1345)</f>
        <v>3067.2872340425533</v>
      </c>
      <c r="O1064">
        <v>4.2</v>
      </c>
      <c r="P1064" s="2">
        <v>3160</v>
      </c>
      <c r="Q1064" s="2">
        <f>[Average Rating]+(P1064:P1091/1000)</f>
        <v>3070.4472340425532</v>
      </c>
      <c r="R1064" s="2">
        <f>([actual_price]*[rating_count])</f>
        <v>2208840</v>
      </c>
      <c r="S1064" s="10"/>
      <c r="T1064" t="s">
        <v>9844</v>
      </c>
      <c r="U1064" t="s">
        <v>9845</v>
      </c>
      <c r="V1064" t="s">
        <v>9846</v>
      </c>
      <c r="W1064" t="s">
        <v>9847</v>
      </c>
      <c r="X1064" t="s">
        <v>9848</v>
      </c>
      <c r="Y1064" t="s">
        <v>9849</v>
      </c>
      <c r="Z1064" t="s">
        <v>9850</v>
      </c>
      <c r="AA1064" t="s">
        <v>9851</v>
      </c>
    </row>
    <row r="1065" spans="1:27">
      <c r="A1065" t="s">
        <v>9820</v>
      </c>
      <c r="B1065" t="s">
        <v>9821</v>
      </c>
      <c r="C1065" t="s">
        <v>9075</v>
      </c>
      <c r="D1065" t="s">
        <v>12895</v>
      </c>
      <c r="E1065" t="s">
        <v>12987</v>
      </c>
      <c r="F1065" t="s">
        <v>12994</v>
      </c>
      <c r="G1065" s="5">
        <f>(Table1[[#This Row],[actual_price]]-Table1[[#This Row],[discounted_price]])/Table1[[#This Row],[actual_price]]*100</f>
        <v>40.004000400039999</v>
      </c>
      <c r="H1065" t="s">
        <v>13012</v>
      </c>
      <c r="I1065" s="9">
        <v>5999</v>
      </c>
      <c r="J1065" s="9" t="str">
        <f t="shared" si="34"/>
        <v>&gt;₹500</v>
      </c>
      <c r="K1065" s="9">
        <v>9999</v>
      </c>
      <c r="L1065" s="1">
        <v>0.4</v>
      </c>
      <c r="M1065" s="1" t="str">
        <f t="shared" si="35"/>
        <v>&lt;50%</v>
      </c>
      <c r="N1065" s="13">
        <f>AVERAGE(O1353:O2229,P1065:P1346)</f>
        <v>3057.0992907801419</v>
      </c>
      <c r="O1065">
        <v>4.2</v>
      </c>
      <c r="P1065" s="2">
        <v>1191</v>
      </c>
      <c r="Q1065" s="2">
        <f>[Average Rating]+(P1065:P1092/1000)</f>
        <v>3058.2902907801417</v>
      </c>
      <c r="R1065" s="2">
        <f>([actual_price]*[rating_count])</f>
        <v>11908809</v>
      </c>
      <c r="S1065" s="10"/>
      <c r="T1065" t="s">
        <v>9822</v>
      </c>
      <c r="U1065" t="s">
        <v>9823</v>
      </c>
      <c r="V1065" t="s">
        <v>9824</v>
      </c>
      <c r="W1065" t="s">
        <v>9825</v>
      </c>
      <c r="X1065" t="s">
        <v>9826</v>
      </c>
      <c r="Y1065" t="s">
        <v>9827</v>
      </c>
      <c r="Z1065" t="s">
        <v>9828</v>
      </c>
      <c r="AA1065" t="s">
        <v>9829</v>
      </c>
    </row>
    <row r="1066" spans="1:27">
      <c r="A1066" t="s">
        <v>9852</v>
      </c>
      <c r="B1066" t="s">
        <v>9853</v>
      </c>
      <c r="C1066" t="s">
        <v>9044</v>
      </c>
      <c r="D1066" t="s">
        <v>12895</v>
      </c>
      <c r="E1066" t="s">
        <v>12990</v>
      </c>
      <c r="F1066" t="s">
        <v>13017</v>
      </c>
      <c r="G1066" s="5">
        <f>(Table1[[#This Row],[actual_price]]-Table1[[#This Row],[discounted_price]])/Table1[[#This Row],[actual_price]]*100</f>
        <v>31.065830721003135</v>
      </c>
      <c r="H1066" t="s">
        <v>13018</v>
      </c>
      <c r="I1066" s="9">
        <v>2199</v>
      </c>
      <c r="J1066" s="9" t="str">
        <f t="shared" si="34"/>
        <v>&gt;₹500</v>
      </c>
      <c r="K1066" s="9">
        <v>3190</v>
      </c>
      <c r="L1066" s="1">
        <v>0.31</v>
      </c>
      <c r="M1066" s="1" t="str">
        <f t="shared" si="35"/>
        <v>&lt;50%</v>
      </c>
      <c r="N1066" s="13">
        <f>AVERAGE(O1353:O2230,P1066:P1347)</f>
        <v>3062.322695035461</v>
      </c>
      <c r="O1066">
        <v>4.3</v>
      </c>
      <c r="P1066" s="2">
        <v>9650</v>
      </c>
      <c r="Q1066" s="2">
        <f>[Average Rating]+(P1066:P1093/1000)</f>
        <v>3071.9726950354611</v>
      </c>
      <c r="R1066" s="2">
        <f>([actual_price]*[rating_count])</f>
        <v>30783500</v>
      </c>
      <c r="S1066" s="10"/>
      <c r="T1066" t="s">
        <v>9854</v>
      </c>
      <c r="U1066" t="s">
        <v>9855</v>
      </c>
      <c r="V1066" t="s">
        <v>9856</v>
      </c>
      <c r="W1066" t="s">
        <v>9857</v>
      </c>
      <c r="X1066" t="s">
        <v>9858</v>
      </c>
      <c r="Y1066" t="s">
        <v>9859</v>
      </c>
      <c r="Z1066" t="s">
        <v>9860</v>
      </c>
      <c r="AA1066" t="s">
        <v>9861</v>
      </c>
    </row>
    <row r="1067" spans="1:27">
      <c r="A1067" t="s">
        <v>9810</v>
      </c>
      <c r="B1067" t="s">
        <v>9811</v>
      </c>
      <c r="C1067" t="s">
        <v>8290</v>
      </c>
      <c r="D1067" t="s">
        <v>12895</v>
      </c>
      <c r="E1067" t="s">
        <v>12987</v>
      </c>
      <c r="F1067" t="s">
        <v>12988</v>
      </c>
      <c r="G1067" s="5">
        <f>(Table1[[#This Row],[actual_price]]-Table1[[#This Row],[discounted_price]])/Table1[[#This Row],[actual_price]]*100</f>
        <v>48.769230769230774</v>
      </c>
      <c r="H1067" t="s">
        <v>12989</v>
      </c>
      <c r="I1067" s="9">
        <v>999</v>
      </c>
      <c r="J1067" s="9" t="str">
        <f t="shared" si="34"/>
        <v>&gt;₹500</v>
      </c>
      <c r="K1067" s="9">
        <v>1950</v>
      </c>
      <c r="L1067" s="1">
        <v>0.49</v>
      </c>
      <c r="M1067" s="1" t="str">
        <f t="shared" si="35"/>
        <v>&lt;50%</v>
      </c>
      <c r="N1067" s="13">
        <f>AVERAGE(O1353:O2231,P1067:P1348)</f>
        <v>3028.8546099290779</v>
      </c>
      <c r="O1067">
        <v>3.8</v>
      </c>
      <c r="P1067" s="2">
        <v>305</v>
      </c>
      <c r="Q1067" s="2">
        <f>[Average Rating]+(P1067:P1094/1000)</f>
        <v>3029.1596099290778</v>
      </c>
      <c r="R1067" s="2">
        <f>([actual_price]*[rating_count])</f>
        <v>594750</v>
      </c>
      <c r="S1067" s="10"/>
      <c r="T1067" t="s">
        <v>9812</v>
      </c>
      <c r="U1067" t="s">
        <v>9813</v>
      </c>
      <c r="V1067" t="s">
        <v>9814</v>
      </c>
      <c r="W1067" t="s">
        <v>9815</v>
      </c>
      <c r="X1067" t="s">
        <v>9816</v>
      </c>
      <c r="Y1067" t="s">
        <v>9817</v>
      </c>
      <c r="Z1067" t="s">
        <v>9818</v>
      </c>
      <c r="AA1067" t="s">
        <v>9819</v>
      </c>
    </row>
    <row r="1068" spans="1:27">
      <c r="A1068" t="s">
        <v>9800</v>
      </c>
      <c r="B1068" t="s">
        <v>9801</v>
      </c>
      <c r="C1068" t="s">
        <v>8941</v>
      </c>
      <c r="D1068" t="s">
        <v>12895</v>
      </c>
      <c r="E1068" t="s">
        <v>12987</v>
      </c>
      <c r="F1068" t="s">
        <v>12988</v>
      </c>
      <c r="G1068" s="5">
        <f>(Table1[[#This Row],[actual_price]]-Table1[[#This Row],[discounted_price]])/Table1[[#This Row],[actual_price]]*100</f>
        <v>49.481957842086459</v>
      </c>
      <c r="H1068" t="s">
        <v>13015</v>
      </c>
      <c r="I1068" s="9">
        <v>1414</v>
      </c>
      <c r="J1068" s="9" t="str">
        <f t="shared" si="34"/>
        <v>&gt;₹500</v>
      </c>
      <c r="K1068" s="9">
        <v>2799</v>
      </c>
      <c r="L1068" s="1">
        <v>0.49</v>
      </c>
      <c r="M1068" s="1" t="str">
        <f t="shared" si="35"/>
        <v>&lt;50%</v>
      </c>
      <c r="N1068" s="13">
        <f>AVERAGE(O1353:O2232,P1068:P1349)</f>
        <v>3037.2978723404253</v>
      </c>
      <c r="O1068">
        <v>4</v>
      </c>
      <c r="P1068" s="2">
        <v>1498</v>
      </c>
      <c r="Q1068" s="2">
        <f>[Average Rating]+(P1068:P1095/1000)</f>
        <v>3038.7958723404254</v>
      </c>
      <c r="R1068" s="2">
        <f>([actual_price]*[rating_count])</f>
        <v>4192902</v>
      </c>
      <c r="S1068" s="10"/>
      <c r="T1068" t="s">
        <v>9802</v>
      </c>
      <c r="U1068" t="s">
        <v>9803</v>
      </c>
      <c r="V1068" t="s">
        <v>9804</v>
      </c>
      <c r="W1068" t="s">
        <v>9805</v>
      </c>
      <c r="X1068" t="s">
        <v>9806</v>
      </c>
      <c r="Y1068" t="s">
        <v>9807</v>
      </c>
      <c r="Z1068" t="s">
        <v>9808</v>
      </c>
      <c r="AA1068" t="s">
        <v>9809</v>
      </c>
    </row>
    <row r="1069" spans="1:27">
      <c r="A1069" t="s">
        <v>9933</v>
      </c>
      <c r="B1069" t="s">
        <v>9934</v>
      </c>
      <c r="C1069" t="s">
        <v>9843</v>
      </c>
      <c r="D1069" t="s">
        <v>12895</v>
      </c>
      <c r="E1069" t="s">
        <v>12987</v>
      </c>
      <c r="F1069" t="s">
        <v>13027</v>
      </c>
      <c r="G1069" s="5">
        <f>(Table1[[#This Row],[actual_price]]-Table1[[#This Row],[discounted_price]])/Table1[[#This Row],[actual_price]]*100</f>
        <v>10.578947368421053</v>
      </c>
      <c r="H1069" t="s">
        <v>13037</v>
      </c>
      <c r="I1069" s="9">
        <v>1699</v>
      </c>
      <c r="J1069" s="9" t="str">
        <f t="shared" si="34"/>
        <v>&gt;₹500</v>
      </c>
      <c r="K1069" s="9">
        <v>1900</v>
      </c>
      <c r="L1069" s="1">
        <v>0.11</v>
      </c>
      <c r="M1069" s="1" t="str">
        <f t="shared" si="35"/>
        <v>&lt;50%</v>
      </c>
      <c r="N1069" s="13">
        <f>AVERAGE(O1353:O2233,P1069:P1350)</f>
        <v>3037.4007092198581</v>
      </c>
      <c r="O1069">
        <v>3.6</v>
      </c>
      <c r="P1069" s="2">
        <v>11456</v>
      </c>
      <c r="Q1069" s="2">
        <f>[Average Rating]+(P1069:P1096/1000)</f>
        <v>3048.8567092198582</v>
      </c>
      <c r="R1069" s="2">
        <f>([actual_price]*[rating_count])</f>
        <v>21766400</v>
      </c>
      <c r="S1069" s="10"/>
      <c r="T1069" t="s">
        <v>9935</v>
      </c>
      <c r="U1069" t="s">
        <v>9936</v>
      </c>
      <c r="V1069" t="s">
        <v>9937</v>
      </c>
      <c r="W1069" t="s">
        <v>9938</v>
      </c>
      <c r="X1069" t="s">
        <v>9939</v>
      </c>
      <c r="Y1069" t="s">
        <v>9940</v>
      </c>
      <c r="Z1069" t="s">
        <v>9941</v>
      </c>
      <c r="AA1069" t="s">
        <v>9942</v>
      </c>
    </row>
    <row r="1070" spans="1:27">
      <c r="A1070" t="s">
        <v>9780</v>
      </c>
      <c r="B1070" t="s">
        <v>9781</v>
      </c>
      <c r="C1070" t="s">
        <v>9693</v>
      </c>
      <c r="D1070" t="s">
        <v>12895</v>
      </c>
      <c r="E1070" t="s">
        <v>12987</v>
      </c>
      <c r="F1070" t="s">
        <v>12994</v>
      </c>
      <c r="G1070" s="5">
        <f>(Table1[[#This Row],[actual_price]]-Table1[[#This Row],[discounted_price]])/Table1[[#This Row],[actual_price]]*100</f>
        <v>46.674445740956827</v>
      </c>
      <c r="H1070" t="s">
        <v>13012</v>
      </c>
      <c r="I1070" s="9">
        <v>3199</v>
      </c>
      <c r="J1070" s="9" t="str">
        <f t="shared" si="34"/>
        <v>&gt;₹500</v>
      </c>
      <c r="K1070" s="9">
        <v>5999</v>
      </c>
      <c r="L1070" s="1">
        <v>0.47</v>
      </c>
      <c r="M1070" s="1" t="str">
        <f t="shared" si="35"/>
        <v>&lt;50%</v>
      </c>
      <c r="N1070" s="13">
        <f>AVERAGE(O1353:O2234,P1070:P1351)</f>
        <v>3001.6666666666665</v>
      </c>
      <c r="O1070">
        <v>4</v>
      </c>
      <c r="P1070" s="2">
        <v>3242</v>
      </c>
      <c r="Q1070" s="2">
        <f>[Average Rating]+(P1070:P1097/1000)</f>
        <v>3004.9086666666667</v>
      </c>
      <c r="R1070" s="2">
        <f>([actual_price]*[rating_count])</f>
        <v>19448758</v>
      </c>
      <c r="S1070" s="10"/>
      <c r="T1070" t="s">
        <v>9782</v>
      </c>
      <c r="U1070" t="s">
        <v>9783</v>
      </c>
      <c r="V1070" t="s">
        <v>9784</v>
      </c>
      <c r="W1070" t="s">
        <v>9785</v>
      </c>
      <c r="X1070" t="s">
        <v>9786</v>
      </c>
      <c r="Y1070" t="s">
        <v>9787</v>
      </c>
      <c r="Z1070" t="s">
        <v>9788</v>
      </c>
      <c r="AA1070" t="s">
        <v>9789</v>
      </c>
    </row>
    <row r="1071" spans="1:27">
      <c r="A1071" t="s">
        <v>9862</v>
      </c>
      <c r="B1071" t="s">
        <v>9863</v>
      </c>
      <c r="C1071" t="s">
        <v>9864</v>
      </c>
      <c r="D1071" t="s">
        <v>12895</v>
      </c>
      <c r="E1071" t="s">
        <v>13008</v>
      </c>
      <c r="F1071" t="s">
        <v>13009</v>
      </c>
      <c r="G1071" s="5">
        <f>(Table1[[#This Row],[actual_price]]-Table1[[#This Row],[discounted_price]])/Table1[[#This Row],[actual_price]]*100</f>
        <v>59.949937421777221</v>
      </c>
      <c r="H1071" t="s">
        <v>13038</v>
      </c>
      <c r="I1071" s="9">
        <v>320</v>
      </c>
      <c r="J1071" s="9" t="str">
        <f t="shared" si="34"/>
        <v>₹200 - ₹500</v>
      </c>
      <c r="K1071" s="9">
        <v>799</v>
      </c>
      <c r="L1071" s="1">
        <v>0.6</v>
      </c>
      <c r="M1071" s="1" t="str">
        <f t="shared" si="35"/>
        <v>50% or More</v>
      </c>
      <c r="N1071" s="13">
        <f>AVERAGE(O1353:O2235,P1071:P1352)</f>
        <v>2990.8014184397161</v>
      </c>
      <c r="O1071">
        <v>4.2</v>
      </c>
      <c r="P1071" s="2">
        <v>3846</v>
      </c>
      <c r="Q1071" s="2">
        <f>[Average Rating]+(P1071:P1098/1000)</f>
        <v>2994.6474184397161</v>
      </c>
      <c r="R1071" s="2">
        <f>([actual_price]*[rating_count])</f>
        <v>3072954</v>
      </c>
      <c r="S1071" s="10"/>
      <c r="T1071" t="s">
        <v>9865</v>
      </c>
      <c r="U1071" t="s">
        <v>9866</v>
      </c>
      <c r="V1071" t="s">
        <v>9867</v>
      </c>
      <c r="W1071" t="s">
        <v>9868</v>
      </c>
      <c r="X1071" t="s">
        <v>9869</v>
      </c>
      <c r="Y1071" t="s">
        <v>9870</v>
      </c>
      <c r="Z1071" t="s">
        <v>9871</v>
      </c>
      <c r="AA1071" t="s">
        <v>9872</v>
      </c>
    </row>
    <row r="1072" spans="1:27">
      <c r="A1072" t="s">
        <v>9893</v>
      </c>
      <c r="B1072" t="s">
        <v>9894</v>
      </c>
      <c r="C1072" t="s">
        <v>9044</v>
      </c>
      <c r="D1072" t="s">
        <v>12895</v>
      </c>
      <c r="E1072" t="s">
        <v>12990</v>
      </c>
      <c r="F1072" t="s">
        <v>13017</v>
      </c>
      <c r="G1072" s="5">
        <f>(Table1[[#This Row],[actual_price]]-Table1[[#This Row],[discounted_price]])/Table1[[#This Row],[actual_price]]*100</f>
        <v>47.406015037593988</v>
      </c>
      <c r="H1072" t="s">
        <v>13018</v>
      </c>
      <c r="I1072" s="9">
        <v>1399</v>
      </c>
      <c r="J1072" s="9" t="str">
        <f t="shared" si="34"/>
        <v>&gt;₹500</v>
      </c>
      <c r="K1072" s="9">
        <v>2660</v>
      </c>
      <c r="L1072" s="1">
        <v>0.47</v>
      </c>
      <c r="M1072" s="1" t="str">
        <f t="shared" si="35"/>
        <v>&lt;50%</v>
      </c>
      <c r="N1072" s="13">
        <f>AVERAGE(O1353:O2236,P1072:P1353)</f>
        <v>2987.7580071174375</v>
      </c>
      <c r="O1072">
        <v>4.0999999999999996</v>
      </c>
      <c r="P1072" s="2">
        <v>9349</v>
      </c>
      <c r="Q1072" s="2">
        <f>[Average Rating]+(P1072:P1099/1000)</f>
        <v>2997.1070071174377</v>
      </c>
      <c r="R1072" s="2">
        <f>([actual_price]*[rating_count])</f>
        <v>24868340</v>
      </c>
      <c r="S1072" s="10"/>
      <c r="T1072" t="s">
        <v>9895</v>
      </c>
      <c r="U1072" t="s">
        <v>9896</v>
      </c>
      <c r="V1072" t="s">
        <v>9897</v>
      </c>
      <c r="W1072" t="s">
        <v>9898</v>
      </c>
      <c r="X1072" t="s">
        <v>9899</v>
      </c>
      <c r="Y1072" t="s">
        <v>9900</v>
      </c>
      <c r="Z1072" t="s">
        <v>9901</v>
      </c>
      <c r="AA1072" t="s">
        <v>9902</v>
      </c>
    </row>
    <row r="1073" spans="1:27">
      <c r="A1073" t="s">
        <v>9883</v>
      </c>
      <c r="B1073" t="s">
        <v>9884</v>
      </c>
      <c r="C1073" t="s">
        <v>8687</v>
      </c>
      <c r="D1073" t="s">
        <v>12895</v>
      </c>
      <c r="E1073" t="s">
        <v>12987</v>
      </c>
      <c r="F1073" t="s">
        <v>12988</v>
      </c>
      <c r="G1073" s="5">
        <f>(Table1[[#This Row],[actual_price]]-Table1[[#This Row],[discounted_price]])/Table1[[#This Row],[actual_price]]*100</f>
        <v>20.013342228152101</v>
      </c>
      <c r="H1073" t="s">
        <v>13011</v>
      </c>
      <c r="I1073" s="9">
        <v>1199</v>
      </c>
      <c r="J1073" s="9" t="str">
        <f t="shared" si="34"/>
        <v>&gt;₹500</v>
      </c>
      <c r="K1073" s="9">
        <v>1499</v>
      </c>
      <c r="L1073" s="1">
        <v>0.2</v>
      </c>
      <c r="M1073" s="1" t="str">
        <f t="shared" si="35"/>
        <v>&lt;50%</v>
      </c>
      <c r="N1073" s="13">
        <f>AVERAGE(O1353:O2237,P1073:P1354)</f>
        <v>2965.0392857142856</v>
      </c>
      <c r="O1073">
        <v>3.8</v>
      </c>
      <c r="P1073" s="2">
        <v>2206</v>
      </c>
      <c r="Q1073" s="2">
        <f>[Average Rating]+(P1073:P1100/1000)</f>
        <v>2967.2452857142857</v>
      </c>
      <c r="R1073" s="2">
        <f>([actual_price]*[rating_count])</f>
        <v>3306794</v>
      </c>
      <c r="S1073" s="10"/>
      <c r="T1073" t="s">
        <v>9885</v>
      </c>
      <c r="U1073" t="s">
        <v>9886</v>
      </c>
      <c r="V1073" t="s">
        <v>9887</v>
      </c>
      <c r="W1073" t="s">
        <v>9888</v>
      </c>
      <c r="X1073" t="s">
        <v>9889</v>
      </c>
      <c r="Y1073" t="s">
        <v>9890</v>
      </c>
      <c r="Z1073" t="s">
        <v>9891</v>
      </c>
      <c r="AA1073" t="s">
        <v>9892</v>
      </c>
    </row>
    <row r="1074" spans="1:27">
      <c r="A1074" t="s">
        <v>9790</v>
      </c>
      <c r="B1074" t="s">
        <v>9791</v>
      </c>
      <c r="C1074" t="s">
        <v>8511</v>
      </c>
      <c r="D1074" t="s">
        <v>12895</v>
      </c>
      <c r="E1074" t="s">
        <v>12987</v>
      </c>
      <c r="F1074" t="s">
        <v>12988</v>
      </c>
      <c r="G1074" s="5">
        <f>(Table1[[#This Row],[actual_price]]-Table1[[#This Row],[discounted_price]])/Table1[[#This Row],[actual_price]]*100</f>
        <v>38.512820512820511</v>
      </c>
      <c r="H1074" t="s">
        <v>12989</v>
      </c>
      <c r="I1074" s="9">
        <v>1199</v>
      </c>
      <c r="J1074" s="9" t="str">
        <f t="shared" si="34"/>
        <v>&gt;₹500</v>
      </c>
      <c r="K1074" s="9">
        <v>1950</v>
      </c>
      <c r="L1074" s="1">
        <v>0.39</v>
      </c>
      <c r="M1074" s="1" t="str">
        <f t="shared" si="35"/>
        <v>&lt;50%</v>
      </c>
      <c r="N1074" s="13">
        <f>AVERAGE(O1353:O2238,P1074:P1355)</f>
        <v>2967.7598566308243</v>
      </c>
      <c r="O1074">
        <v>3.9</v>
      </c>
      <c r="P1074" s="2">
        <v>2832</v>
      </c>
      <c r="Q1074" s="2">
        <f>[Average Rating]+(P1074:P1101/1000)</f>
        <v>2970.5918566308242</v>
      </c>
      <c r="R1074" s="2">
        <f>([actual_price]*[rating_count])</f>
        <v>5522400</v>
      </c>
      <c r="S1074" s="10"/>
      <c r="T1074" t="s">
        <v>9792</v>
      </c>
      <c r="U1074" t="s">
        <v>9793</v>
      </c>
      <c r="V1074" t="s">
        <v>9794</v>
      </c>
      <c r="W1074" t="s">
        <v>9795</v>
      </c>
      <c r="X1074" t="s">
        <v>9796</v>
      </c>
      <c r="Y1074" t="s">
        <v>9797</v>
      </c>
      <c r="Z1074" t="s">
        <v>9798</v>
      </c>
      <c r="AA1074" t="s">
        <v>9799</v>
      </c>
    </row>
    <row r="1075" spans="1:27">
      <c r="A1075" t="s">
        <v>9873</v>
      </c>
      <c r="B1075" t="s">
        <v>9874</v>
      </c>
      <c r="C1075" t="s">
        <v>8323</v>
      </c>
      <c r="D1075" t="s">
        <v>12895</v>
      </c>
      <c r="E1075" t="s">
        <v>12987</v>
      </c>
      <c r="F1075" t="s">
        <v>12994</v>
      </c>
      <c r="G1075" s="5">
        <f>(Table1[[#This Row],[actual_price]]-Table1[[#This Row],[discounted_price]])/Table1[[#This Row],[actual_price]]*100</f>
        <v>40.280561122244492</v>
      </c>
      <c r="H1075" t="s">
        <v>12995</v>
      </c>
      <c r="I1075" s="9">
        <v>298</v>
      </c>
      <c r="J1075" s="9" t="str">
        <f t="shared" si="34"/>
        <v>₹200 - ₹500</v>
      </c>
      <c r="K1075" s="9">
        <v>499</v>
      </c>
      <c r="L1075" s="1">
        <v>0.4</v>
      </c>
      <c r="M1075" s="1" t="str">
        <f t="shared" si="35"/>
        <v>&lt;50%</v>
      </c>
      <c r="N1075" s="13">
        <f>AVERAGE(O1353:O2239,P1075:P1356)</f>
        <v>2968.2482014388488</v>
      </c>
      <c r="O1075">
        <v>4.4000000000000004</v>
      </c>
      <c r="P1075" s="2">
        <v>290</v>
      </c>
      <c r="Q1075" s="2">
        <f>[Average Rating]+(P1075:P1102/1000)</f>
        <v>2968.5382014388488</v>
      </c>
      <c r="R1075" s="2">
        <f>([actual_price]*[rating_count])</f>
        <v>144710</v>
      </c>
      <c r="S1075" s="10"/>
      <c r="T1075" t="s">
        <v>9875</v>
      </c>
      <c r="U1075" t="s">
        <v>9876</v>
      </c>
      <c r="V1075" t="s">
        <v>9877</v>
      </c>
      <c r="W1075" t="s">
        <v>9878</v>
      </c>
      <c r="X1075" t="s">
        <v>9879</v>
      </c>
      <c r="Y1075" t="s">
        <v>9880</v>
      </c>
      <c r="Z1075" t="s">
        <v>9881</v>
      </c>
      <c r="AA1075" t="s">
        <v>9882</v>
      </c>
    </row>
    <row r="1076" spans="1:27">
      <c r="A1076" t="s">
        <v>9993</v>
      </c>
      <c r="B1076" t="s">
        <v>9994</v>
      </c>
      <c r="C1076" t="s">
        <v>8810</v>
      </c>
      <c r="D1076" t="s">
        <v>12895</v>
      </c>
      <c r="E1076" t="s">
        <v>12987</v>
      </c>
      <c r="F1076" t="s">
        <v>12988</v>
      </c>
      <c r="G1076" s="5">
        <f>(Table1[[#This Row],[actual_price]]-Table1[[#This Row],[discounted_price]])/Table1[[#This Row],[actual_price]]*100</f>
        <v>25.714285714285712</v>
      </c>
      <c r="H1076" t="s">
        <v>13014</v>
      </c>
      <c r="I1076" s="9">
        <v>260</v>
      </c>
      <c r="J1076" s="9" t="str">
        <f t="shared" si="34"/>
        <v>₹200 - ₹500</v>
      </c>
      <c r="K1076" s="9">
        <v>350</v>
      </c>
      <c r="L1076" s="1">
        <v>0.26</v>
      </c>
      <c r="M1076" s="1" t="str">
        <f t="shared" si="35"/>
        <v>&lt;50%</v>
      </c>
      <c r="N1076" s="13">
        <f>AVERAGE(O1353:O2240,P1076:P1357)</f>
        <v>2977.9169675090252</v>
      </c>
      <c r="O1076">
        <v>3.9</v>
      </c>
      <c r="P1076" s="2">
        <v>13127</v>
      </c>
      <c r="Q1076" s="2">
        <f>[Average Rating]+(P1076:P1103/1000)</f>
        <v>2991.0439675090252</v>
      </c>
      <c r="R1076" s="2">
        <f>([actual_price]*[rating_count])</f>
        <v>4594450</v>
      </c>
      <c r="S1076" s="10"/>
      <c r="T1076" t="s">
        <v>9995</v>
      </c>
      <c r="U1076" t="s">
        <v>9996</v>
      </c>
      <c r="V1076" t="s">
        <v>9997</v>
      </c>
      <c r="W1076" t="s">
        <v>9998</v>
      </c>
      <c r="X1076" t="s">
        <v>9999</v>
      </c>
      <c r="Y1076" t="s">
        <v>10000</v>
      </c>
      <c r="Z1076" t="s">
        <v>10001</v>
      </c>
      <c r="AA1076" t="s">
        <v>10002</v>
      </c>
    </row>
    <row r="1077" spans="1:27">
      <c r="A1077" t="s">
        <v>9923</v>
      </c>
      <c r="B1077" t="s">
        <v>9924</v>
      </c>
      <c r="C1077" t="s">
        <v>9832</v>
      </c>
      <c r="D1077" t="s">
        <v>12895</v>
      </c>
      <c r="E1077" t="s">
        <v>12990</v>
      </c>
      <c r="F1077" t="s">
        <v>13035</v>
      </c>
      <c r="G1077" s="5">
        <f>(Table1[[#This Row],[actual_price]]-Table1[[#This Row],[discounted_price]])/Table1[[#This Row],[actual_price]]*100</f>
        <v>75.959933222036724</v>
      </c>
      <c r="H1077" t="s">
        <v>13036</v>
      </c>
      <c r="I1077" s="9">
        <v>14400</v>
      </c>
      <c r="J1077" s="9" t="str">
        <f t="shared" si="34"/>
        <v>&gt;₹500</v>
      </c>
      <c r="K1077" s="9">
        <v>59900</v>
      </c>
      <c r="L1077" s="1">
        <v>0.76</v>
      </c>
      <c r="M1077" s="1" t="str">
        <f t="shared" si="35"/>
        <v>50% or More</v>
      </c>
      <c r="N1077" s="13">
        <f>AVERAGE(O1353:O2241,P1077:P1358)</f>
        <v>2941.144927536232</v>
      </c>
      <c r="O1077">
        <v>4.4000000000000004</v>
      </c>
      <c r="P1077" s="2">
        <v>3837</v>
      </c>
      <c r="Q1077" s="2">
        <f>[Average Rating]+(P1077:P1104/1000)</f>
        <v>2944.981927536232</v>
      </c>
      <c r="R1077" s="2">
        <f>([actual_price]*[rating_count])</f>
        <v>229836300</v>
      </c>
      <c r="S1077" s="10"/>
      <c r="T1077" t="s">
        <v>9925</v>
      </c>
      <c r="U1077" t="s">
        <v>9926</v>
      </c>
      <c r="V1077" t="s">
        <v>9927</v>
      </c>
      <c r="W1077" t="s">
        <v>9928</v>
      </c>
      <c r="X1077" t="s">
        <v>9929</v>
      </c>
      <c r="Y1077" t="s">
        <v>9930</v>
      </c>
      <c r="Z1077" t="s">
        <v>9931</v>
      </c>
      <c r="AA1077" t="s">
        <v>9932</v>
      </c>
    </row>
    <row r="1078" spans="1:27">
      <c r="A1078" t="s">
        <v>9913</v>
      </c>
      <c r="B1078" t="s">
        <v>9914</v>
      </c>
      <c r="C1078" t="s">
        <v>9207</v>
      </c>
      <c r="D1078" t="s">
        <v>12895</v>
      </c>
      <c r="E1078" t="s">
        <v>12987</v>
      </c>
      <c r="F1078" t="s">
        <v>12988</v>
      </c>
      <c r="G1078" s="5">
        <f>(Table1[[#This Row],[actual_price]]-Table1[[#This Row],[discounted_price]])/Table1[[#This Row],[actual_price]]*100</f>
        <v>0</v>
      </c>
      <c r="H1078" t="s">
        <v>13021</v>
      </c>
      <c r="I1078" s="9">
        <v>1499</v>
      </c>
      <c r="J1078" s="9" t="str">
        <f t="shared" si="34"/>
        <v>&gt;₹500</v>
      </c>
      <c r="K1078" s="9">
        <v>1499</v>
      </c>
      <c r="L1078" s="1">
        <v>0</v>
      </c>
      <c r="M1078" s="1" t="str">
        <f t="shared" si="35"/>
        <v>&lt;50%</v>
      </c>
      <c r="N1078" s="13">
        <f>AVERAGE(O1353:O2242,P1078:P1359)</f>
        <v>2937.8872727272728</v>
      </c>
      <c r="O1078">
        <v>4.3</v>
      </c>
      <c r="P1078" s="2">
        <v>9331</v>
      </c>
      <c r="Q1078" s="2">
        <f>[Average Rating]+(P1078:P1105/1000)</f>
        <v>2947.218272727273</v>
      </c>
      <c r="R1078" s="2">
        <f>([actual_price]*[rating_count])</f>
        <v>13987169</v>
      </c>
      <c r="S1078" s="10"/>
      <c r="T1078" t="s">
        <v>9915</v>
      </c>
      <c r="U1078" t="s">
        <v>9916</v>
      </c>
      <c r="V1078" t="s">
        <v>9917</v>
      </c>
      <c r="W1078" t="s">
        <v>9918</v>
      </c>
      <c r="X1078" t="s">
        <v>9919</v>
      </c>
      <c r="Y1078" t="s">
        <v>9920</v>
      </c>
      <c r="Z1078" t="s">
        <v>9921</v>
      </c>
      <c r="AA1078" t="s">
        <v>9922</v>
      </c>
    </row>
    <row r="1079" spans="1:27">
      <c r="A1079" t="s">
        <v>9983</v>
      </c>
      <c r="B1079" t="s">
        <v>9984</v>
      </c>
      <c r="C1079" t="s">
        <v>8290</v>
      </c>
      <c r="D1079" t="s">
        <v>12895</v>
      </c>
      <c r="E1079" t="s">
        <v>12987</v>
      </c>
      <c r="F1079" t="s">
        <v>12988</v>
      </c>
      <c r="G1079" s="5">
        <f>(Table1[[#This Row],[actual_price]]-Table1[[#This Row],[discounted_price]])/Table1[[#This Row],[actual_price]]*100</f>
        <v>55.436241610738257</v>
      </c>
      <c r="H1079" t="s">
        <v>12989</v>
      </c>
      <c r="I1079" s="9">
        <v>664</v>
      </c>
      <c r="J1079" s="9" t="str">
        <f t="shared" si="34"/>
        <v>&gt;₹500</v>
      </c>
      <c r="K1079" s="9">
        <v>1490</v>
      </c>
      <c r="L1079" s="1">
        <v>0.55000000000000004</v>
      </c>
      <c r="M1079" s="1" t="str">
        <f t="shared" si="35"/>
        <v>50% or More</v>
      </c>
      <c r="N1079" s="13">
        <f>AVERAGE(O1353:O2243,P1079:P1360)</f>
        <v>2914.5547445255474</v>
      </c>
      <c r="O1079">
        <v>4</v>
      </c>
      <c r="P1079" s="2">
        <v>2198</v>
      </c>
      <c r="Q1079" s="2">
        <f>[Average Rating]+(P1079:P1106/1000)</f>
        <v>2916.7527445255473</v>
      </c>
      <c r="R1079" s="2">
        <f>([actual_price]*[rating_count])</f>
        <v>3275020</v>
      </c>
      <c r="S1079" s="10"/>
      <c r="T1079" t="s">
        <v>9985</v>
      </c>
      <c r="U1079" t="s">
        <v>9986</v>
      </c>
      <c r="V1079" t="s">
        <v>9987</v>
      </c>
      <c r="W1079" t="s">
        <v>9988</v>
      </c>
      <c r="X1079" t="s">
        <v>9989</v>
      </c>
      <c r="Y1079" t="s">
        <v>9990</v>
      </c>
      <c r="Z1079" t="s">
        <v>9991</v>
      </c>
      <c r="AA1079" t="s">
        <v>9992</v>
      </c>
    </row>
    <row r="1080" spans="1:27">
      <c r="A1080" t="s">
        <v>9953</v>
      </c>
      <c r="B1080" t="s">
        <v>9954</v>
      </c>
      <c r="C1080" t="s">
        <v>8459</v>
      </c>
      <c r="D1080" t="s">
        <v>12895</v>
      </c>
      <c r="E1080" t="s">
        <v>12987</v>
      </c>
      <c r="F1080" t="s">
        <v>12988</v>
      </c>
      <c r="G1080" s="5">
        <f>(Table1[[#This Row],[actual_price]]-Table1[[#This Row],[discounted_price]])/Table1[[#This Row],[actual_price]]*100</f>
        <v>49.035294117647062</v>
      </c>
      <c r="H1080" t="s">
        <v>13002</v>
      </c>
      <c r="I1080" s="9">
        <v>3249</v>
      </c>
      <c r="J1080" s="9" t="str">
        <f t="shared" si="34"/>
        <v>&gt;₹500</v>
      </c>
      <c r="K1080" s="9">
        <v>6375</v>
      </c>
      <c r="L1080" s="1">
        <v>0.49</v>
      </c>
      <c r="M1080" s="1" t="str">
        <f t="shared" si="35"/>
        <v>&lt;50%</v>
      </c>
      <c r="N1080" s="13">
        <f>AVERAGE(O1353:O2244,P1080:P1361)</f>
        <v>2917.1794871794873</v>
      </c>
      <c r="O1080">
        <v>4</v>
      </c>
      <c r="P1080" s="2">
        <v>4978</v>
      </c>
      <c r="Q1080" s="2">
        <f>[Average Rating]+(P1080:P1107/1000)</f>
        <v>2922.1574871794874</v>
      </c>
      <c r="R1080" s="2">
        <f>([actual_price]*[rating_count])</f>
        <v>31734750</v>
      </c>
      <c r="S1080" s="10"/>
      <c r="T1080" t="s">
        <v>9955</v>
      </c>
      <c r="U1080" t="s">
        <v>9956</v>
      </c>
      <c r="V1080" t="s">
        <v>9957</v>
      </c>
      <c r="W1080" t="s">
        <v>9958</v>
      </c>
      <c r="X1080" t="s">
        <v>9959</v>
      </c>
      <c r="Y1080" t="s">
        <v>9960</v>
      </c>
      <c r="Z1080" t="s">
        <v>9961</v>
      </c>
      <c r="AA1080" t="s">
        <v>9962</v>
      </c>
    </row>
    <row r="1081" spans="1:27">
      <c r="A1081" t="s">
        <v>9903</v>
      </c>
      <c r="B1081" t="s">
        <v>9904</v>
      </c>
      <c r="C1081" t="s">
        <v>8334</v>
      </c>
      <c r="D1081" t="s">
        <v>12895</v>
      </c>
      <c r="E1081" t="s">
        <v>12987</v>
      </c>
      <c r="F1081" t="s">
        <v>12988</v>
      </c>
      <c r="G1081" s="5">
        <f>(Table1[[#This Row],[actual_price]]-Table1[[#This Row],[discounted_price]])/Table1[[#This Row],[actual_price]]*100</f>
        <v>78.599499821364773</v>
      </c>
      <c r="H1081" t="s">
        <v>12996</v>
      </c>
      <c r="I1081" s="9">
        <v>599</v>
      </c>
      <c r="J1081" s="9" t="str">
        <f t="shared" si="34"/>
        <v>&gt;₹500</v>
      </c>
      <c r="K1081" s="9">
        <v>2799</v>
      </c>
      <c r="L1081" s="1">
        <v>0.79</v>
      </c>
      <c r="M1081" s="1" t="str">
        <f t="shared" si="35"/>
        <v>50% or More</v>
      </c>
      <c r="N1081" s="13">
        <f>AVERAGE(O1353:O2245,P1081:P1362)</f>
        <v>2909.6029411764707</v>
      </c>
      <c r="O1081">
        <v>3.9</v>
      </c>
      <c r="P1081" s="2">
        <v>578</v>
      </c>
      <c r="Q1081" s="2">
        <f>[Average Rating]+(P1081:P1108/1000)</f>
        <v>2910.1809411764707</v>
      </c>
      <c r="R1081" s="2">
        <f>([actual_price]*[rating_count])</f>
        <v>1617822</v>
      </c>
      <c r="S1081" s="10"/>
      <c r="T1081" t="s">
        <v>9905</v>
      </c>
      <c r="U1081" t="s">
        <v>9906</v>
      </c>
      <c r="V1081" t="s">
        <v>9907</v>
      </c>
      <c r="W1081" t="s">
        <v>9908</v>
      </c>
      <c r="X1081" t="s">
        <v>9909</v>
      </c>
      <c r="Y1081" t="s">
        <v>9910</v>
      </c>
      <c r="Z1081" t="s">
        <v>9911</v>
      </c>
      <c r="AA1081" t="s">
        <v>9912</v>
      </c>
    </row>
    <row r="1082" spans="1:27">
      <c r="A1082" t="s">
        <v>9973</v>
      </c>
      <c r="B1082" t="s">
        <v>9974</v>
      </c>
      <c r="C1082" t="s">
        <v>8779</v>
      </c>
      <c r="D1082" t="s">
        <v>12895</v>
      </c>
      <c r="E1082" t="s">
        <v>12987</v>
      </c>
      <c r="F1082" t="s">
        <v>12988</v>
      </c>
      <c r="G1082" s="5">
        <f>(Table1[[#This Row],[actual_price]]-Table1[[#This Row],[discounted_price]])/Table1[[#This Row],[actual_price]]*100</f>
        <v>42.127435492364398</v>
      </c>
      <c r="H1082" t="s">
        <v>13013</v>
      </c>
      <c r="I1082" s="9">
        <v>1099</v>
      </c>
      <c r="J1082" s="9" t="str">
        <f t="shared" si="34"/>
        <v>&gt;₹500</v>
      </c>
      <c r="K1082" s="9">
        <v>1899</v>
      </c>
      <c r="L1082" s="1">
        <v>0.42</v>
      </c>
      <c r="M1082" s="1" t="str">
        <f t="shared" si="35"/>
        <v>&lt;50%</v>
      </c>
      <c r="N1082" s="13">
        <f>AVERAGE(O1353:O2246,P1082:P1363)</f>
        <v>2918.2066420664205</v>
      </c>
      <c r="O1082">
        <v>4.3</v>
      </c>
      <c r="P1082" s="2">
        <v>1811</v>
      </c>
      <c r="Q1082" s="2">
        <f>[Average Rating]+(P1082:P1109/1000)</f>
        <v>2920.0176420664206</v>
      </c>
      <c r="R1082" s="2">
        <f>([actual_price]*[rating_count])</f>
        <v>3439089</v>
      </c>
      <c r="S1082" s="10"/>
      <c r="T1082" t="s">
        <v>9975</v>
      </c>
      <c r="U1082" t="s">
        <v>9976</v>
      </c>
      <c r="V1082" t="s">
        <v>9977</v>
      </c>
      <c r="W1082" t="s">
        <v>9978</v>
      </c>
      <c r="X1082" t="s">
        <v>9979</v>
      </c>
      <c r="Y1082" t="s">
        <v>9980</v>
      </c>
      <c r="Z1082" t="s">
        <v>9981</v>
      </c>
      <c r="AA1082" t="s">
        <v>9982</v>
      </c>
    </row>
    <row r="1083" spans="1:27">
      <c r="A1083" t="s">
        <v>9963</v>
      </c>
      <c r="B1083" t="s">
        <v>9964</v>
      </c>
      <c r="C1083" t="s">
        <v>8635</v>
      </c>
      <c r="D1083" t="s">
        <v>12895</v>
      </c>
      <c r="E1083" t="s">
        <v>13008</v>
      </c>
      <c r="F1083" t="s">
        <v>13009</v>
      </c>
      <c r="G1083" s="5">
        <f>(Table1[[#This Row],[actual_price]]-Table1[[#This Row],[discounted_price]])/Table1[[#This Row],[actual_price]]*100</f>
        <v>60.120240480961925</v>
      </c>
      <c r="H1083" t="s">
        <v>13010</v>
      </c>
      <c r="I1083" s="9">
        <v>199</v>
      </c>
      <c r="J1083" s="9" t="str">
        <f t="shared" si="34"/>
        <v>&lt;₹200</v>
      </c>
      <c r="K1083" s="9">
        <v>499</v>
      </c>
      <c r="L1083" s="1">
        <v>0.6</v>
      </c>
      <c r="M1083" s="1" t="str">
        <f t="shared" si="35"/>
        <v>50% or More</v>
      </c>
      <c r="N1083" s="13">
        <f>AVERAGE(O1353:O2247,P1083:P1364)</f>
        <v>2922.3074074074075</v>
      </c>
      <c r="O1083">
        <v>4.0999999999999996</v>
      </c>
      <c r="P1083" s="2">
        <v>1996</v>
      </c>
      <c r="Q1083" s="2">
        <f>[Average Rating]+(P1083:P1110/1000)</f>
        <v>2924.3034074074076</v>
      </c>
      <c r="R1083" s="2">
        <f>([actual_price]*[rating_count])</f>
        <v>996004</v>
      </c>
      <c r="S1083" s="10"/>
      <c r="T1083" t="s">
        <v>9965</v>
      </c>
      <c r="U1083" t="s">
        <v>9966</v>
      </c>
      <c r="V1083" t="s">
        <v>9967</v>
      </c>
      <c r="W1083" t="s">
        <v>9968</v>
      </c>
      <c r="X1083" t="s">
        <v>9969</v>
      </c>
      <c r="Y1083" t="s">
        <v>9970</v>
      </c>
      <c r="Z1083" t="s">
        <v>9971</v>
      </c>
      <c r="AA1083" t="s">
        <v>9972</v>
      </c>
    </row>
    <row r="1084" spans="1:27">
      <c r="A1084" t="s">
        <v>12692</v>
      </c>
      <c r="B1084" t="s">
        <v>12693</v>
      </c>
      <c r="C1084" t="s">
        <v>8290</v>
      </c>
      <c r="D1084" t="s">
        <v>12895</v>
      </c>
      <c r="E1084" t="s">
        <v>12987</v>
      </c>
      <c r="F1084" t="s">
        <v>12988</v>
      </c>
      <c r="G1084" s="5">
        <f>(Table1[[#This Row],[actual_price]]-Table1[[#This Row],[discounted_price]])/Table1[[#This Row],[actual_price]]*100</f>
        <v>0</v>
      </c>
      <c r="H1084" t="s">
        <v>12989</v>
      </c>
      <c r="I1084" s="9">
        <v>2695</v>
      </c>
      <c r="J1084" s="9" t="str">
        <f t="shared" si="34"/>
        <v>&gt;₹500</v>
      </c>
      <c r="K1084" s="9">
        <v>2695</v>
      </c>
      <c r="L1084" s="1">
        <v>0</v>
      </c>
      <c r="M1084" s="1" t="str">
        <f t="shared" si="35"/>
        <v>&lt;50%</v>
      </c>
      <c r="N1084" s="13">
        <f>AVERAGE(O1353:O2248,P1084:P1365)</f>
        <v>2925.7509293680296</v>
      </c>
      <c r="O1084">
        <v>4.4000000000000004</v>
      </c>
      <c r="P1084" s="2">
        <v>2518</v>
      </c>
      <c r="Q1084" s="2">
        <f>[Average Rating]+(P1084:P1111/1000)</f>
        <v>2928.2689293680296</v>
      </c>
      <c r="R1084" s="2">
        <f>([actual_price]*[rating_count])</f>
        <v>6786010</v>
      </c>
      <c r="S1084" s="10"/>
      <c r="T1084" t="s">
        <v>12694</v>
      </c>
      <c r="U1084" t="s">
        <v>12695</v>
      </c>
      <c r="V1084" t="s">
        <v>12696</v>
      </c>
      <c r="W1084" t="s">
        <v>12697</v>
      </c>
      <c r="X1084" t="s">
        <v>12698</v>
      </c>
      <c r="Y1084" t="s">
        <v>12699</v>
      </c>
      <c r="Z1084" t="s">
        <v>12700</v>
      </c>
      <c r="AA1084" t="s">
        <v>12701</v>
      </c>
    </row>
    <row r="1085" spans="1:27">
      <c r="A1085" t="s">
        <v>9943</v>
      </c>
      <c r="B1085" t="s">
        <v>9944</v>
      </c>
      <c r="C1085" t="s">
        <v>8301</v>
      </c>
      <c r="D1085" t="s">
        <v>12895</v>
      </c>
      <c r="E1085" t="s">
        <v>12990</v>
      </c>
      <c r="F1085" t="s">
        <v>12991</v>
      </c>
      <c r="G1085" s="5">
        <f>(Table1[[#This Row],[actual_price]]-Table1[[#This Row],[discounted_price]])/Table1[[#This Row],[actual_price]]*100</f>
        <v>35.035035035035037</v>
      </c>
      <c r="H1085" t="s">
        <v>12992</v>
      </c>
      <c r="I1085" s="9">
        <v>649</v>
      </c>
      <c r="J1085" s="9" t="str">
        <f t="shared" si="34"/>
        <v>&gt;₹500</v>
      </c>
      <c r="K1085" s="9">
        <v>999</v>
      </c>
      <c r="L1085" s="1">
        <v>0.35</v>
      </c>
      <c r="M1085" s="1" t="str">
        <f t="shared" si="35"/>
        <v>&lt;50%</v>
      </c>
      <c r="N1085" s="13">
        <f>AVERAGE(O1353:O2249,P1085:P1366)</f>
        <v>2927.2723880597014</v>
      </c>
      <c r="O1085">
        <v>3.8</v>
      </c>
      <c r="P1085" s="2">
        <v>49</v>
      </c>
      <c r="Q1085" s="2">
        <f>[Average Rating]+(P1085:P1112/1000)</f>
        <v>2927.3213880597013</v>
      </c>
      <c r="R1085" s="2">
        <f>([actual_price]*[rating_count])</f>
        <v>48951</v>
      </c>
      <c r="S1085" s="10"/>
      <c r="T1085" t="s">
        <v>9945</v>
      </c>
      <c r="U1085" t="s">
        <v>9946</v>
      </c>
      <c r="V1085" t="s">
        <v>9947</v>
      </c>
      <c r="W1085" t="s">
        <v>9948</v>
      </c>
      <c r="X1085" t="s">
        <v>9949</v>
      </c>
      <c r="Y1085" t="s">
        <v>9950</v>
      </c>
      <c r="Z1085" t="s">
        <v>9951</v>
      </c>
      <c r="AA1085" t="s">
        <v>9952</v>
      </c>
    </row>
    <row r="1086" spans="1:27">
      <c r="A1086" t="s">
        <v>10003</v>
      </c>
      <c r="B1086" t="s">
        <v>10004</v>
      </c>
      <c r="C1086" t="s">
        <v>8522</v>
      </c>
      <c r="D1086" t="s">
        <v>12895</v>
      </c>
      <c r="E1086" t="s">
        <v>12990</v>
      </c>
      <c r="F1086" t="s">
        <v>13003</v>
      </c>
      <c r="G1086" s="5">
        <f>(Table1[[#This Row],[actual_price]]-Table1[[#This Row],[discounted_price]])/Table1[[#This Row],[actual_price]]*100</f>
        <v>23.541176470588233</v>
      </c>
      <c r="H1086" t="s">
        <v>13005</v>
      </c>
      <c r="I1086" s="9">
        <v>6499</v>
      </c>
      <c r="J1086" s="9" t="str">
        <f t="shared" si="34"/>
        <v>&gt;₹500</v>
      </c>
      <c r="K1086" s="9">
        <v>8500</v>
      </c>
      <c r="L1086" s="1">
        <v>0.24</v>
      </c>
      <c r="M1086" s="1" t="str">
        <f t="shared" si="35"/>
        <v>&lt;50%</v>
      </c>
      <c r="N1086" s="13">
        <f>AVERAGE(O1353:O2250,P1086:P1367)</f>
        <v>2938.0524344569289</v>
      </c>
      <c r="O1086">
        <v>4.4000000000000004</v>
      </c>
      <c r="P1086" s="2">
        <v>5865</v>
      </c>
      <c r="Q1086" s="2">
        <f>[Average Rating]+(P1086:P1113/1000)</f>
        <v>2943.9174344569287</v>
      </c>
      <c r="R1086" s="2">
        <f>([actual_price]*[rating_count])</f>
        <v>49852500</v>
      </c>
      <c r="S1086" s="10"/>
      <c r="T1086" t="s">
        <v>10005</v>
      </c>
      <c r="U1086" t="s">
        <v>10006</v>
      </c>
      <c r="V1086" t="s">
        <v>10007</v>
      </c>
      <c r="W1086" t="s">
        <v>10008</v>
      </c>
      <c r="X1086" t="s">
        <v>10009</v>
      </c>
      <c r="Y1086" t="s">
        <v>10010</v>
      </c>
      <c r="Z1086" t="s">
        <v>10011</v>
      </c>
      <c r="AA1086" t="s">
        <v>10012</v>
      </c>
    </row>
    <row r="1087" spans="1:27">
      <c r="A1087" t="s">
        <v>10024</v>
      </c>
      <c r="B1087" t="s">
        <v>10025</v>
      </c>
      <c r="C1087" t="s">
        <v>8646</v>
      </c>
      <c r="D1087" t="s">
        <v>12895</v>
      </c>
      <c r="E1087" t="s">
        <v>12987</v>
      </c>
      <c r="F1087" t="s">
        <v>12994</v>
      </c>
      <c r="G1087" s="5">
        <f>(Table1[[#This Row],[actual_price]]-Table1[[#This Row],[discounted_price]])/Table1[[#This Row],[actual_price]]*100</f>
        <v>35.96153846153846</v>
      </c>
      <c r="H1087" t="s">
        <v>12995</v>
      </c>
      <c r="I1087" s="9">
        <v>999</v>
      </c>
      <c r="J1087" s="9" t="str">
        <f t="shared" si="34"/>
        <v>&gt;₹500</v>
      </c>
      <c r="K1087" s="9">
        <v>1560</v>
      </c>
      <c r="L1087" s="1">
        <v>0.36</v>
      </c>
      <c r="M1087" s="1" t="str">
        <f t="shared" si="35"/>
        <v>&lt;50%</v>
      </c>
      <c r="N1087" s="13">
        <f>AVERAGE(O1353:O2251,P1087:P1368)</f>
        <v>2927.0488721804513</v>
      </c>
      <c r="O1087">
        <v>3.6</v>
      </c>
      <c r="P1087" s="2">
        <v>4881</v>
      </c>
      <c r="Q1087" s="2">
        <f>[Average Rating]+(P1087:P1114/1000)</f>
        <v>2931.9298721804512</v>
      </c>
      <c r="R1087" s="2">
        <f>([actual_price]*[rating_count])</f>
        <v>7614360</v>
      </c>
      <c r="S1087" s="10"/>
      <c r="T1087" t="s">
        <v>10026</v>
      </c>
      <c r="U1087" t="s">
        <v>10027</v>
      </c>
      <c r="V1087" t="s">
        <v>10028</v>
      </c>
      <c r="W1087" t="s">
        <v>10029</v>
      </c>
      <c r="X1087" t="s">
        <v>10030</v>
      </c>
      <c r="Y1087" t="s">
        <v>10031</v>
      </c>
      <c r="Z1087" t="s">
        <v>10032</v>
      </c>
      <c r="AA1087" t="s">
        <v>10033</v>
      </c>
    </row>
    <row r="1088" spans="1:27">
      <c r="A1088" t="s">
        <v>10013</v>
      </c>
      <c r="B1088" t="s">
        <v>10014</v>
      </c>
      <c r="C1088" t="s">
        <v>10015</v>
      </c>
      <c r="D1088" t="s">
        <v>12895</v>
      </c>
      <c r="E1088" t="s">
        <v>12987</v>
      </c>
      <c r="F1088" t="s">
        <v>13039</v>
      </c>
      <c r="G1088" s="5">
        <f>(Table1[[#This Row],[actual_price]]-Table1[[#This Row],[discounted_price]])/Table1[[#This Row],[actual_price]]*100</f>
        <v>40.616246498599438</v>
      </c>
      <c r="H1088" t="s">
        <v>13040</v>
      </c>
      <c r="I1088" s="9">
        <v>1484</v>
      </c>
      <c r="J1088" s="9" t="str">
        <f t="shared" si="34"/>
        <v>&gt;₹500</v>
      </c>
      <c r="K1088" s="9">
        <v>2499</v>
      </c>
      <c r="L1088" s="1">
        <v>0.41</v>
      </c>
      <c r="M1088" s="1" t="str">
        <f t="shared" si="35"/>
        <v>&lt;50%</v>
      </c>
      <c r="N1088" s="13">
        <f>AVERAGE(O1353:O2252,P1088:P1369)</f>
        <v>2919.6754716981131</v>
      </c>
      <c r="O1088">
        <v>3.7</v>
      </c>
      <c r="P1088" s="2">
        <v>1067</v>
      </c>
      <c r="Q1088" s="2">
        <f>[Average Rating]+(P1088:P1115/1000)</f>
        <v>2920.7424716981131</v>
      </c>
      <c r="R1088" s="2">
        <f>([actual_price]*[rating_count])</f>
        <v>2666433</v>
      </c>
      <c r="S1088" s="10"/>
      <c r="T1088" t="s">
        <v>10016</v>
      </c>
      <c r="U1088" t="s">
        <v>10017</v>
      </c>
      <c r="V1088" t="s">
        <v>10018</v>
      </c>
      <c r="W1088" t="s">
        <v>10019</v>
      </c>
      <c r="X1088" t="s">
        <v>10020</v>
      </c>
      <c r="Y1088" t="s">
        <v>10021</v>
      </c>
      <c r="Z1088" t="s">
        <v>10022</v>
      </c>
      <c r="AA1088" t="s">
        <v>10023</v>
      </c>
    </row>
    <row r="1089" spans="1:27">
      <c r="A1089" t="s">
        <v>10034</v>
      </c>
      <c r="B1089" t="s">
        <v>10035</v>
      </c>
      <c r="C1089" t="s">
        <v>8687</v>
      </c>
      <c r="D1089" t="s">
        <v>12895</v>
      </c>
      <c r="E1089" t="s">
        <v>12987</v>
      </c>
      <c r="F1089" t="s">
        <v>12988</v>
      </c>
      <c r="G1089" s="5">
        <f>(Table1[[#This Row],[actual_price]]-Table1[[#This Row],[discounted_price]])/Table1[[#This Row],[actual_price]]*100</f>
        <v>49.246153846153845</v>
      </c>
      <c r="H1089" t="s">
        <v>13011</v>
      </c>
      <c r="I1089" s="9">
        <v>3299</v>
      </c>
      <c r="J1089" s="9" t="str">
        <f t="shared" si="34"/>
        <v>&gt;₹500</v>
      </c>
      <c r="K1089" s="9">
        <v>6500</v>
      </c>
      <c r="L1089" s="1">
        <v>0.49</v>
      </c>
      <c r="M1089" s="1" t="str">
        <f t="shared" si="35"/>
        <v>&lt;50%</v>
      </c>
      <c r="N1089" s="13">
        <f>AVERAGE(O1353:O2253,P1089:P1370)</f>
        <v>2926.693181818182</v>
      </c>
      <c r="O1089">
        <v>3.7</v>
      </c>
      <c r="P1089" s="2">
        <v>11217</v>
      </c>
      <c r="Q1089" s="2">
        <f>[Average Rating]+(P1089:P1116/1000)</f>
        <v>2937.9101818181821</v>
      </c>
      <c r="R1089" s="2">
        <f>([actual_price]*[rating_count])</f>
        <v>72910500</v>
      </c>
      <c r="S1089" s="10"/>
      <c r="T1089" t="s">
        <v>10036</v>
      </c>
      <c r="U1089" t="s">
        <v>10037</v>
      </c>
      <c r="V1089" t="s">
        <v>10038</v>
      </c>
      <c r="W1089" t="s">
        <v>10039</v>
      </c>
      <c r="X1089" t="s">
        <v>10040</v>
      </c>
      <c r="Y1089" t="s">
        <v>10041</v>
      </c>
      <c r="Z1089" t="s">
        <v>10042</v>
      </c>
      <c r="AA1089" t="s">
        <v>10043</v>
      </c>
    </row>
    <row r="1090" spans="1:27">
      <c r="A1090" t="s">
        <v>10054</v>
      </c>
      <c r="B1090" t="s">
        <v>10055</v>
      </c>
      <c r="C1090" t="s">
        <v>8459</v>
      </c>
      <c r="D1090" t="s">
        <v>12895</v>
      </c>
      <c r="E1090" t="s">
        <v>12987</v>
      </c>
      <c r="F1090" t="s">
        <v>12988</v>
      </c>
      <c r="G1090" s="5">
        <f>(Table1[[#This Row],[actual_price]]-Table1[[#This Row],[discounted_price]])/Table1[[#This Row],[actual_price]]*100</f>
        <v>58.319435535599737</v>
      </c>
      <c r="H1090" t="s">
        <v>13002</v>
      </c>
      <c r="I1090" s="9">
        <v>3249</v>
      </c>
      <c r="J1090" s="9" t="str">
        <f t="shared" ref="J1090:J1153" si="36">IF(I1090&lt;200,"&lt;₹200",IF(OR(I1090=200,I1090&lt;=500),"₹200 - ₹500","&gt;₹500"))</f>
        <v>&gt;₹500</v>
      </c>
      <c r="K1090" s="9">
        <v>7795</v>
      </c>
      <c r="L1090" s="1">
        <v>0.57999999999999996</v>
      </c>
      <c r="M1090" s="1" t="str">
        <f t="shared" ref="M1090:M1153" si="37">IF(L1090&gt;=50%,"50% or More","&lt;50%")</f>
        <v>50% or More</v>
      </c>
      <c r="N1090" s="13">
        <f>AVERAGE(O1353:O2254,P1090:P1371)</f>
        <v>2895.1711026615972</v>
      </c>
      <c r="O1090">
        <v>4.2</v>
      </c>
      <c r="P1090" s="2">
        <v>4664</v>
      </c>
      <c r="Q1090" s="2">
        <f>[Average Rating]+(P1090:P1117/1000)</f>
        <v>2899.8351026615974</v>
      </c>
      <c r="R1090" s="2">
        <f>([actual_price]*[rating_count])</f>
        <v>36355880</v>
      </c>
      <c r="S1090" s="10"/>
      <c r="T1090" t="s">
        <v>10056</v>
      </c>
      <c r="U1090" t="s">
        <v>10057</v>
      </c>
      <c r="V1090" t="s">
        <v>10058</v>
      </c>
      <c r="W1090" t="s">
        <v>10059</v>
      </c>
      <c r="X1090" t="s">
        <v>10060</v>
      </c>
      <c r="Y1090" t="s">
        <v>10061</v>
      </c>
      <c r="Z1090" t="s">
        <v>10062</v>
      </c>
      <c r="AA1090" t="s">
        <v>10063</v>
      </c>
    </row>
    <row r="1091" spans="1:27">
      <c r="A1091" t="s">
        <v>10085</v>
      </c>
      <c r="B1091" t="s">
        <v>10086</v>
      </c>
      <c r="C1091" t="s">
        <v>9044</v>
      </c>
      <c r="D1091" t="s">
        <v>12895</v>
      </c>
      <c r="E1091" t="s">
        <v>12990</v>
      </c>
      <c r="F1091" t="s">
        <v>13017</v>
      </c>
      <c r="G1091" s="5">
        <f>(Table1[[#This Row],[actual_price]]-Table1[[#This Row],[discounted_price]])/Table1[[#This Row],[actual_price]]*100</f>
        <v>38.314176245210732</v>
      </c>
      <c r="H1091" t="s">
        <v>13018</v>
      </c>
      <c r="I1091" s="9">
        <v>1449</v>
      </c>
      <c r="J1091" s="9" t="str">
        <f t="shared" si="36"/>
        <v>&gt;₹500</v>
      </c>
      <c r="K1091" s="9">
        <v>2349</v>
      </c>
      <c r="L1091" s="1">
        <v>0.38</v>
      </c>
      <c r="M1091" s="1" t="str">
        <f t="shared" si="37"/>
        <v>&lt;50%</v>
      </c>
      <c r="N1091" s="13">
        <f>AVERAGE(O1353:O2255,P1091:P1372)</f>
        <v>2888.4198473282445</v>
      </c>
      <c r="O1091">
        <v>3.9</v>
      </c>
      <c r="P1091" s="2">
        <v>9019</v>
      </c>
      <c r="Q1091" s="2">
        <f>[Average Rating]+(P1091:P1118/1000)</f>
        <v>2897.4388473282443</v>
      </c>
      <c r="R1091" s="2">
        <f>([actual_price]*[rating_count])</f>
        <v>21185631</v>
      </c>
      <c r="S1091" s="10"/>
      <c r="T1091" t="s">
        <v>10087</v>
      </c>
      <c r="U1091" t="s">
        <v>10088</v>
      </c>
      <c r="V1091" t="s">
        <v>10089</v>
      </c>
      <c r="W1091" t="s">
        <v>10090</v>
      </c>
      <c r="X1091" t="s">
        <v>10091</v>
      </c>
      <c r="Y1091" t="s">
        <v>10092</v>
      </c>
      <c r="Z1091" t="s">
        <v>10093</v>
      </c>
      <c r="AA1091" t="s">
        <v>10094</v>
      </c>
    </row>
    <row r="1092" spans="1:27">
      <c r="A1092" t="s">
        <v>10074</v>
      </c>
      <c r="B1092" t="s">
        <v>10075</v>
      </c>
      <c r="C1092" t="s">
        <v>10076</v>
      </c>
      <c r="D1092" t="s">
        <v>12895</v>
      </c>
      <c r="E1092" t="s">
        <v>13008</v>
      </c>
      <c r="F1092" t="s">
        <v>13009</v>
      </c>
      <c r="G1092" s="5">
        <f>(Table1[[#This Row],[actual_price]]-Table1[[#This Row],[discounted_price]])/Table1[[#This Row],[actual_price]]*100</f>
        <v>36.789297658862871</v>
      </c>
      <c r="H1092" t="s">
        <v>13041</v>
      </c>
      <c r="I1092" s="9">
        <v>189</v>
      </c>
      <c r="J1092" s="9" t="str">
        <f t="shared" si="36"/>
        <v>&lt;₹200</v>
      </c>
      <c r="K1092" s="9">
        <v>299</v>
      </c>
      <c r="L1092" s="1">
        <v>0.37</v>
      </c>
      <c r="M1092" s="1" t="str">
        <f t="shared" si="37"/>
        <v>&lt;50%</v>
      </c>
      <c r="N1092" s="13">
        <f>AVERAGE(O1353:O2256,P1092:P1373)</f>
        <v>2864.9310344827586</v>
      </c>
      <c r="O1092">
        <v>4.2</v>
      </c>
      <c r="P1092" s="2">
        <v>2737</v>
      </c>
      <c r="Q1092" s="2">
        <f>[Average Rating]+(P1092:P1119/1000)</f>
        <v>2867.6680344827587</v>
      </c>
      <c r="R1092" s="2">
        <f>([actual_price]*[rating_count])</f>
        <v>818363</v>
      </c>
      <c r="S1092" s="10"/>
      <c r="T1092" t="s">
        <v>10077</v>
      </c>
      <c r="U1092" t="s">
        <v>10078</v>
      </c>
      <c r="V1092" t="s">
        <v>10079</v>
      </c>
      <c r="W1092" t="s">
        <v>10080</v>
      </c>
      <c r="X1092" t="s">
        <v>10081</v>
      </c>
      <c r="Y1092" t="s">
        <v>10082</v>
      </c>
      <c r="Z1092" t="s">
        <v>10083</v>
      </c>
      <c r="AA1092" t="s">
        <v>10084</v>
      </c>
    </row>
    <row r="1093" spans="1:27">
      <c r="A1093" t="s">
        <v>10064</v>
      </c>
      <c r="B1093" t="s">
        <v>10065</v>
      </c>
      <c r="C1093" t="s">
        <v>8646</v>
      </c>
      <c r="D1093" t="s">
        <v>12895</v>
      </c>
      <c r="E1093" t="s">
        <v>12987</v>
      </c>
      <c r="F1093" t="s">
        <v>12994</v>
      </c>
      <c r="G1093" s="5">
        <f>(Table1[[#This Row],[actual_price]]-Table1[[#This Row],[discounted_price]])/Table1[[#This Row],[actual_price]]*100</f>
        <v>28.607172643869895</v>
      </c>
      <c r="H1093" t="s">
        <v>12995</v>
      </c>
      <c r="I1093" s="9">
        <v>4280</v>
      </c>
      <c r="J1093" s="9" t="str">
        <f t="shared" si="36"/>
        <v>&gt;₹500</v>
      </c>
      <c r="K1093" s="9">
        <v>5995</v>
      </c>
      <c r="L1093" s="1">
        <v>0.28999999999999998</v>
      </c>
      <c r="M1093" s="1" t="str">
        <f t="shared" si="37"/>
        <v>&lt;50%</v>
      </c>
      <c r="N1093" s="13">
        <f>AVERAGE(O1353:O2257,P1093:P1374)</f>
        <v>2865.4230769230771</v>
      </c>
      <c r="O1093">
        <v>3.8</v>
      </c>
      <c r="P1093" s="2">
        <v>2112</v>
      </c>
      <c r="Q1093" s="2">
        <f>[Average Rating]+(P1093:P1120/1000)</f>
        <v>2867.5350769230772</v>
      </c>
      <c r="R1093" s="2">
        <f>([actual_price]*[rating_count])</f>
        <v>12661440</v>
      </c>
      <c r="S1093" s="10"/>
      <c r="T1093" t="s">
        <v>10066</v>
      </c>
      <c r="U1093" t="s">
        <v>10067</v>
      </c>
      <c r="V1093" t="s">
        <v>10068</v>
      </c>
      <c r="W1093" t="s">
        <v>10069</v>
      </c>
      <c r="X1093" t="s">
        <v>10070</v>
      </c>
      <c r="Y1093" t="s">
        <v>10071</v>
      </c>
      <c r="Z1093" t="s">
        <v>10072</v>
      </c>
      <c r="AA1093" t="s">
        <v>10073</v>
      </c>
    </row>
    <row r="1094" spans="1:27">
      <c r="A1094" t="s">
        <v>10044</v>
      </c>
      <c r="B1094" t="s">
        <v>10045</v>
      </c>
      <c r="C1094" t="s">
        <v>8437</v>
      </c>
      <c r="D1094" t="s">
        <v>12895</v>
      </c>
      <c r="E1094" t="s">
        <v>12987</v>
      </c>
      <c r="F1094" t="s">
        <v>12988</v>
      </c>
      <c r="G1094" s="5">
        <f>(Table1[[#This Row],[actual_price]]-Table1[[#This Row],[discounted_price]])/Table1[[#This Row],[actual_price]]*100</f>
        <v>74.074074074074076</v>
      </c>
      <c r="H1094" t="s">
        <v>13001</v>
      </c>
      <c r="I1094" s="9">
        <v>259</v>
      </c>
      <c r="J1094" s="9" t="str">
        <f t="shared" si="36"/>
        <v>₹200 - ₹500</v>
      </c>
      <c r="K1094" s="9">
        <v>999</v>
      </c>
      <c r="L1094" s="1">
        <v>0.74</v>
      </c>
      <c r="M1094" s="1" t="str">
        <f t="shared" si="37"/>
        <v>50% or More</v>
      </c>
      <c r="N1094" s="13">
        <f>AVERAGE(O1353:O2258,P1094:P1375)</f>
        <v>2868.3320463320465</v>
      </c>
      <c r="O1094">
        <v>4</v>
      </c>
      <c r="P1094" s="2">
        <v>43</v>
      </c>
      <c r="Q1094" s="2">
        <f>[Average Rating]+(P1094:P1121/1000)</f>
        <v>2868.3750463320466</v>
      </c>
      <c r="R1094" s="2">
        <f>([actual_price]*[rating_count])</f>
        <v>42957</v>
      </c>
      <c r="S1094" s="10"/>
      <c r="T1094" t="s">
        <v>10046</v>
      </c>
      <c r="U1094" t="s">
        <v>10047</v>
      </c>
      <c r="V1094" t="s">
        <v>10048</v>
      </c>
      <c r="W1094" t="s">
        <v>10049</v>
      </c>
      <c r="X1094" t="s">
        <v>10050</v>
      </c>
      <c r="Y1094" t="s">
        <v>10051</v>
      </c>
      <c r="Z1094" t="s">
        <v>10052</v>
      </c>
      <c r="AA1094" t="s">
        <v>10053</v>
      </c>
    </row>
    <row r="1095" spans="1:27">
      <c r="A1095" t="s">
        <v>10156</v>
      </c>
      <c r="B1095" t="s">
        <v>10157</v>
      </c>
      <c r="C1095" t="s">
        <v>10158</v>
      </c>
      <c r="D1095" t="s">
        <v>12895</v>
      </c>
      <c r="E1095" t="s">
        <v>12987</v>
      </c>
      <c r="F1095" t="s">
        <v>12988</v>
      </c>
      <c r="G1095" s="5">
        <f>(Table1[[#This Row],[actual_price]]-Table1[[#This Row],[discounted_price]])/Table1[[#This Row],[actual_price]]*100</f>
        <v>29.060124127230413</v>
      </c>
      <c r="H1095" t="s">
        <v>13043</v>
      </c>
      <c r="I1095" s="9">
        <v>3657.66</v>
      </c>
      <c r="J1095" s="9" t="str">
        <f t="shared" si="36"/>
        <v>&gt;₹500</v>
      </c>
      <c r="K1095" s="9">
        <v>5156</v>
      </c>
      <c r="L1095" s="1">
        <v>0.28999999999999998</v>
      </c>
      <c r="M1095" s="1" t="str">
        <f t="shared" si="37"/>
        <v>&lt;50%</v>
      </c>
      <c r="N1095" s="13">
        <f>AVERAGE(O1353:O2259,P1095:P1376)</f>
        <v>2879.2829457364342</v>
      </c>
      <c r="O1095">
        <v>3.9</v>
      </c>
      <c r="P1095" s="2">
        <v>12837</v>
      </c>
      <c r="Q1095" s="2">
        <f>[Average Rating]+(P1095:P1122/1000)</f>
        <v>2892.1199457364341</v>
      </c>
      <c r="R1095" s="2">
        <f>([actual_price]*[rating_count])</f>
        <v>66187572</v>
      </c>
      <c r="S1095" s="10"/>
      <c r="T1095" t="s">
        <v>10159</v>
      </c>
      <c r="U1095" t="s">
        <v>10160</v>
      </c>
      <c r="V1095" t="s">
        <v>10161</v>
      </c>
      <c r="W1095" t="s">
        <v>10162</v>
      </c>
      <c r="X1095" t="s">
        <v>10163</v>
      </c>
      <c r="Y1095" t="s">
        <v>10164</v>
      </c>
      <c r="Z1095" t="s">
        <v>10165</v>
      </c>
      <c r="AA1095" t="s">
        <v>10166</v>
      </c>
    </row>
    <row r="1096" spans="1:27">
      <c r="A1096" t="s">
        <v>10146</v>
      </c>
      <c r="B1096" t="s">
        <v>10147</v>
      </c>
      <c r="C1096" t="s">
        <v>8941</v>
      </c>
      <c r="D1096" t="s">
        <v>12895</v>
      </c>
      <c r="E1096" t="s">
        <v>12987</v>
      </c>
      <c r="F1096" t="s">
        <v>12988</v>
      </c>
      <c r="G1096" s="5">
        <f>(Table1[[#This Row],[actual_price]]-Table1[[#This Row],[discounted_price]])/Table1[[#This Row],[actual_price]]*100</f>
        <v>52.526263131565784</v>
      </c>
      <c r="H1096" t="s">
        <v>13015</v>
      </c>
      <c r="I1096" s="9">
        <v>949</v>
      </c>
      <c r="J1096" s="9" t="str">
        <f t="shared" si="36"/>
        <v>&gt;₹500</v>
      </c>
      <c r="K1096" s="9">
        <v>1999</v>
      </c>
      <c r="L1096" s="1">
        <v>0.53</v>
      </c>
      <c r="M1096" s="1" t="str">
        <f t="shared" si="37"/>
        <v>50% or More</v>
      </c>
      <c r="N1096" s="13">
        <f>AVERAGE(O1353:O2260,P1096:P1377)</f>
        <v>2840.5369649805448</v>
      </c>
      <c r="O1096">
        <v>4</v>
      </c>
      <c r="P1096" s="2">
        <v>1679</v>
      </c>
      <c r="Q1096" s="2">
        <f>[Average Rating]+(P1096:P1123/1000)</f>
        <v>2842.2159649805449</v>
      </c>
      <c r="R1096" s="2">
        <f>([actual_price]*[rating_count])</f>
        <v>3356321</v>
      </c>
      <c r="S1096" s="10"/>
      <c r="T1096" t="s">
        <v>10148</v>
      </c>
      <c r="U1096" t="s">
        <v>10149</v>
      </c>
      <c r="V1096" t="s">
        <v>10150</v>
      </c>
      <c r="W1096" t="s">
        <v>10151</v>
      </c>
      <c r="X1096" t="s">
        <v>10152</v>
      </c>
      <c r="Y1096" t="s">
        <v>10153</v>
      </c>
      <c r="Z1096" t="s">
        <v>10154</v>
      </c>
      <c r="AA1096" t="s">
        <v>10155</v>
      </c>
    </row>
    <row r="1097" spans="1:27">
      <c r="A1097" t="s">
        <v>10095</v>
      </c>
      <c r="B1097" t="s">
        <v>10096</v>
      </c>
      <c r="C1097" t="s">
        <v>8635</v>
      </c>
      <c r="D1097" t="s">
        <v>12895</v>
      </c>
      <c r="E1097" t="s">
        <v>13008</v>
      </c>
      <c r="F1097" t="s">
        <v>13009</v>
      </c>
      <c r="G1097" s="5">
        <f>(Table1[[#This Row],[actual_price]]-Table1[[#This Row],[discounted_price]])/Table1[[#This Row],[actual_price]]*100</f>
        <v>60.120240480961925</v>
      </c>
      <c r="H1097" t="s">
        <v>13010</v>
      </c>
      <c r="I1097" s="9">
        <v>199</v>
      </c>
      <c r="J1097" s="9" t="str">
        <f t="shared" si="36"/>
        <v>&lt;₹200</v>
      </c>
      <c r="K1097" s="9">
        <v>499</v>
      </c>
      <c r="L1097" s="1">
        <v>0.6</v>
      </c>
      <c r="M1097" s="1" t="str">
        <f t="shared" si="37"/>
        <v>50% or More</v>
      </c>
      <c r="N1097" s="13">
        <f>AVERAGE(O1353:O2261,P1097:P1378)</f>
        <v>2845.07421875</v>
      </c>
      <c r="O1097">
        <v>4</v>
      </c>
      <c r="P1097" s="2">
        <v>10234</v>
      </c>
      <c r="Q1097" s="2">
        <f>[Average Rating]+(P1097:P1124/1000)</f>
        <v>2855.3082187499999</v>
      </c>
      <c r="R1097" s="2">
        <f>([actual_price]*[rating_count])</f>
        <v>5106766</v>
      </c>
      <c r="S1097" s="10"/>
      <c r="T1097" t="s">
        <v>10097</v>
      </c>
      <c r="U1097" t="s">
        <v>10098</v>
      </c>
      <c r="V1097" t="s">
        <v>10099</v>
      </c>
      <c r="W1097" t="s">
        <v>10100</v>
      </c>
      <c r="X1097" t="s">
        <v>10101</v>
      </c>
      <c r="Y1097" t="s">
        <v>10102</v>
      </c>
      <c r="Z1097" t="s">
        <v>10103</v>
      </c>
      <c r="AA1097" t="s">
        <v>10104</v>
      </c>
    </row>
    <row r="1098" spans="1:27">
      <c r="A1098" t="s">
        <v>10136</v>
      </c>
      <c r="B1098" t="s">
        <v>10137</v>
      </c>
      <c r="C1098" t="s">
        <v>8323</v>
      </c>
      <c r="D1098" t="s">
        <v>12895</v>
      </c>
      <c r="E1098" t="s">
        <v>12987</v>
      </c>
      <c r="F1098" t="s">
        <v>12994</v>
      </c>
      <c r="G1098" s="5">
        <f>(Table1[[#This Row],[actual_price]]-Table1[[#This Row],[discounted_price]])/Table1[[#This Row],[actual_price]]*100</f>
        <v>35.040650406504064</v>
      </c>
      <c r="H1098" t="s">
        <v>12995</v>
      </c>
      <c r="I1098" s="9">
        <v>799</v>
      </c>
      <c r="J1098" s="9" t="str">
        <f t="shared" si="36"/>
        <v>&gt;₹500</v>
      </c>
      <c r="K1098" s="9">
        <v>1230</v>
      </c>
      <c r="L1098" s="1">
        <v>0.35</v>
      </c>
      <c r="M1098" s="1" t="str">
        <f t="shared" si="37"/>
        <v>&lt;50%</v>
      </c>
      <c r="N1098" s="13">
        <f>AVERAGE(O1353:O2262,P1098:P1379)</f>
        <v>2816.0980392156862</v>
      </c>
      <c r="O1098">
        <v>4.0999999999999996</v>
      </c>
      <c r="P1098" s="2">
        <v>2138</v>
      </c>
      <c r="Q1098" s="2">
        <f>[Average Rating]+(P1098:P1125/1000)</f>
        <v>2818.2360392156861</v>
      </c>
      <c r="R1098" s="2">
        <f>([actual_price]*[rating_count])</f>
        <v>2629740</v>
      </c>
      <c r="S1098" s="10"/>
      <c r="T1098" t="s">
        <v>10138</v>
      </c>
      <c r="U1098" t="s">
        <v>10139</v>
      </c>
      <c r="V1098" t="s">
        <v>10140</v>
      </c>
      <c r="W1098" t="s">
        <v>10141</v>
      </c>
      <c r="X1098" t="s">
        <v>10142</v>
      </c>
      <c r="Y1098" t="s">
        <v>10143</v>
      </c>
      <c r="Z1098" t="s">
        <v>10144</v>
      </c>
      <c r="AA1098" t="s">
        <v>10145</v>
      </c>
    </row>
    <row r="1099" spans="1:27">
      <c r="A1099" t="s">
        <v>10126</v>
      </c>
      <c r="B1099" t="s">
        <v>10127</v>
      </c>
      <c r="C1099" t="s">
        <v>9044</v>
      </c>
      <c r="D1099" t="s">
        <v>12895</v>
      </c>
      <c r="E1099" t="s">
        <v>12990</v>
      </c>
      <c r="F1099" t="s">
        <v>13017</v>
      </c>
      <c r="G1099" s="5">
        <f>(Table1[[#This Row],[actual_price]]-Table1[[#This Row],[discounted_price]])/Table1[[#This Row],[actual_price]]*100</f>
        <v>58.136125654450268</v>
      </c>
      <c r="H1099" t="s">
        <v>13018</v>
      </c>
      <c r="I1099" s="9">
        <v>1999</v>
      </c>
      <c r="J1099" s="9" t="str">
        <f t="shared" si="36"/>
        <v>&gt;₹500</v>
      </c>
      <c r="K1099" s="9">
        <v>4775</v>
      </c>
      <c r="L1099" s="1">
        <v>0.57999999999999996</v>
      </c>
      <c r="M1099" s="1" t="str">
        <f t="shared" si="37"/>
        <v>50% or More</v>
      </c>
      <c r="N1099" s="13">
        <f>AVERAGE(O1353:O2263,P1099:P1380)</f>
        <v>2818.767716535433</v>
      </c>
      <c r="O1099">
        <v>4.2</v>
      </c>
      <c r="P1099" s="2">
        <v>1353</v>
      </c>
      <c r="Q1099" s="2">
        <f>[Average Rating]+(P1099:P1126/1000)</f>
        <v>2820.1207165354331</v>
      </c>
      <c r="R1099" s="2">
        <f>([actual_price]*[rating_count])</f>
        <v>6460575</v>
      </c>
      <c r="S1099" s="10"/>
      <c r="T1099" t="s">
        <v>10128</v>
      </c>
      <c r="U1099" t="s">
        <v>10129</v>
      </c>
      <c r="V1099" t="s">
        <v>10130</v>
      </c>
      <c r="W1099" t="s">
        <v>10131</v>
      </c>
      <c r="X1099" t="s">
        <v>10132</v>
      </c>
      <c r="Y1099" t="s">
        <v>10133</v>
      </c>
      <c r="Z1099" t="s">
        <v>10134</v>
      </c>
      <c r="AA1099" t="s">
        <v>10135</v>
      </c>
    </row>
    <row r="1100" spans="1:27">
      <c r="A1100" t="s">
        <v>10116</v>
      </c>
      <c r="B1100" t="s">
        <v>10117</v>
      </c>
      <c r="C1100" t="s">
        <v>8437</v>
      </c>
      <c r="D1100" t="s">
        <v>12895</v>
      </c>
      <c r="E1100" t="s">
        <v>12987</v>
      </c>
      <c r="F1100" t="s">
        <v>12988</v>
      </c>
      <c r="G1100" s="5">
        <f>(Table1[[#This Row],[actual_price]]-Table1[[#This Row],[discounted_price]])/Table1[[#This Row],[actual_price]]*100</f>
        <v>44.08817635270541</v>
      </c>
      <c r="H1100" t="s">
        <v>13001</v>
      </c>
      <c r="I1100" s="9">
        <v>279</v>
      </c>
      <c r="J1100" s="9" t="str">
        <f t="shared" si="36"/>
        <v>₹200 - ₹500</v>
      </c>
      <c r="K1100" s="9">
        <v>499</v>
      </c>
      <c r="L1100" s="1">
        <v>0.44</v>
      </c>
      <c r="M1100" s="1" t="str">
        <f t="shared" si="37"/>
        <v>&lt;50%</v>
      </c>
      <c r="N1100" s="13">
        <f>AVERAGE(O1353:O2264,P1100:P1381)</f>
        <v>2824.5612648221345</v>
      </c>
      <c r="O1100">
        <v>4.8</v>
      </c>
      <c r="P1100" s="2">
        <v>28</v>
      </c>
      <c r="Q1100" s="2">
        <f>[Average Rating]+(P1100:P1127/1000)</f>
        <v>2824.5892648221343</v>
      </c>
      <c r="R1100" s="2">
        <f>([actual_price]*[rating_count])</f>
        <v>13972</v>
      </c>
      <c r="S1100" s="10"/>
      <c r="T1100" t="s">
        <v>10118</v>
      </c>
      <c r="U1100" t="s">
        <v>10119</v>
      </c>
      <c r="V1100" t="s">
        <v>10120</v>
      </c>
      <c r="W1100" t="s">
        <v>10121</v>
      </c>
      <c r="X1100" t="s">
        <v>10122</v>
      </c>
      <c r="Y1100" t="s">
        <v>10123</v>
      </c>
      <c r="Z1100" t="s">
        <v>10124</v>
      </c>
      <c r="AA1100" t="s">
        <v>10125</v>
      </c>
    </row>
    <row r="1101" spans="1:27">
      <c r="A1101" t="s">
        <v>10105</v>
      </c>
      <c r="B1101" t="s">
        <v>10106</v>
      </c>
      <c r="C1101" t="s">
        <v>10107</v>
      </c>
      <c r="D1101" t="s">
        <v>12895</v>
      </c>
      <c r="E1101" t="s">
        <v>12987</v>
      </c>
      <c r="F1101" t="s">
        <v>12988</v>
      </c>
      <c r="G1101" s="5">
        <f>(Table1[[#This Row],[actual_price]]-Table1[[#This Row],[discounted_price]])/Table1[[#This Row],[actual_price]]*100</f>
        <v>63.510392609699771</v>
      </c>
      <c r="H1101" t="s">
        <v>13042</v>
      </c>
      <c r="I1101" s="9">
        <v>474</v>
      </c>
      <c r="J1101" s="9" t="str">
        <f t="shared" si="36"/>
        <v>₹200 - ₹500</v>
      </c>
      <c r="K1101" s="9">
        <v>1299</v>
      </c>
      <c r="L1101" s="1">
        <v>0.64</v>
      </c>
      <c r="M1101" s="1" t="str">
        <f t="shared" si="37"/>
        <v>50% or More</v>
      </c>
      <c r="N1101" s="13">
        <f>AVERAGE(O1353:O2265,P1101:P1382)</f>
        <v>2835.6587301587301</v>
      </c>
      <c r="O1101">
        <v>4.0999999999999996</v>
      </c>
      <c r="P1101" s="2">
        <v>550</v>
      </c>
      <c r="Q1101" s="2">
        <f>[Average Rating]+(P1101:P1128/1000)</f>
        <v>2836.2087301587303</v>
      </c>
      <c r="R1101" s="2">
        <f>([actual_price]*[rating_count])</f>
        <v>714450</v>
      </c>
      <c r="S1101" s="10"/>
      <c r="T1101" t="s">
        <v>10108</v>
      </c>
      <c r="U1101" t="s">
        <v>10109</v>
      </c>
      <c r="V1101" t="s">
        <v>10110</v>
      </c>
      <c r="W1101" t="s">
        <v>10111</v>
      </c>
      <c r="X1101" t="s">
        <v>10112</v>
      </c>
      <c r="Y1101" t="s">
        <v>10113</v>
      </c>
      <c r="Z1101" t="s">
        <v>10114</v>
      </c>
      <c r="AA1101" t="s">
        <v>10115</v>
      </c>
    </row>
    <row r="1102" spans="1:27">
      <c r="A1102" t="s">
        <v>10167</v>
      </c>
      <c r="B1102" t="s">
        <v>10168</v>
      </c>
      <c r="C1102" t="s">
        <v>10169</v>
      </c>
      <c r="D1102" t="s">
        <v>12895</v>
      </c>
      <c r="E1102" t="s">
        <v>12987</v>
      </c>
      <c r="F1102" t="s">
        <v>12988</v>
      </c>
      <c r="G1102" s="5">
        <f>(Table1[[#This Row],[actual_price]]-Table1[[#This Row],[discounted_price]])/Table1[[#This Row],[actual_price]]*100</f>
        <v>15.007503751875939</v>
      </c>
      <c r="H1102" t="s">
        <v>13044</v>
      </c>
      <c r="I1102" s="9">
        <v>1699</v>
      </c>
      <c r="J1102" s="9" t="str">
        <f t="shared" si="36"/>
        <v>&gt;₹500</v>
      </c>
      <c r="K1102" s="9">
        <v>1999</v>
      </c>
      <c r="L1102" s="1">
        <v>0.15</v>
      </c>
      <c r="M1102" s="1" t="str">
        <f t="shared" si="37"/>
        <v>&lt;50%</v>
      </c>
      <c r="N1102" s="13">
        <f>AVERAGE(O1353:O2266,P1102:P1383)</f>
        <v>2844.7649402390439</v>
      </c>
      <c r="O1102">
        <v>4.0999999999999996</v>
      </c>
      <c r="P1102" s="2">
        <v>8873</v>
      </c>
      <c r="Q1102" s="2">
        <f>[Average Rating]+(P1102:P1129/1000)</f>
        <v>2853.6379402390439</v>
      </c>
      <c r="R1102" s="2">
        <f>([actual_price]*[rating_count])</f>
        <v>17737127</v>
      </c>
      <c r="S1102" s="10"/>
      <c r="T1102" t="s">
        <v>10170</v>
      </c>
      <c r="U1102" t="s">
        <v>10171</v>
      </c>
      <c r="V1102" t="s">
        <v>10172</v>
      </c>
      <c r="W1102" t="s">
        <v>10173</v>
      </c>
      <c r="X1102" t="s">
        <v>10174</v>
      </c>
      <c r="Y1102" t="s">
        <v>10175</v>
      </c>
      <c r="Z1102" t="s">
        <v>10176</v>
      </c>
      <c r="AA1102" t="s">
        <v>10177</v>
      </c>
    </row>
    <row r="1103" spans="1:27">
      <c r="A1103" t="s">
        <v>10509</v>
      </c>
      <c r="B1103" t="s">
        <v>10510</v>
      </c>
      <c r="C1103" t="s">
        <v>8459</v>
      </c>
      <c r="D1103" t="s">
        <v>12895</v>
      </c>
      <c r="E1103" t="s">
        <v>12987</v>
      </c>
      <c r="F1103" t="s">
        <v>12988</v>
      </c>
      <c r="G1103" s="5">
        <f>(Table1[[#This Row],[actual_price]]-Table1[[#This Row],[discounted_price]])/Table1[[#This Row],[actual_price]]*100</f>
        <v>47.290909090909089</v>
      </c>
      <c r="H1103" t="s">
        <v>13002</v>
      </c>
      <c r="I1103" s="9">
        <v>2899</v>
      </c>
      <c r="J1103" s="9" t="str">
        <f t="shared" si="36"/>
        <v>&gt;₹500</v>
      </c>
      <c r="K1103" s="9">
        <v>5500</v>
      </c>
      <c r="L1103" s="1">
        <v>0.47</v>
      </c>
      <c r="M1103" s="1" t="str">
        <f t="shared" si="37"/>
        <v>&lt;50%</v>
      </c>
      <c r="N1103" s="13">
        <f>AVERAGE(O1353:O2267,P1103:P1384)</f>
        <v>2820.652</v>
      </c>
      <c r="O1103">
        <v>3.8</v>
      </c>
      <c r="P1103" s="2">
        <v>8958</v>
      </c>
      <c r="Q1103" s="2">
        <f>[Average Rating]+(P1103:P1130/1000)</f>
        <v>2829.61</v>
      </c>
      <c r="R1103" s="2">
        <f>([actual_price]*[rating_count])</f>
        <v>49269000</v>
      </c>
      <c r="S1103" s="10"/>
      <c r="T1103" t="s">
        <v>10511</v>
      </c>
      <c r="U1103" t="s">
        <v>10512</v>
      </c>
      <c r="V1103" t="s">
        <v>10513</v>
      </c>
      <c r="W1103" t="s">
        <v>10514</v>
      </c>
      <c r="X1103" t="s">
        <v>10515</v>
      </c>
      <c r="Y1103" t="s">
        <v>10516</v>
      </c>
      <c r="Z1103" t="s">
        <v>10517</v>
      </c>
      <c r="AA1103" t="s">
        <v>10518</v>
      </c>
    </row>
    <row r="1104" spans="1:27">
      <c r="A1104" t="s">
        <v>10178</v>
      </c>
      <c r="B1104" t="s">
        <v>10179</v>
      </c>
      <c r="C1104" t="s">
        <v>8646</v>
      </c>
      <c r="D1104" t="s">
        <v>12895</v>
      </c>
      <c r="E1104" t="s">
        <v>12987</v>
      </c>
      <c r="F1104" t="s">
        <v>12994</v>
      </c>
      <c r="G1104" s="5">
        <f>(Table1[[#This Row],[actual_price]]-Table1[[#This Row],[discounted_price]])/Table1[[#This Row],[actual_price]]*100</f>
        <v>11.742243436754176</v>
      </c>
      <c r="H1104" t="s">
        <v>12995</v>
      </c>
      <c r="I1104" s="9">
        <v>1849</v>
      </c>
      <c r="J1104" s="9" t="str">
        <f t="shared" si="36"/>
        <v>&gt;₹500</v>
      </c>
      <c r="K1104" s="9">
        <v>2095</v>
      </c>
      <c r="L1104" s="1">
        <v>0.12</v>
      </c>
      <c r="M1104" s="1" t="str">
        <f t="shared" si="37"/>
        <v>&lt;50%</v>
      </c>
      <c r="N1104" s="13">
        <f>AVERAGE(O1353:O2268,P1104:P1385)</f>
        <v>2796.004016064257</v>
      </c>
      <c r="O1104">
        <v>4.3</v>
      </c>
      <c r="P1104" s="2">
        <v>7681</v>
      </c>
      <c r="Q1104" s="2">
        <f>[Average Rating]+(P1104:P1131/1000)</f>
        <v>2803.6850160642571</v>
      </c>
      <c r="R1104" s="2">
        <f>([actual_price]*[rating_count])</f>
        <v>16091695</v>
      </c>
      <c r="S1104" s="10"/>
      <c r="T1104" t="s">
        <v>10180</v>
      </c>
      <c r="U1104" t="s">
        <v>10181</v>
      </c>
      <c r="V1104" t="s">
        <v>10182</v>
      </c>
      <c r="W1104" t="s">
        <v>10183</v>
      </c>
      <c r="X1104" t="s">
        <v>10184</v>
      </c>
      <c r="Y1104" t="s">
        <v>10185</v>
      </c>
      <c r="Z1104" t="s">
        <v>10186</v>
      </c>
      <c r="AA1104" t="s">
        <v>10187</v>
      </c>
    </row>
    <row r="1105" spans="1:27">
      <c r="A1105" t="s">
        <v>10489</v>
      </c>
      <c r="B1105" t="s">
        <v>10490</v>
      </c>
      <c r="C1105" t="s">
        <v>8646</v>
      </c>
      <c r="D1105" t="s">
        <v>12895</v>
      </c>
      <c r="E1105" t="s">
        <v>12987</v>
      </c>
      <c r="F1105" t="s">
        <v>12994</v>
      </c>
      <c r="G1105" s="5">
        <f>(Table1[[#This Row],[actual_price]]-Table1[[#This Row],[discounted_price]])/Table1[[#This Row],[actual_price]]*100</f>
        <v>13.296275708727071</v>
      </c>
      <c r="H1105" t="s">
        <v>12995</v>
      </c>
      <c r="I1105" s="9">
        <v>7799</v>
      </c>
      <c r="J1105" s="9" t="str">
        <f t="shared" si="36"/>
        <v>&gt;₹500</v>
      </c>
      <c r="K1105" s="9">
        <v>8995</v>
      </c>
      <c r="L1105" s="1">
        <v>0.13</v>
      </c>
      <c r="M1105" s="1" t="str">
        <f t="shared" si="37"/>
        <v>&lt;50%</v>
      </c>
      <c r="N1105" s="13">
        <f>AVERAGE(O1353:O2269,P1105:P1386)</f>
        <v>2776.3064516129034</v>
      </c>
      <c r="O1105">
        <v>4</v>
      </c>
      <c r="P1105" s="2">
        <v>3160</v>
      </c>
      <c r="Q1105" s="2">
        <f>[Average Rating]+(P1105:P1132/1000)</f>
        <v>2779.4664516129033</v>
      </c>
      <c r="R1105" s="2">
        <f>([actual_price]*[rating_count])</f>
        <v>28424200</v>
      </c>
      <c r="S1105" s="10"/>
      <c r="T1105" t="s">
        <v>10491</v>
      </c>
      <c r="U1105" t="s">
        <v>10492</v>
      </c>
      <c r="V1105" t="s">
        <v>10493</v>
      </c>
      <c r="W1105" t="s">
        <v>10494</v>
      </c>
      <c r="X1105" t="s">
        <v>10495</v>
      </c>
      <c r="Y1105" t="s">
        <v>10496</v>
      </c>
      <c r="Z1105" t="s">
        <v>10497</v>
      </c>
      <c r="AA1105" t="s">
        <v>10498</v>
      </c>
    </row>
    <row r="1106" spans="1:27">
      <c r="A1106" t="s">
        <v>10499</v>
      </c>
      <c r="B1106" t="s">
        <v>10500</v>
      </c>
      <c r="C1106" t="s">
        <v>8941</v>
      </c>
      <c r="D1106" t="s">
        <v>12895</v>
      </c>
      <c r="E1106" t="s">
        <v>12987</v>
      </c>
      <c r="F1106" t="s">
        <v>12988</v>
      </c>
      <c r="G1106" s="5">
        <f>(Table1[[#This Row],[actual_price]]-Table1[[#This Row],[discounted_price]])/Table1[[#This Row],[actual_price]]*100</f>
        <v>20.010005002501249</v>
      </c>
      <c r="H1106" t="s">
        <v>13015</v>
      </c>
      <c r="I1106" s="9">
        <v>1599</v>
      </c>
      <c r="J1106" s="9" t="str">
        <f t="shared" si="36"/>
        <v>&gt;₹500</v>
      </c>
      <c r="K1106" s="9">
        <v>1999</v>
      </c>
      <c r="L1106" s="1">
        <v>0.2</v>
      </c>
      <c r="M1106" s="1" t="str">
        <f t="shared" si="37"/>
        <v>&lt;50%</v>
      </c>
      <c r="N1106" s="13">
        <f>AVERAGE(O1353:O2270,P1106:P1387)</f>
        <v>2774.7530364372469</v>
      </c>
      <c r="O1106">
        <v>4.4000000000000004</v>
      </c>
      <c r="P1106" s="2">
        <v>1558</v>
      </c>
      <c r="Q1106" s="2">
        <f>[Average Rating]+(P1106:P1133/1000)</f>
        <v>2776.3110364372469</v>
      </c>
      <c r="R1106" s="2">
        <f>([actual_price]*[rating_count])</f>
        <v>3114442</v>
      </c>
      <c r="S1106" s="10"/>
      <c r="T1106" t="s">
        <v>10501</v>
      </c>
      <c r="U1106" t="s">
        <v>10502</v>
      </c>
      <c r="V1106" t="s">
        <v>10503</v>
      </c>
      <c r="W1106" t="s">
        <v>10504</v>
      </c>
      <c r="X1106" t="s">
        <v>10505</v>
      </c>
      <c r="Y1106" t="s">
        <v>10506</v>
      </c>
      <c r="Z1106" t="s">
        <v>10507</v>
      </c>
      <c r="AA1106" t="s">
        <v>10508</v>
      </c>
    </row>
    <row r="1107" spans="1:27">
      <c r="A1107" t="s">
        <v>10459</v>
      </c>
      <c r="B1107" t="s">
        <v>10460</v>
      </c>
      <c r="C1107" t="s">
        <v>8635</v>
      </c>
      <c r="D1107" t="s">
        <v>12895</v>
      </c>
      <c r="E1107" t="s">
        <v>13008</v>
      </c>
      <c r="F1107" t="s">
        <v>13009</v>
      </c>
      <c r="G1107" s="5">
        <f>(Table1[[#This Row],[actual_price]]-Table1[[#This Row],[discounted_price]])/Table1[[#This Row],[actual_price]]*100</f>
        <v>40.587867417135712</v>
      </c>
      <c r="H1107" t="s">
        <v>13010</v>
      </c>
      <c r="I1107" s="9">
        <v>950</v>
      </c>
      <c r="J1107" s="9" t="str">
        <f t="shared" si="36"/>
        <v>&gt;₹500</v>
      </c>
      <c r="K1107" s="9">
        <v>1599</v>
      </c>
      <c r="L1107" s="1">
        <v>0.41</v>
      </c>
      <c r="M1107" s="1" t="str">
        <f t="shared" si="37"/>
        <v>&lt;50%</v>
      </c>
      <c r="N1107" s="13">
        <f>AVERAGE(O1353:O2271,P1107:P1388)</f>
        <v>2779.6991869918697</v>
      </c>
      <c r="O1107">
        <v>4.3</v>
      </c>
      <c r="P1107" s="2">
        <v>5911</v>
      </c>
      <c r="Q1107" s="2">
        <f>[Average Rating]+(P1107:P1134/1000)</f>
        <v>2785.6101869918698</v>
      </c>
      <c r="R1107" s="2">
        <f>([actual_price]*[rating_count])</f>
        <v>9451689</v>
      </c>
      <c r="S1107" s="10"/>
      <c r="T1107" t="s">
        <v>10461</v>
      </c>
      <c r="U1107" t="s">
        <v>10462</v>
      </c>
      <c r="V1107" t="s">
        <v>10463</v>
      </c>
      <c r="W1107" t="s">
        <v>10464</v>
      </c>
      <c r="X1107" t="s">
        <v>10465</v>
      </c>
      <c r="Y1107" t="s">
        <v>10466</v>
      </c>
      <c r="Z1107" t="s">
        <v>10467</v>
      </c>
      <c r="AA1107" t="s">
        <v>10468</v>
      </c>
    </row>
    <row r="1108" spans="1:27">
      <c r="A1108" t="s">
        <v>10449</v>
      </c>
      <c r="B1108" t="s">
        <v>10450</v>
      </c>
      <c r="C1108" t="s">
        <v>9832</v>
      </c>
      <c r="D1108" t="s">
        <v>12895</v>
      </c>
      <c r="E1108" t="s">
        <v>12990</v>
      </c>
      <c r="F1108" t="s">
        <v>13035</v>
      </c>
      <c r="G1108" s="5">
        <f>(Table1[[#This Row],[actual_price]]-Table1[[#This Row],[discounted_price]])/Table1[[#This Row],[actual_price]]*100</f>
        <v>38.456640774226408</v>
      </c>
      <c r="H1108" t="s">
        <v>13036</v>
      </c>
      <c r="I1108" s="9">
        <v>14499</v>
      </c>
      <c r="J1108" s="9" t="str">
        <f t="shared" si="36"/>
        <v>&gt;₹500</v>
      </c>
      <c r="K1108" s="9">
        <v>23559</v>
      </c>
      <c r="L1108" s="1">
        <v>0.38</v>
      </c>
      <c r="M1108" s="1" t="str">
        <f t="shared" si="37"/>
        <v>&lt;50%</v>
      </c>
      <c r="N1108" s="13">
        <f>AVERAGE(O1353:O2272,P1108:P1389)</f>
        <v>2766.9183673469388</v>
      </c>
      <c r="O1108">
        <v>4.3</v>
      </c>
      <c r="P1108" s="2">
        <v>2026</v>
      </c>
      <c r="Q1108" s="2">
        <f>[Average Rating]+(P1108:P1135/1000)</f>
        <v>2768.9443673469386</v>
      </c>
      <c r="R1108" s="2">
        <f>([actual_price]*[rating_count])</f>
        <v>47730534</v>
      </c>
      <c r="S1108" s="10"/>
      <c r="T1108" t="s">
        <v>10451</v>
      </c>
      <c r="U1108" t="s">
        <v>10452</v>
      </c>
      <c r="V1108" t="s">
        <v>10453</v>
      </c>
      <c r="W1108" t="s">
        <v>10454</v>
      </c>
      <c r="X1108" t="s">
        <v>10455</v>
      </c>
      <c r="Y1108" t="s">
        <v>10456</v>
      </c>
      <c r="Z1108" t="s">
        <v>10457</v>
      </c>
      <c r="AA1108" t="s">
        <v>10458</v>
      </c>
    </row>
    <row r="1109" spans="1:27">
      <c r="A1109" t="s">
        <v>10198</v>
      </c>
      <c r="B1109" t="s">
        <v>10199</v>
      </c>
      <c r="C1109" t="s">
        <v>8448</v>
      </c>
      <c r="D1109" t="s">
        <v>12895</v>
      </c>
      <c r="E1109" t="s">
        <v>12987</v>
      </c>
      <c r="F1109" t="s">
        <v>12994</v>
      </c>
      <c r="G1109" s="5">
        <f>(Table1[[#This Row],[actual_price]]-Table1[[#This Row],[discounted_price]])/Table1[[#This Row],[actual_price]]*100</f>
        <v>42.760416666666664</v>
      </c>
      <c r="H1109" t="s">
        <v>12995</v>
      </c>
      <c r="I1109" s="9">
        <v>1099</v>
      </c>
      <c r="J1109" s="9" t="str">
        <f t="shared" si="36"/>
        <v>&gt;₹500</v>
      </c>
      <c r="K1109" s="9">
        <v>1920</v>
      </c>
      <c r="L1109" s="1">
        <v>0.43</v>
      </c>
      <c r="M1109" s="1" t="str">
        <f t="shared" si="37"/>
        <v>&lt;50%</v>
      </c>
      <c r="N1109" s="13">
        <f>AVERAGE(O1353:O2273,P1109:P1390)</f>
        <v>2769.9549180327867</v>
      </c>
      <c r="O1109">
        <v>4.2</v>
      </c>
      <c r="P1109" s="2">
        <v>9772</v>
      </c>
      <c r="Q1109" s="2">
        <f>[Average Rating]+(P1109:P1136/1000)</f>
        <v>2779.7269180327867</v>
      </c>
      <c r="R1109" s="2">
        <f>([actual_price]*[rating_count])</f>
        <v>18762240</v>
      </c>
      <c r="S1109" s="10"/>
      <c r="T1109" t="s">
        <v>10200</v>
      </c>
      <c r="U1109" t="s">
        <v>10201</v>
      </c>
      <c r="V1109" t="s">
        <v>10202</v>
      </c>
      <c r="W1109" t="s">
        <v>10203</v>
      </c>
      <c r="X1109" t="s">
        <v>10204</v>
      </c>
      <c r="Y1109" t="s">
        <v>10205</v>
      </c>
      <c r="Z1109" t="s">
        <v>10206</v>
      </c>
      <c r="AA1109" t="s">
        <v>10207</v>
      </c>
    </row>
    <row r="1110" spans="1:27">
      <c r="A1110" t="s">
        <v>10479</v>
      </c>
      <c r="B1110" t="s">
        <v>10480</v>
      </c>
      <c r="C1110" t="s">
        <v>8301</v>
      </c>
      <c r="D1110" t="s">
        <v>12895</v>
      </c>
      <c r="E1110" t="s">
        <v>12990</v>
      </c>
      <c r="F1110" t="s">
        <v>12991</v>
      </c>
      <c r="G1110" s="5">
        <f>(Table1[[#This Row],[actual_price]]-Table1[[#This Row],[discounted_price]])/Table1[[#This Row],[actual_price]]*100</f>
        <v>4.1650294695481334</v>
      </c>
      <c r="H1110" t="s">
        <v>12992</v>
      </c>
      <c r="I1110" s="9">
        <v>2439</v>
      </c>
      <c r="J1110" s="9" t="str">
        <f t="shared" si="36"/>
        <v>&gt;₹500</v>
      </c>
      <c r="K1110" s="9">
        <v>2545</v>
      </c>
      <c r="L1110" s="1">
        <v>0.04</v>
      </c>
      <c r="M1110" s="1" t="str">
        <f t="shared" si="37"/>
        <v>&lt;50%</v>
      </c>
      <c r="N1110" s="13">
        <f>AVERAGE(O1353:O2274,P1110:P1391)</f>
        <v>2741.1399176954733</v>
      </c>
      <c r="O1110">
        <v>4.0999999999999996</v>
      </c>
      <c r="P1110" s="2">
        <v>25</v>
      </c>
      <c r="Q1110" s="2">
        <f>[Average Rating]+(P1110:P1137/1000)</f>
        <v>2741.1649176954734</v>
      </c>
      <c r="R1110" s="2">
        <f>([actual_price]*[rating_count])</f>
        <v>63625</v>
      </c>
      <c r="S1110" s="10"/>
      <c r="T1110" t="s">
        <v>10481</v>
      </c>
      <c r="U1110" t="s">
        <v>10482</v>
      </c>
      <c r="V1110" t="s">
        <v>10483</v>
      </c>
      <c r="W1110" t="s">
        <v>10484</v>
      </c>
      <c r="X1110" t="s">
        <v>10485</v>
      </c>
      <c r="Y1110" t="s">
        <v>10486</v>
      </c>
      <c r="Z1110" t="s">
        <v>10487</v>
      </c>
      <c r="AA1110" t="s">
        <v>10488</v>
      </c>
    </row>
    <row r="1111" spans="1:27">
      <c r="A1111" t="s">
        <v>10469</v>
      </c>
      <c r="B1111" t="s">
        <v>10470</v>
      </c>
      <c r="C1111" t="s">
        <v>8624</v>
      </c>
      <c r="D1111" t="s">
        <v>12895</v>
      </c>
      <c r="E1111" t="s">
        <v>12987</v>
      </c>
      <c r="F1111" t="s">
        <v>12988</v>
      </c>
      <c r="G1111" s="5">
        <f>(Table1[[#This Row],[actual_price]]-Table1[[#This Row],[discounted_price]])/Table1[[#This Row],[actual_price]]*100</f>
        <v>27.973986993496748</v>
      </c>
      <c r="H1111" t="s">
        <v>13007</v>
      </c>
      <c r="I1111" s="9">
        <v>7199</v>
      </c>
      <c r="J1111" s="9" t="str">
        <f t="shared" si="36"/>
        <v>&gt;₹500</v>
      </c>
      <c r="K1111" s="9">
        <v>9995</v>
      </c>
      <c r="L1111" s="1">
        <v>0.28000000000000003</v>
      </c>
      <c r="M1111" s="1" t="str">
        <f t="shared" si="37"/>
        <v>&lt;50%</v>
      </c>
      <c r="N1111" s="13">
        <f>AVERAGE(O1353:O2275,P1111:P1392)</f>
        <v>2752.3636363636365</v>
      </c>
      <c r="O1111">
        <v>4.4000000000000004</v>
      </c>
      <c r="P1111" s="2">
        <v>1964</v>
      </c>
      <c r="Q1111" s="2">
        <f>[Average Rating]+(P1111:P1138/1000)</f>
        <v>2754.3276363636364</v>
      </c>
      <c r="R1111" s="2">
        <f>([actual_price]*[rating_count])</f>
        <v>19630180</v>
      </c>
      <c r="S1111" s="10"/>
      <c r="T1111" t="s">
        <v>10471</v>
      </c>
      <c r="U1111" t="s">
        <v>10472</v>
      </c>
      <c r="V1111" t="s">
        <v>10473</v>
      </c>
      <c r="W1111" t="s">
        <v>10474</v>
      </c>
      <c r="X1111" t="s">
        <v>10475</v>
      </c>
      <c r="Y1111" t="s">
        <v>10476</v>
      </c>
      <c r="Z1111" t="s">
        <v>10477</v>
      </c>
      <c r="AA1111" t="s">
        <v>10478</v>
      </c>
    </row>
    <row r="1112" spans="1:27">
      <c r="A1112" t="s">
        <v>10188</v>
      </c>
      <c r="B1112" t="s">
        <v>10189</v>
      </c>
      <c r="C1112" t="s">
        <v>8312</v>
      </c>
      <c r="D1112" t="s">
        <v>12895</v>
      </c>
      <c r="E1112" t="s">
        <v>12990</v>
      </c>
      <c r="F1112" t="s">
        <v>12991</v>
      </c>
      <c r="G1112" s="5">
        <f>(Table1[[#This Row],[actual_price]]-Table1[[#This Row],[discounted_price]])/Table1[[#This Row],[actual_price]]*100</f>
        <v>36.953341740226989</v>
      </c>
      <c r="H1112" t="s">
        <v>12993</v>
      </c>
      <c r="I1112" s="9">
        <v>12499</v>
      </c>
      <c r="J1112" s="9" t="str">
        <f t="shared" si="36"/>
        <v>&gt;₹500</v>
      </c>
      <c r="K1112" s="9">
        <v>19825</v>
      </c>
      <c r="L1112" s="1">
        <v>0.37</v>
      </c>
      <c r="M1112" s="1" t="str">
        <f t="shared" si="37"/>
        <v>&lt;50%</v>
      </c>
      <c r="N1112" s="13">
        <f>AVERAGE(O1353:O2276,P1112:P1393)</f>
        <v>2755.6348547717844</v>
      </c>
      <c r="O1112">
        <v>4.0999999999999996</v>
      </c>
      <c r="P1112" s="2">
        <v>322</v>
      </c>
      <c r="Q1112" s="2">
        <f>[Average Rating]+(P1112:P1139/1000)</f>
        <v>2755.9568547717845</v>
      </c>
      <c r="R1112" s="2">
        <f>([actual_price]*[rating_count])</f>
        <v>6383650</v>
      </c>
      <c r="S1112" s="10"/>
      <c r="T1112" t="s">
        <v>10190</v>
      </c>
      <c r="U1112" t="s">
        <v>10191</v>
      </c>
      <c r="V1112" t="s">
        <v>10192</v>
      </c>
      <c r="W1112" t="s">
        <v>10193</v>
      </c>
      <c r="X1112" t="s">
        <v>10194</v>
      </c>
      <c r="Y1112" t="s">
        <v>10195</v>
      </c>
      <c r="Z1112" t="s">
        <v>10196</v>
      </c>
      <c r="AA1112" t="s">
        <v>10197</v>
      </c>
    </row>
    <row r="1113" spans="1:27">
      <c r="A1113" t="s">
        <v>10439</v>
      </c>
      <c r="B1113" t="s">
        <v>10440</v>
      </c>
      <c r="C1113" t="s">
        <v>8437</v>
      </c>
      <c r="D1113" t="s">
        <v>12895</v>
      </c>
      <c r="E1113" t="s">
        <v>12987</v>
      </c>
      <c r="F1113" t="s">
        <v>12988</v>
      </c>
      <c r="G1113" s="5">
        <f>(Table1[[#This Row],[actual_price]]-Table1[[#This Row],[discounted_price]])/Table1[[#This Row],[actual_price]]*100</f>
        <v>69.957081545064383</v>
      </c>
      <c r="H1113" t="s">
        <v>13001</v>
      </c>
      <c r="I1113" s="9">
        <v>210</v>
      </c>
      <c r="J1113" s="9" t="str">
        <f t="shared" si="36"/>
        <v>₹200 - ₹500</v>
      </c>
      <c r="K1113" s="9">
        <v>699</v>
      </c>
      <c r="L1113" s="1">
        <v>0.7</v>
      </c>
      <c r="M1113" s="1" t="str">
        <f t="shared" si="37"/>
        <v>50% or More</v>
      </c>
      <c r="N1113" s="13">
        <f>AVERAGE(O1353:O2277,P1113:P1394)</f>
        <v>2765.7750000000001</v>
      </c>
      <c r="O1113">
        <v>3.7</v>
      </c>
      <c r="P1113" s="2">
        <v>74</v>
      </c>
      <c r="Q1113" s="2">
        <f>[Average Rating]+(P1113:P1140/1000)</f>
        <v>2765.8490000000002</v>
      </c>
      <c r="R1113" s="2">
        <f>([actual_price]*[rating_count])</f>
        <v>51726</v>
      </c>
      <c r="S1113" s="10"/>
      <c r="T1113" t="s">
        <v>10441</v>
      </c>
      <c r="U1113" t="s">
        <v>10442</v>
      </c>
      <c r="V1113" t="s">
        <v>10443</v>
      </c>
      <c r="W1113" t="s">
        <v>10444</v>
      </c>
      <c r="X1113" t="s">
        <v>10445</v>
      </c>
      <c r="Y1113" t="s">
        <v>10446</v>
      </c>
      <c r="Z1113" t="s">
        <v>10447</v>
      </c>
      <c r="AA1113" t="s">
        <v>10448</v>
      </c>
    </row>
    <row r="1114" spans="1:27">
      <c r="A1114" t="s">
        <v>10519</v>
      </c>
      <c r="B1114" t="s">
        <v>10520</v>
      </c>
      <c r="C1114" t="s">
        <v>10015</v>
      </c>
      <c r="D1114" t="s">
        <v>12895</v>
      </c>
      <c r="E1114" t="s">
        <v>12987</v>
      </c>
      <c r="F1114" t="s">
        <v>13039</v>
      </c>
      <c r="G1114" s="5">
        <f>(Table1[[#This Row],[actual_price]]-Table1[[#This Row],[discounted_price]])/Table1[[#This Row],[actual_price]]*100</f>
        <v>19.349794238683128</v>
      </c>
      <c r="H1114" t="s">
        <v>13040</v>
      </c>
      <c r="I1114" s="9">
        <v>9799</v>
      </c>
      <c r="J1114" s="9" t="str">
        <f t="shared" si="36"/>
        <v>&gt;₹500</v>
      </c>
      <c r="K1114" s="9">
        <v>12150</v>
      </c>
      <c r="L1114" s="1">
        <v>0.19</v>
      </c>
      <c r="M1114" s="1" t="str">
        <f t="shared" si="37"/>
        <v>&lt;50%</v>
      </c>
      <c r="N1114" s="13">
        <f>AVERAGE(O1353:O2278,P1114:P1395)</f>
        <v>2777.0376569037658</v>
      </c>
      <c r="O1114">
        <v>4.3</v>
      </c>
      <c r="P1114" s="2">
        <v>13251</v>
      </c>
      <c r="Q1114" s="2">
        <f>[Average Rating]+(P1114:P1141/1000)</f>
        <v>2790.288656903766</v>
      </c>
      <c r="R1114" s="2">
        <f>([actual_price]*[rating_count])</f>
        <v>160999650</v>
      </c>
      <c r="S1114" s="10"/>
      <c r="T1114" t="s">
        <v>12817</v>
      </c>
      <c r="U1114" t="s">
        <v>10521</v>
      </c>
      <c r="V1114" t="s">
        <v>10522</v>
      </c>
      <c r="W1114" t="s">
        <v>10523</v>
      </c>
      <c r="X1114" t="s">
        <v>10524</v>
      </c>
      <c r="Y1114" t="s">
        <v>10525</v>
      </c>
      <c r="Z1114" t="s">
        <v>10526</v>
      </c>
      <c r="AA1114" t="s">
        <v>10527</v>
      </c>
    </row>
    <row r="1115" spans="1:27">
      <c r="A1115" t="s">
        <v>10429</v>
      </c>
      <c r="B1115" t="s">
        <v>10430</v>
      </c>
      <c r="C1115" t="s">
        <v>8396</v>
      </c>
      <c r="D1115" t="s">
        <v>12895</v>
      </c>
      <c r="E1115" t="s">
        <v>12987</v>
      </c>
      <c r="F1115" t="s">
        <v>12988</v>
      </c>
      <c r="G1115" s="5">
        <f>(Table1[[#This Row],[actual_price]]-Table1[[#This Row],[discounted_price]])/Table1[[#This Row],[actual_price]]*100</f>
        <v>39.424242424242422</v>
      </c>
      <c r="H1115" t="s">
        <v>13000</v>
      </c>
      <c r="I1115" s="9">
        <v>1999</v>
      </c>
      <c r="J1115" s="9" t="str">
        <f t="shared" si="36"/>
        <v>&gt;₹500</v>
      </c>
      <c r="K1115" s="9">
        <v>3300</v>
      </c>
      <c r="L1115" s="1">
        <v>0.39</v>
      </c>
      <c r="M1115" s="1" t="str">
        <f t="shared" si="37"/>
        <v>&lt;50%</v>
      </c>
      <c r="N1115" s="13">
        <f>AVERAGE(O1353:O2279,P1115:P1396)</f>
        <v>2733.0294117647059</v>
      </c>
      <c r="O1115">
        <v>4.2</v>
      </c>
      <c r="P1115" s="2">
        <v>780</v>
      </c>
      <c r="Q1115" s="2">
        <f>[Average Rating]+(P1115:P1142/1000)</f>
        <v>2733.8094117647061</v>
      </c>
      <c r="R1115" s="2">
        <f>([actual_price]*[rating_count])</f>
        <v>2574000</v>
      </c>
      <c r="S1115" s="10"/>
      <c r="T1115" t="s">
        <v>10431</v>
      </c>
      <c r="U1115" t="s">
        <v>10432</v>
      </c>
      <c r="V1115" t="s">
        <v>10433</v>
      </c>
      <c r="W1115" t="s">
        <v>10434</v>
      </c>
      <c r="X1115" t="s">
        <v>10435</v>
      </c>
      <c r="Y1115" t="s">
        <v>10436</v>
      </c>
      <c r="Z1115" t="s">
        <v>10437</v>
      </c>
      <c r="AA1115" t="s">
        <v>10438</v>
      </c>
    </row>
    <row r="1116" spans="1:27">
      <c r="A1116" t="s">
        <v>10380</v>
      </c>
      <c r="B1116" t="s">
        <v>10381</v>
      </c>
      <c r="C1116" t="s">
        <v>8593</v>
      </c>
      <c r="D1116" t="s">
        <v>12895</v>
      </c>
      <c r="E1116" t="s">
        <v>12990</v>
      </c>
      <c r="F1116" t="s">
        <v>13003</v>
      </c>
      <c r="G1116" s="5">
        <f>(Table1[[#This Row],[actual_price]]-Table1[[#This Row],[discounted_price]])/Table1[[#This Row],[actual_price]]*100</f>
        <v>20.3125</v>
      </c>
      <c r="H1116" t="s">
        <v>13006</v>
      </c>
      <c r="I1116" s="9">
        <v>510</v>
      </c>
      <c r="J1116" s="9" t="str">
        <f t="shared" si="36"/>
        <v>&gt;₹500</v>
      </c>
      <c r="K1116" s="9">
        <v>640</v>
      </c>
      <c r="L1116" s="1">
        <v>0.2</v>
      </c>
      <c r="M1116" s="1" t="str">
        <f t="shared" si="37"/>
        <v>&lt;50%</v>
      </c>
      <c r="N1116" s="13">
        <f>AVERAGE(O1353:O2280,P1116:P1397)</f>
        <v>2741.2700421940926</v>
      </c>
      <c r="O1116">
        <v>4.0999999999999996</v>
      </c>
      <c r="P1116" s="2">
        <v>7229</v>
      </c>
      <c r="Q1116" s="2">
        <f>[Average Rating]+(P1116:P1143/1000)</f>
        <v>2748.4990421940925</v>
      </c>
      <c r="R1116" s="2">
        <f>([actual_price]*[rating_count])</f>
        <v>4626560</v>
      </c>
      <c r="S1116" s="10"/>
      <c r="T1116" t="s">
        <v>10382</v>
      </c>
      <c r="U1116" t="s">
        <v>10383</v>
      </c>
      <c r="V1116" t="s">
        <v>10384</v>
      </c>
      <c r="W1116" t="s">
        <v>10385</v>
      </c>
      <c r="X1116" t="s">
        <v>10386</v>
      </c>
      <c r="Y1116" t="s">
        <v>10387</v>
      </c>
      <c r="Z1116" t="s">
        <v>10388</v>
      </c>
      <c r="AA1116" t="s">
        <v>10389</v>
      </c>
    </row>
    <row r="1117" spans="1:27">
      <c r="A1117" t="s">
        <v>10208</v>
      </c>
      <c r="B1117" t="s">
        <v>10209</v>
      </c>
      <c r="C1117" t="s">
        <v>9843</v>
      </c>
      <c r="D1117" t="s">
        <v>12895</v>
      </c>
      <c r="E1117" t="s">
        <v>12987</v>
      </c>
      <c r="F1117" t="s">
        <v>13027</v>
      </c>
      <c r="G1117" s="5">
        <f>(Table1[[#This Row],[actual_price]]-Table1[[#This Row],[discounted_price]])/Table1[[#This Row],[actual_price]]*100</f>
        <v>48.756250000000001</v>
      </c>
      <c r="H1117" t="s">
        <v>13037</v>
      </c>
      <c r="I1117" s="9">
        <v>8199</v>
      </c>
      <c r="J1117" s="9" t="str">
        <f t="shared" si="36"/>
        <v>&gt;₹500</v>
      </c>
      <c r="K1117" s="9">
        <v>16000</v>
      </c>
      <c r="L1117" s="1">
        <v>0.49</v>
      </c>
      <c r="M1117" s="1" t="str">
        <f t="shared" si="37"/>
        <v>&lt;50%</v>
      </c>
      <c r="N1117" s="13">
        <f>AVERAGE(O1353:O2281,P1117:P1398)</f>
        <v>2722.2542372881358</v>
      </c>
      <c r="O1117">
        <v>3.9</v>
      </c>
      <c r="P1117" s="2">
        <v>18497</v>
      </c>
      <c r="Q1117" s="2">
        <f>[Average Rating]+(P1117:P1144/1000)</f>
        <v>2740.7512372881356</v>
      </c>
      <c r="R1117" s="2">
        <f>([actual_price]*[rating_count])</f>
        <v>295952000</v>
      </c>
      <c r="S1117" s="10"/>
      <c r="T1117" t="s">
        <v>10210</v>
      </c>
      <c r="U1117" t="s">
        <v>10211</v>
      </c>
      <c r="V1117" t="s">
        <v>10212</v>
      </c>
      <c r="W1117" t="s">
        <v>10213</v>
      </c>
      <c r="X1117" t="s">
        <v>10214</v>
      </c>
      <c r="Y1117" t="s">
        <v>10215</v>
      </c>
      <c r="Z1117" t="s">
        <v>10216</v>
      </c>
      <c r="AA1117" t="s">
        <v>10217</v>
      </c>
    </row>
    <row r="1118" spans="1:27">
      <c r="A1118" t="s">
        <v>10419</v>
      </c>
      <c r="B1118" t="s">
        <v>10420</v>
      </c>
      <c r="C1118" t="s">
        <v>8470</v>
      </c>
      <c r="D1118" t="s">
        <v>12895</v>
      </c>
      <c r="E1118" t="s">
        <v>12990</v>
      </c>
      <c r="F1118" t="s">
        <v>13003</v>
      </c>
      <c r="G1118" s="5">
        <f>(Table1[[#This Row],[actual_price]]-Table1[[#This Row],[discounted_price]])/Table1[[#This Row],[actual_price]]*100</f>
        <v>61.576923076923073</v>
      </c>
      <c r="H1118" t="s">
        <v>13004</v>
      </c>
      <c r="I1118" s="9">
        <v>999</v>
      </c>
      <c r="J1118" s="9" t="str">
        <f t="shared" si="36"/>
        <v>&gt;₹500</v>
      </c>
      <c r="K1118" s="9">
        <v>2600</v>
      </c>
      <c r="L1118" s="1">
        <v>0.62</v>
      </c>
      <c r="M1118" s="1" t="str">
        <f t="shared" si="37"/>
        <v>50% or More</v>
      </c>
      <c r="N1118" s="13">
        <f>AVERAGE(O1353:O2282,P1118:P1399)</f>
        <v>2655.127659574468</v>
      </c>
      <c r="O1118">
        <v>3.4</v>
      </c>
      <c r="P1118" s="2">
        <v>252</v>
      </c>
      <c r="Q1118" s="2">
        <f>[Average Rating]+(P1118:P1145/1000)</f>
        <v>2655.379659574468</v>
      </c>
      <c r="R1118" s="2">
        <f>([actual_price]*[rating_count])</f>
        <v>655200</v>
      </c>
      <c r="S1118" s="10"/>
      <c r="T1118" t="s">
        <v>10421</v>
      </c>
      <c r="U1118" t="s">
        <v>10422</v>
      </c>
      <c r="V1118" t="s">
        <v>10423</v>
      </c>
      <c r="W1118" t="s">
        <v>10424</v>
      </c>
      <c r="X1118" t="s">
        <v>10425</v>
      </c>
      <c r="Y1118" t="s">
        <v>10426</v>
      </c>
      <c r="Z1118" t="s">
        <v>10427</v>
      </c>
      <c r="AA1118" t="s">
        <v>10428</v>
      </c>
    </row>
    <row r="1119" spans="1:27">
      <c r="A1119" t="s">
        <v>10370</v>
      </c>
      <c r="B1119" t="s">
        <v>10371</v>
      </c>
      <c r="C1119" t="s">
        <v>8437</v>
      </c>
      <c r="D1119" t="s">
        <v>12895</v>
      </c>
      <c r="E1119" t="s">
        <v>12987</v>
      </c>
      <c r="F1119" t="s">
        <v>12988</v>
      </c>
      <c r="G1119" s="5">
        <f>(Table1[[#This Row],[actual_price]]-Table1[[#This Row],[discounted_price]])/Table1[[#This Row],[actual_price]]*100</f>
        <v>61.585835257890686</v>
      </c>
      <c r="H1119" t="s">
        <v>13001</v>
      </c>
      <c r="I1119" s="9">
        <v>499</v>
      </c>
      <c r="J1119" s="9" t="str">
        <f t="shared" si="36"/>
        <v>₹200 - ₹500</v>
      </c>
      <c r="K1119" s="9">
        <v>1299</v>
      </c>
      <c r="L1119" s="1">
        <v>0.62</v>
      </c>
      <c r="M1119" s="1" t="str">
        <f t="shared" si="37"/>
        <v>50% or More</v>
      </c>
      <c r="N1119" s="13">
        <f>AVERAGE(O1353:O2283,P1119:P1400)</f>
        <v>2665.397435897436</v>
      </c>
      <c r="O1119">
        <v>4.7</v>
      </c>
      <c r="P1119" s="2">
        <v>54</v>
      </c>
      <c r="Q1119" s="2">
        <f>[Average Rating]+(P1119:P1146/1000)</f>
        <v>2665.4514358974361</v>
      </c>
      <c r="R1119" s="2">
        <f>([actual_price]*[rating_count])</f>
        <v>70146</v>
      </c>
      <c r="S1119" s="10"/>
      <c r="T1119" t="s">
        <v>10372</v>
      </c>
      <c r="U1119" t="s">
        <v>10373</v>
      </c>
      <c r="V1119" t="s">
        <v>10374</v>
      </c>
      <c r="W1119" t="s">
        <v>10375</v>
      </c>
      <c r="X1119" t="s">
        <v>10376</v>
      </c>
      <c r="Y1119" t="s">
        <v>10377</v>
      </c>
      <c r="Z1119" t="s">
        <v>10378</v>
      </c>
      <c r="AA1119" t="s">
        <v>10379</v>
      </c>
    </row>
    <row r="1120" spans="1:27">
      <c r="A1120" t="s">
        <v>10409</v>
      </c>
      <c r="B1120" t="s">
        <v>10410</v>
      </c>
      <c r="C1120" t="s">
        <v>8779</v>
      </c>
      <c r="D1120" t="s">
        <v>12895</v>
      </c>
      <c r="E1120" t="s">
        <v>12987</v>
      </c>
      <c r="F1120" t="s">
        <v>12988</v>
      </c>
      <c r="G1120" s="5">
        <f>(Table1[[#This Row],[actual_price]]-Table1[[#This Row],[discounted_price]])/Table1[[#This Row],[actual_price]]*100</f>
        <v>65.742857142857147</v>
      </c>
      <c r="H1120" t="s">
        <v>13013</v>
      </c>
      <c r="I1120" s="9">
        <v>1199</v>
      </c>
      <c r="J1120" s="9" t="str">
        <f t="shared" si="36"/>
        <v>&gt;₹500</v>
      </c>
      <c r="K1120" s="9">
        <v>3500</v>
      </c>
      <c r="L1120" s="1">
        <v>0.66</v>
      </c>
      <c r="M1120" s="1" t="str">
        <f t="shared" si="37"/>
        <v>50% or More</v>
      </c>
      <c r="N1120" s="13">
        <f>AVERAGE(O1353:O2284,P1120:P1401)</f>
        <v>2676.6051502145924</v>
      </c>
      <c r="O1120">
        <v>4.3</v>
      </c>
      <c r="P1120" s="2">
        <v>1802</v>
      </c>
      <c r="Q1120" s="2">
        <f>[Average Rating]+(P1120:P1147/1000)</f>
        <v>2678.4071502145925</v>
      </c>
      <c r="R1120" s="2">
        <f>([actual_price]*[rating_count])</f>
        <v>6307000</v>
      </c>
      <c r="S1120" s="10"/>
      <c r="T1120" t="s">
        <v>10411</v>
      </c>
      <c r="U1120" t="s">
        <v>10412</v>
      </c>
      <c r="V1120" t="s">
        <v>10413</v>
      </c>
      <c r="W1120" t="s">
        <v>10414</v>
      </c>
      <c r="X1120" t="s">
        <v>10415</v>
      </c>
      <c r="Y1120" t="s">
        <v>10416</v>
      </c>
      <c r="Z1120" t="s">
        <v>10417</v>
      </c>
      <c r="AA1120" t="s">
        <v>10418</v>
      </c>
    </row>
    <row r="1121" spans="1:27">
      <c r="A1121" t="s">
        <v>10390</v>
      </c>
      <c r="B1121" t="s">
        <v>10391</v>
      </c>
      <c r="C1121" t="s">
        <v>8470</v>
      </c>
      <c r="D1121" t="s">
        <v>12895</v>
      </c>
      <c r="E1121" t="s">
        <v>12990</v>
      </c>
      <c r="F1121" t="s">
        <v>13003</v>
      </c>
      <c r="G1121" s="5">
        <f>(Table1[[#This Row],[actual_price]]-Table1[[#This Row],[discounted_price]])/Table1[[#This Row],[actual_price]]*100</f>
        <v>49.894459102902374</v>
      </c>
      <c r="H1121" t="s">
        <v>13004</v>
      </c>
      <c r="I1121" s="9">
        <v>1899</v>
      </c>
      <c r="J1121" s="9" t="str">
        <f t="shared" si="36"/>
        <v>&gt;₹500</v>
      </c>
      <c r="K1121" s="9">
        <v>3790</v>
      </c>
      <c r="L1121" s="1">
        <v>0.5</v>
      </c>
      <c r="M1121" s="1" t="str">
        <f t="shared" si="37"/>
        <v>50% or More</v>
      </c>
      <c r="N1121" s="13">
        <f>AVERAGE(O1353:O2285,P1121:P1402)</f>
        <v>2680.375</v>
      </c>
      <c r="O1121">
        <v>3.8</v>
      </c>
      <c r="P1121" s="2">
        <v>3842</v>
      </c>
      <c r="Q1121" s="2">
        <f>[Average Rating]+(P1121:P1148/1000)</f>
        <v>2684.2170000000001</v>
      </c>
      <c r="R1121" s="2">
        <f>([actual_price]*[rating_count])</f>
        <v>14561180</v>
      </c>
      <c r="S1121" s="10"/>
      <c r="T1121" t="s">
        <v>10392</v>
      </c>
      <c r="U1121" t="s">
        <v>10393</v>
      </c>
      <c r="V1121" t="s">
        <v>10394</v>
      </c>
      <c r="W1121" t="s">
        <v>10395</v>
      </c>
      <c r="X1121" t="s">
        <v>10396</v>
      </c>
      <c r="Y1121" t="s">
        <v>10397</v>
      </c>
      <c r="Z1121" t="s">
        <v>10398</v>
      </c>
      <c r="AA1121" t="s">
        <v>10399</v>
      </c>
    </row>
    <row r="1122" spans="1:27">
      <c r="A1122" t="s">
        <v>10360</v>
      </c>
      <c r="B1122" t="s">
        <v>10361</v>
      </c>
      <c r="C1122" t="s">
        <v>8718</v>
      </c>
      <c r="D1122" t="s">
        <v>12895</v>
      </c>
      <c r="E1122" t="s">
        <v>12987</v>
      </c>
      <c r="F1122" t="s">
        <v>12994</v>
      </c>
      <c r="G1122" s="5">
        <f>(Table1[[#This Row],[actual_price]]-Table1[[#This Row],[discounted_price]])/Table1[[#This Row],[actual_price]]*100</f>
        <v>46.470588235294116</v>
      </c>
      <c r="H1122" t="s">
        <v>13012</v>
      </c>
      <c r="I1122" s="9">
        <v>1547</v>
      </c>
      <c r="J1122" s="9" t="str">
        <f t="shared" si="36"/>
        <v>&gt;₹500</v>
      </c>
      <c r="K1122" s="9">
        <v>2890</v>
      </c>
      <c r="L1122" s="1">
        <v>0.46</v>
      </c>
      <c r="M1122" s="1" t="str">
        <f t="shared" si="37"/>
        <v>&lt;50%</v>
      </c>
      <c r="N1122" s="13">
        <f>AVERAGE(O1353:O2286,P1122:P1403)</f>
        <v>2675.3463203463202</v>
      </c>
      <c r="O1122">
        <v>3.9</v>
      </c>
      <c r="P1122" s="2">
        <v>463</v>
      </c>
      <c r="Q1122" s="2">
        <f>[Average Rating]+(P1122:P1149/1000)</f>
        <v>2675.8093203463204</v>
      </c>
      <c r="R1122" s="2">
        <f>([actual_price]*[rating_count])</f>
        <v>1338070</v>
      </c>
      <c r="S1122" s="10"/>
      <c r="T1122" t="s">
        <v>10362</v>
      </c>
      <c r="U1122" t="s">
        <v>10363</v>
      </c>
      <c r="V1122" t="s">
        <v>10364</v>
      </c>
      <c r="W1122" t="s">
        <v>10365</v>
      </c>
      <c r="X1122" t="s">
        <v>10366</v>
      </c>
      <c r="Y1122" t="s">
        <v>10367</v>
      </c>
      <c r="Z1122" t="s">
        <v>10368</v>
      </c>
      <c r="AA1122" t="s">
        <v>10369</v>
      </c>
    </row>
    <row r="1123" spans="1:27">
      <c r="A1123" t="s">
        <v>10400</v>
      </c>
      <c r="B1123" t="s">
        <v>10401</v>
      </c>
      <c r="C1123" t="s">
        <v>8470</v>
      </c>
      <c r="D1123" t="s">
        <v>12895</v>
      </c>
      <c r="E1123" t="s">
        <v>12990</v>
      </c>
      <c r="F1123" t="s">
        <v>13003</v>
      </c>
      <c r="G1123" s="5">
        <f>(Table1[[#This Row],[actual_price]]-Table1[[#This Row],[discounted_price]])/Table1[[#This Row],[actual_price]]*100</f>
        <v>43.004385964912281</v>
      </c>
      <c r="H1123" t="s">
        <v>13004</v>
      </c>
      <c r="I1123" s="9">
        <v>2599</v>
      </c>
      <c r="J1123" s="9" t="str">
        <f t="shared" si="36"/>
        <v>&gt;₹500</v>
      </c>
      <c r="K1123" s="9">
        <v>4560</v>
      </c>
      <c r="L1123" s="1">
        <v>0.43</v>
      </c>
      <c r="M1123" s="1" t="str">
        <f t="shared" si="37"/>
        <v>&lt;50%</v>
      </c>
      <c r="N1123" s="13">
        <f>AVERAGE(O1353:O2287,P1123:P1404)</f>
        <v>2684.9652173913041</v>
      </c>
      <c r="O1123">
        <v>4.4000000000000004</v>
      </c>
      <c r="P1123" s="2">
        <v>646</v>
      </c>
      <c r="Q1123" s="2">
        <f>[Average Rating]+(P1123:P1150/1000)</f>
        <v>2685.6112173913043</v>
      </c>
      <c r="R1123" s="2">
        <f>([actual_price]*[rating_count])</f>
        <v>2945760</v>
      </c>
      <c r="S1123" s="10"/>
      <c r="T1123" t="s">
        <v>10402</v>
      </c>
      <c r="U1123" t="s">
        <v>10403</v>
      </c>
      <c r="V1123" t="s">
        <v>10404</v>
      </c>
      <c r="W1123" t="s">
        <v>10405</v>
      </c>
      <c r="X1123" t="s">
        <v>10406</v>
      </c>
      <c r="Y1123" t="s">
        <v>10407</v>
      </c>
      <c r="Z1123" t="s">
        <v>8477</v>
      </c>
      <c r="AA1123" t="s">
        <v>10408</v>
      </c>
    </row>
    <row r="1124" spans="1:27">
      <c r="A1124" t="s">
        <v>10548</v>
      </c>
      <c r="B1124" t="s">
        <v>10549</v>
      </c>
      <c r="C1124" t="s">
        <v>8687</v>
      </c>
      <c r="D1124" t="s">
        <v>12895</v>
      </c>
      <c r="E1124" t="s">
        <v>12987</v>
      </c>
      <c r="F1124" t="s">
        <v>12988</v>
      </c>
      <c r="G1124" s="5">
        <f>(Table1[[#This Row],[actual_price]]-Table1[[#This Row],[discounted_price]])/Table1[[#This Row],[actual_price]]*100</f>
        <v>21.529443112176924</v>
      </c>
      <c r="H1124" t="s">
        <v>13011</v>
      </c>
      <c r="I1124" s="9">
        <v>5890</v>
      </c>
      <c r="J1124" s="9" t="str">
        <f t="shared" si="36"/>
        <v>&gt;₹500</v>
      </c>
      <c r="K1124" s="9">
        <v>7506</v>
      </c>
      <c r="L1124" s="1">
        <v>0.22</v>
      </c>
      <c r="M1124" s="1" t="str">
        <f t="shared" si="37"/>
        <v>&lt;50%</v>
      </c>
      <c r="N1124" s="13">
        <f>AVERAGE(O1353:O2288,P1124:P1405)</f>
        <v>2693.8689956331878</v>
      </c>
      <c r="O1124">
        <v>4.5</v>
      </c>
      <c r="P1124" s="2">
        <v>7241</v>
      </c>
      <c r="Q1124" s="2">
        <f>[Average Rating]+(P1124:P1151/1000)</f>
        <v>2701.1099956331877</v>
      </c>
      <c r="R1124" s="2">
        <f>([actual_price]*[rating_count])</f>
        <v>54350946</v>
      </c>
      <c r="S1124" s="10"/>
      <c r="T1124" t="s">
        <v>10550</v>
      </c>
      <c r="U1124" t="s">
        <v>10551</v>
      </c>
      <c r="V1124" t="s">
        <v>10552</v>
      </c>
      <c r="W1124" t="s">
        <v>10553</v>
      </c>
      <c r="X1124" t="s">
        <v>10554</v>
      </c>
      <c r="Y1124" t="s">
        <v>10555</v>
      </c>
      <c r="Z1124" t="s">
        <v>10556</v>
      </c>
      <c r="AA1124" t="s">
        <v>10557</v>
      </c>
    </row>
    <row r="1125" spans="1:27">
      <c r="A1125" t="s">
        <v>10349</v>
      </c>
      <c r="B1125" t="s">
        <v>10350</v>
      </c>
      <c r="C1125" t="s">
        <v>10351</v>
      </c>
      <c r="D1125" t="s">
        <v>12895</v>
      </c>
      <c r="E1125" t="s">
        <v>12987</v>
      </c>
      <c r="F1125" t="s">
        <v>12988</v>
      </c>
      <c r="G1125" s="5">
        <f>(Table1[[#This Row],[actual_price]]-Table1[[#This Row],[discounted_price]])/Table1[[#This Row],[actual_price]]*100</f>
        <v>39.417249417249415</v>
      </c>
      <c r="H1125"/>
      <c r="I1125" s="9">
        <v>2599</v>
      </c>
      <c r="J1125" s="9" t="str">
        <f t="shared" si="36"/>
        <v>&gt;₹500</v>
      </c>
      <c r="K1125" s="9">
        <v>4290</v>
      </c>
      <c r="L1125" s="1">
        <v>0.39</v>
      </c>
      <c r="M1125" s="1" t="str">
        <f t="shared" si="37"/>
        <v>&lt;50%</v>
      </c>
      <c r="N1125" s="13">
        <f>AVERAGE(O1353:O2289,P1125:P1406)</f>
        <v>2673.9254385964914</v>
      </c>
      <c r="O1125">
        <v>4.4000000000000004</v>
      </c>
      <c r="P1125" s="2">
        <v>2116</v>
      </c>
      <c r="Q1125" s="2">
        <f>[Average Rating]+(P1125:P1152/1000)</f>
        <v>2676.0414385964914</v>
      </c>
      <c r="R1125" s="2">
        <f>([actual_price]*[rating_count])</f>
        <v>9077640</v>
      </c>
      <c r="S1125" s="10"/>
      <c r="T1125" t="s">
        <v>10352</v>
      </c>
      <c r="U1125" t="s">
        <v>10353</v>
      </c>
      <c r="V1125" t="s">
        <v>10354</v>
      </c>
      <c r="W1125" t="s">
        <v>10355</v>
      </c>
      <c r="X1125" t="s">
        <v>10356</v>
      </c>
      <c r="Y1125" t="s">
        <v>10357</v>
      </c>
      <c r="Z1125" t="s">
        <v>10358</v>
      </c>
      <c r="AA1125" t="s">
        <v>10359</v>
      </c>
    </row>
    <row r="1126" spans="1:27">
      <c r="A1126" t="s">
        <v>10339</v>
      </c>
      <c r="B1126" t="s">
        <v>10340</v>
      </c>
      <c r="C1126" t="s">
        <v>8437</v>
      </c>
      <c r="D1126" t="s">
        <v>12895</v>
      </c>
      <c r="E1126" t="s">
        <v>12987</v>
      </c>
      <c r="F1126" t="s">
        <v>12988</v>
      </c>
      <c r="G1126" s="5">
        <f>(Table1[[#This Row],[actual_price]]-Table1[[#This Row],[discounted_price]])/Table1[[#This Row],[actual_price]]*100</f>
        <v>56.285178236397748</v>
      </c>
      <c r="H1126" t="s">
        <v>13001</v>
      </c>
      <c r="I1126" s="9">
        <v>699</v>
      </c>
      <c r="J1126" s="9" t="str">
        <f t="shared" si="36"/>
        <v>&gt;₹500</v>
      </c>
      <c r="K1126" s="9">
        <v>1599</v>
      </c>
      <c r="L1126" s="1">
        <v>0.56000000000000005</v>
      </c>
      <c r="M1126" s="1" t="str">
        <f t="shared" si="37"/>
        <v>50% or More</v>
      </c>
      <c r="N1126" s="13">
        <f>AVERAGE(O1353:O2290,P1126:P1407)</f>
        <v>2676.3832599118941</v>
      </c>
      <c r="O1126">
        <v>4.7</v>
      </c>
      <c r="P1126" s="2">
        <v>1729</v>
      </c>
      <c r="Q1126" s="2">
        <f>[Average Rating]+(P1126:P1153/1000)</f>
        <v>2678.1122599118939</v>
      </c>
      <c r="R1126" s="2">
        <f>([actual_price]*[rating_count])</f>
        <v>2764671</v>
      </c>
      <c r="S1126" s="10"/>
      <c r="T1126" t="s">
        <v>10341</v>
      </c>
      <c r="U1126" t="s">
        <v>10342</v>
      </c>
      <c r="V1126" t="s">
        <v>10343</v>
      </c>
      <c r="W1126" t="s">
        <v>10344</v>
      </c>
      <c r="X1126" t="s">
        <v>10345</v>
      </c>
      <c r="Y1126" t="s">
        <v>10346</v>
      </c>
      <c r="Z1126" t="s">
        <v>10347</v>
      </c>
      <c r="AA1126" t="s">
        <v>10348</v>
      </c>
    </row>
    <row r="1127" spans="1:27">
      <c r="A1127" t="s">
        <v>10538</v>
      </c>
      <c r="B1127" t="s">
        <v>10539</v>
      </c>
      <c r="C1127" t="s">
        <v>8437</v>
      </c>
      <c r="D1127" t="s">
        <v>12895</v>
      </c>
      <c r="E1127" t="s">
        <v>12987</v>
      </c>
      <c r="F1127" t="s">
        <v>12988</v>
      </c>
      <c r="G1127" s="5">
        <f>(Table1[[#This Row],[actual_price]]-Table1[[#This Row],[discounted_price]])/Table1[[#This Row],[actual_price]]*100</f>
        <v>55.370246831220818</v>
      </c>
      <c r="H1127" t="s">
        <v>13001</v>
      </c>
      <c r="I1127" s="9">
        <v>669</v>
      </c>
      <c r="J1127" s="9" t="str">
        <f t="shared" si="36"/>
        <v>&gt;₹500</v>
      </c>
      <c r="K1127" s="9">
        <v>1499</v>
      </c>
      <c r="L1127" s="1">
        <v>0.55000000000000004</v>
      </c>
      <c r="M1127" s="1" t="str">
        <f t="shared" si="37"/>
        <v>50% or More</v>
      </c>
      <c r="N1127" s="13">
        <f>AVERAGE(O1353:O2291,P1127:P1408)</f>
        <v>2680.575221238938</v>
      </c>
      <c r="O1127">
        <v>2.2999999999999998</v>
      </c>
      <c r="P1127" s="2">
        <v>13</v>
      </c>
      <c r="Q1127" s="2">
        <f>[Average Rating]+(P1127:P1154/1000)</f>
        <v>2680.5882212389379</v>
      </c>
      <c r="R1127" s="2">
        <f>([actual_price]*[rating_count])</f>
        <v>19487</v>
      </c>
      <c r="S1127" s="10"/>
      <c r="T1127" t="s">
        <v>10540</v>
      </c>
      <c r="U1127" t="s">
        <v>10541</v>
      </c>
      <c r="V1127" t="s">
        <v>10542</v>
      </c>
      <c r="W1127" t="s">
        <v>10543</v>
      </c>
      <c r="X1127" t="s">
        <v>10544</v>
      </c>
      <c r="Y1127" t="s">
        <v>10545</v>
      </c>
      <c r="Z1127" t="s">
        <v>10546</v>
      </c>
      <c r="AA1127" t="s">
        <v>10547</v>
      </c>
    </row>
    <row r="1128" spans="1:27">
      <c r="A1128" t="s">
        <v>10298</v>
      </c>
      <c r="B1128" t="s">
        <v>10299</v>
      </c>
      <c r="C1128" t="s">
        <v>8448</v>
      </c>
      <c r="D1128" t="s">
        <v>12895</v>
      </c>
      <c r="E1128" t="s">
        <v>12987</v>
      </c>
      <c r="F1128" t="s">
        <v>12994</v>
      </c>
      <c r="G1128" s="5">
        <f>(Table1[[#This Row],[actual_price]]-Table1[[#This Row],[discounted_price]])/Table1[[#This Row],[actual_price]]*100</f>
        <v>29.053254437869825</v>
      </c>
      <c r="H1128" t="s">
        <v>12995</v>
      </c>
      <c r="I1128" s="9">
        <v>1199</v>
      </c>
      <c r="J1128" s="9" t="str">
        <f t="shared" si="36"/>
        <v>&gt;₹500</v>
      </c>
      <c r="K1128" s="9">
        <v>1690</v>
      </c>
      <c r="L1128" s="1">
        <v>0.28999999999999998</v>
      </c>
      <c r="M1128" s="1" t="str">
        <f t="shared" si="37"/>
        <v>&lt;50%</v>
      </c>
      <c r="N1128" s="13">
        <f>AVERAGE(O1353:O2292,P1128:P1409)</f>
        <v>2692.431111111111</v>
      </c>
      <c r="O1128">
        <v>4.2</v>
      </c>
      <c r="P1128" s="2">
        <v>4580</v>
      </c>
      <c r="Q1128" s="2">
        <f>[Average Rating]+(P1128:P1155/1000)</f>
        <v>2697.0111111111109</v>
      </c>
      <c r="R1128" s="2">
        <f>([actual_price]*[rating_count])</f>
        <v>7740200</v>
      </c>
      <c r="S1128" s="10"/>
      <c r="T1128" t="s">
        <v>10300</v>
      </c>
      <c r="U1128" t="s">
        <v>10301</v>
      </c>
      <c r="V1128" t="s">
        <v>10302</v>
      </c>
      <c r="W1128" t="s">
        <v>10303</v>
      </c>
      <c r="X1128" t="s">
        <v>10304</v>
      </c>
      <c r="Y1128" t="s">
        <v>10305</v>
      </c>
      <c r="Z1128" t="s">
        <v>10306</v>
      </c>
      <c r="AA1128" t="s">
        <v>10307</v>
      </c>
    </row>
    <row r="1129" spans="1:27">
      <c r="A1129" t="s">
        <v>10318</v>
      </c>
      <c r="B1129" t="s">
        <v>10319</v>
      </c>
      <c r="C1129" t="s">
        <v>10320</v>
      </c>
      <c r="D1129" t="s">
        <v>12895</v>
      </c>
      <c r="E1129" t="s">
        <v>12987</v>
      </c>
      <c r="F1129" t="s">
        <v>12988</v>
      </c>
      <c r="G1129" s="5">
        <f>(Table1[[#This Row],[actual_price]]-Table1[[#This Row],[discounted_price]])/Table1[[#This Row],[actual_price]]*100</f>
        <v>27.74874930516954</v>
      </c>
      <c r="H1129" t="s">
        <v>13045</v>
      </c>
      <c r="I1129" s="9">
        <v>6499</v>
      </c>
      <c r="J1129" s="9" t="str">
        <f t="shared" si="36"/>
        <v>&gt;₹500</v>
      </c>
      <c r="K1129" s="9">
        <v>8995</v>
      </c>
      <c r="L1129" s="1">
        <v>0.28000000000000003</v>
      </c>
      <c r="M1129" s="1" t="str">
        <f t="shared" si="37"/>
        <v>&lt;50%</v>
      </c>
      <c r="N1129" s="13">
        <f>AVERAGE(O1353:O2293,P1129:P1410)</f>
        <v>2684.0044642857142</v>
      </c>
      <c r="O1129">
        <v>4.3</v>
      </c>
      <c r="P1129" s="2">
        <v>2810</v>
      </c>
      <c r="Q1129" s="2">
        <f>[Average Rating]+(P1129:P1156/1000)</f>
        <v>2686.8144642857142</v>
      </c>
      <c r="R1129" s="2">
        <f>([actual_price]*[rating_count])</f>
        <v>25275950</v>
      </c>
      <c r="S1129" s="10"/>
      <c r="T1129" t="s">
        <v>10321</v>
      </c>
      <c r="U1129" t="s">
        <v>10322</v>
      </c>
      <c r="V1129" t="s">
        <v>10323</v>
      </c>
      <c r="W1129" t="s">
        <v>10324</v>
      </c>
      <c r="X1129" t="s">
        <v>10325</v>
      </c>
      <c r="Y1129" t="s">
        <v>10326</v>
      </c>
      <c r="Z1129" t="s">
        <v>10327</v>
      </c>
      <c r="AA1129" t="s">
        <v>10328</v>
      </c>
    </row>
    <row r="1130" spans="1:27">
      <c r="A1130" t="s">
        <v>10329</v>
      </c>
      <c r="B1130" t="s">
        <v>10330</v>
      </c>
      <c r="C1130" t="s">
        <v>8992</v>
      </c>
      <c r="D1130" t="s">
        <v>12895</v>
      </c>
      <c r="E1130" t="s">
        <v>12987</v>
      </c>
      <c r="F1130" t="s">
        <v>12988</v>
      </c>
      <c r="G1130" s="5">
        <f>(Table1[[#This Row],[actual_price]]-Table1[[#This Row],[discounted_price]])/Table1[[#This Row],[actual_price]]*100</f>
        <v>0</v>
      </c>
      <c r="H1130" t="s">
        <v>12996</v>
      </c>
      <c r="I1130" s="9">
        <v>239</v>
      </c>
      <c r="J1130" s="9" t="str">
        <f t="shared" si="36"/>
        <v>₹200 - ₹500</v>
      </c>
      <c r="K1130" s="9">
        <v>239</v>
      </c>
      <c r="L1130" s="1">
        <v>0</v>
      </c>
      <c r="M1130" s="1" t="str">
        <f t="shared" si="37"/>
        <v>&lt;50%</v>
      </c>
      <c r="N1130" s="13">
        <f>AVERAGE(O1353:O2294,P1130:P1411)</f>
        <v>2683.4394618834081</v>
      </c>
      <c r="O1130">
        <v>4.3</v>
      </c>
      <c r="P1130" s="2">
        <v>7</v>
      </c>
      <c r="Q1130" s="2">
        <f>[Average Rating]+(P1130:P1157/1000)</f>
        <v>2683.4464618834081</v>
      </c>
      <c r="R1130" s="2">
        <f>([actual_price]*[rating_count])</f>
        <v>1673</v>
      </c>
      <c r="S1130" s="10"/>
      <c r="T1130" t="s">
        <v>10331</v>
      </c>
      <c r="U1130" t="s">
        <v>10332</v>
      </c>
      <c r="V1130" t="s">
        <v>10333</v>
      </c>
      <c r="W1130" t="s">
        <v>10334</v>
      </c>
      <c r="X1130" t="s">
        <v>10335</v>
      </c>
      <c r="Y1130" t="s">
        <v>10336</v>
      </c>
      <c r="Z1130" t="s">
        <v>10337</v>
      </c>
      <c r="AA1130" t="s">
        <v>10338</v>
      </c>
    </row>
    <row r="1131" spans="1:27">
      <c r="A1131" t="s">
        <v>10528</v>
      </c>
      <c r="B1131" t="s">
        <v>10529</v>
      </c>
      <c r="C1131" t="s">
        <v>8646</v>
      </c>
      <c r="D1131" t="s">
        <v>12895</v>
      </c>
      <c r="E1131" t="s">
        <v>12987</v>
      </c>
      <c r="F1131" t="s">
        <v>12994</v>
      </c>
      <c r="G1131" s="5">
        <f>(Table1[[#This Row],[actual_price]]-Table1[[#This Row],[discounted_price]])/Table1[[#This Row],[actual_price]]*100</f>
        <v>33.953953953953956</v>
      </c>
      <c r="H1131" t="s">
        <v>12995</v>
      </c>
      <c r="I1131" s="9">
        <v>3299</v>
      </c>
      <c r="J1131" s="9" t="str">
        <f t="shared" si="36"/>
        <v>&gt;₹500</v>
      </c>
      <c r="K1131" s="9">
        <v>4995</v>
      </c>
      <c r="L1131" s="1">
        <v>0.34</v>
      </c>
      <c r="M1131" s="1" t="str">
        <f t="shared" si="37"/>
        <v>&lt;50%</v>
      </c>
      <c r="N1131" s="13">
        <f>AVERAGE(O1353:O2295,P1131:P1412)</f>
        <v>2695.4954954954956</v>
      </c>
      <c r="O1131">
        <v>3.8</v>
      </c>
      <c r="P1131" s="2">
        <v>1393</v>
      </c>
      <c r="Q1131" s="2">
        <f>[Average Rating]+(P1131:P1158/1000)</f>
        <v>2696.8884954954956</v>
      </c>
      <c r="R1131" s="2">
        <f>([actual_price]*[rating_count])</f>
        <v>6958035</v>
      </c>
      <c r="S1131" s="10"/>
      <c r="T1131" t="s">
        <v>10530</v>
      </c>
      <c r="U1131" t="s">
        <v>10531</v>
      </c>
      <c r="V1131" t="s">
        <v>10532</v>
      </c>
      <c r="W1131" t="s">
        <v>10533</v>
      </c>
      <c r="X1131" t="s">
        <v>10534</v>
      </c>
      <c r="Y1131" t="s">
        <v>10535</v>
      </c>
      <c r="Z1131" t="s">
        <v>10536</v>
      </c>
      <c r="AA1131" t="s">
        <v>10537</v>
      </c>
    </row>
    <row r="1132" spans="1:27">
      <c r="A1132" t="s">
        <v>10278</v>
      </c>
      <c r="B1132" t="s">
        <v>10279</v>
      </c>
      <c r="C1132" t="s">
        <v>9832</v>
      </c>
      <c r="D1132" t="s">
        <v>12895</v>
      </c>
      <c r="E1132" t="s">
        <v>12990</v>
      </c>
      <c r="F1132" t="s">
        <v>13035</v>
      </c>
      <c r="G1132" s="5">
        <f>(Table1[[#This Row],[actual_price]]-Table1[[#This Row],[discounted_price]])/Table1[[#This Row],[actual_price]]*100</f>
        <v>26.644435181325555</v>
      </c>
      <c r="H1132" t="s">
        <v>13036</v>
      </c>
      <c r="I1132" s="9">
        <v>8799</v>
      </c>
      <c r="J1132" s="9" t="str">
        <f t="shared" si="36"/>
        <v>&gt;₹500</v>
      </c>
      <c r="K1132" s="9">
        <v>11995</v>
      </c>
      <c r="L1132" s="1">
        <v>0.27</v>
      </c>
      <c r="M1132" s="1" t="str">
        <f t="shared" si="37"/>
        <v>&lt;50%</v>
      </c>
      <c r="N1132" s="13">
        <f>AVERAGE(O1353:O2296,P1132:P1413)</f>
        <v>2701.389140271493</v>
      </c>
      <c r="O1132">
        <v>4.0999999999999996</v>
      </c>
      <c r="P1132" s="2">
        <v>4157</v>
      </c>
      <c r="Q1132" s="2">
        <f>[Average Rating]+(P1132:P1159/1000)</f>
        <v>2705.5461402714932</v>
      </c>
      <c r="R1132" s="2">
        <f>([actual_price]*[rating_count])</f>
        <v>49863215</v>
      </c>
      <c r="S1132" s="10"/>
      <c r="T1132" t="s">
        <v>10280</v>
      </c>
      <c r="U1132" t="s">
        <v>10281</v>
      </c>
      <c r="V1132" t="s">
        <v>10282</v>
      </c>
      <c r="W1132" t="s">
        <v>10283</v>
      </c>
      <c r="X1132" t="s">
        <v>10284</v>
      </c>
      <c r="Y1132" t="s">
        <v>10285</v>
      </c>
      <c r="Z1132" t="s">
        <v>10286</v>
      </c>
      <c r="AA1132" t="s">
        <v>10287</v>
      </c>
    </row>
    <row r="1133" spans="1:27">
      <c r="A1133" t="s">
        <v>10258</v>
      </c>
      <c r="B1133" t="s">
        <v>10259</v>
      </c>
      <c r="C1133" t="s">
        <v>8511</v>
      </c>
      <c r="D1133" t="s">
        <v>12895</v>
      </c>
      <c r="E1133" t="s">
        <v>12987</v>
      </c>
      <c r="F1133" t="s">
        <v>12988</v>
      </c>
      <c r="G1133" s="5">
        <f>(Table1[[#This Row],[actual_price]]-Table1[[#This Row],[discounted_price]])/Table1[[#This Row],[actual_price]]*100</f>
        <v>60.534223706176959</v>
      </c>
      <c r="H1133" t="s">
        <v>12989</v>
      </c>
      <c r="I1133" s="9">
        <v>1182</v>
      </c>
      <c r="J1133" s="9" t="str">
        <f t="shared" si="36"/>
        <v>&gt;₹500</v>
      </c>
      <c r="K1133" s="9">
        <v>2995</v>
      </c>
      <c r="L1133" s="1">
        <v>0.61</v>
      </c>
      <c r="M1133" s="1" t="str">
        <f t="shared" si="37"/>
        <v>50% or More</v>
      </c>
      <c r="N1133" s="13">
        <f>AVERAGE(O1353:O2297,P1133:P1414)</f>
        <v>2694.7727272727275</v>
      </c>
      <c r="O1133">
        <v>4.2</v>
      </c>
      <c r="P1133" s="2">
        <v>5178</v>
      </c>
      <c r="Q1133" s="2">
        <f>[Average Rating]+(P1133:P1160/1000)</f>
        <v>2699.9507272727274</v>
      </c>
      <c r="R1133" s="2">
        <f>([actual_price]*[rating_count])</f>
        <v>15508110</v>
      </c>
      <c r="S1133" s="10"/>
      <c r="T1133" t="s">
        <v>10260</v>
      </c>
      <c r="U1133" t="s">
        <v>10261</v>
      </c>
      <c r="V1133" t="s">
        <v>10262</v>
      </c>
      <c r="W1133" t="s">
        <v>10263</v>
      </c>
      <c r="X1133" t="s">
        <v>10264</v>
      </c>
      <c r="Y1133" t="s">
        <v>10265</v>
      </c>
      <c r="Z1133" t="s">
        <v>10266</v>
      </c>
      <c r="AA1133" t="s">
        <v>10267</v>
      </c>
    </row>
    <row r="1134" spans="1:27">
      <c r="A1134" t="s">
        <v>10558</v>
      </c>
      <c r="B1134" t="s">
        <v>10559</v>
      </c>
      <c r="C1134" t="s">
        <v>9843</v>
      </c>
      <c r="D1134" t="s">
        <v>12895</v>
      </c>
      <c r="E1134" t="s">
        <v>12987</v>
      </c>
      <c r="F1134" t="s">
        <v>13027</v>
      </c>
      <c r="G1134" s="5">
        <f>(Table1[[#This Row],[actual_price]]-Table1[[#This Row],[discounted_price]])/Table1[[#This Row],[actual_price]]*100</f>
        <v>48.894444444444446</v>
      </c>
      <c r="H1134" t="s">
        <v>13037</v>
      </c>
      <c r="I1134" s="9">
        <v>9199</v>
      </c>
      <c r="J1134" s="9" t="str">
        <f t="shared" si="36"/>
        <v>&gt;₹500</v>
      </c>
      <c r="K1134" s="9">
        <v>18000</v>
      </c>
      <c r="L1134" s="1">
        <v>0.49</v>
      </c>
      <c r="M1134" s="1" t="str">
        <f t="shared" si="37"/>
        <v>&lt;50%</v>
      </c>
      <c r="N1134" s="13">
        <f>AVERAGE(O1353:O2298,P1134:P1415)</f>
        <v>2683.433789954338</v>
      </c>
      <c r="O1134">
        <v>4</v>
      </c>
      <c r="P1134" s="2">
        <v>16020</v>
      </c>
      <c r="Q1134" s="2">
        <f>[Average Rating]+(P1134:P1161/1000)</f>
        <v>2699.4537899543379</v>
      </c>
      <c r="R1134" s="2">
        <f>([actual_price]*[rating_count])</f>
        <v>288360000</v>
      </c>
      <c r="S1134" s="10"/>
      <c r="T1134" t="s">
        <v>10560</v>
      </c>
      <c r="U1134" t="s">
        <v>10561</v>
      </c>
      <c r="V1134" t="s">
        <v>10562</v>
      </c>
      <c r="W1134" t="s">
        <v>10563</v>
      </c>
      <c r="X1134" t="s">
        <v>10564</v>
      </c>
      <c r="Y1134" t="s">
        <v>10565</v>
      </c>
      <c r="Z1134" t="s">
        <v>10566</v>
      </c>
      <c r="AA1134" t="s">
        <v>10567</v>
      </c>
    </row>
    <row r="1135" spans="1:27">
      <c r="A1135" t="s">
        <v>10308</v>
      </c>
      <c r="B1135" t="s">
        <v>10309</v>
      </c>
      <c r="C1135" t="s">
        <v>8779</v>
      </c>
      <c r="D1135" t="s">
        <v>12895</v>
      </c>
      <c r="E1135" t="s">
        <v>12987</v>
      </c>
      <c r="F1135" t="s">
        <v>12988</v>
      </c>
      <c r="G1135" s="5">
        <f>(Table1[[#This Row],[actual_price]]-Table1[[#This Row],[discounted_price]])/Table1[[#This Row],[actual_price]]*100</f>
        <v>41.229050279329613</v>
      </c>
      <c r="H1135" t="s">
        <v>13013</v>
      </c>
      <c r="I1135" s="9">
        <v>1052</v>
      </c>
      <c r="J1135" s="9" t="str">
        <f t="shared" si="36"/>
        <v>&gt;₹500</v>
      </c>
      <c r="K1135" s="9">
        <v>1790</v>
      </c>
      <c r="L1135" s="1">
        <v>0.41</v>
      </c>
      <c r="M1135" s="1" t="str">
        <f t="shared" si="37"/>
        <v>&lt;50%</v>
      </c>
      <c r="N1135" s="13">
        <f>AVERAGE(O1353:O2299,P1135:P1416)</f>
        <v>2622.2568807339449</v>
      </c>
      <c r="O1135">
        <v>4.3</v>
      </c>
      <c r="P1135" s="2">
        <v>1404</v>
      </c>
      <c r="Q1135" s="2">
        <f>[Average Rating]+(P1135:P1162/1000)</f>
        <v>2623.6608807339449</v>
      </c>
      <c r="R1135" s="2">
        <f>([actual_price]*[rating_count])</f>
        <v>2513160</v>
      </c>
      <c r="S1135" s="10"/>
      <c r="T1135" t="s">
        <v>10310</v>
      </c>
      <c r="U1135" t="s">
        <v>10311</v>
      </c>
      <c r="V1135" t="s">
        <v>10312</v>
      </c>
      <c r="W1135" t="s">
        <v>10313</v>
      </c>
      <c r="X1135" t="s">
        <v>10314</v>
      </c>
      <c r="Y1135" t="s">
        <v>10315</v>
      </c>
      <c r="Z1135" t="s">
        <v>10316</v>
      </c>
      <c r="AA1135" t="s">
        <v>10317</v>
      </c>
    </row>
    <row r="1136" spans="1:27">
      <c r="A1136" t="s">
        <v>10288</v>
      </c>
      <c r="B1136" t="s">
        <v>10289</v>
      </c>
      <c r="C1136" t="s">
        <v>8301</v>
      </c>
      <c r="D1136" t="s">
        <v>12895</v>
      </c>
      <c r="E1136" t="s">
        <v>12990</v>
      </c>
      <c r="F1136" t="s">
        <v>12991</v>
      </c>
      <c r="G1136" s="5">
        <f>(Table1[[#This Row],[actual_price]]-Table1[[#This Row],[discounted_price]])/Table1[[#This Row],[actual_price]]*100</f>
        <v>49.016338779593198</v>
      </c>
      <c r="H1136" t="s">
        <v>12992</v>
      </c>
      <c r="I1136" s="9">
        <v>1529</v>
      </c>
      <c r="J1136" s="9" t="str">
        <f t="shared" si="36"/>
        <v>&gt;₹500</v>
      </c>
      <c r="K1136" s="9">
        <v>2999</v>
      </c>
      <c r="L1136" s="1">
        <v>0.49</v>
      </c>
      <c r="M1136" s="1" t="str">
        <f t="shared" si="37"/>
        <v>&lt;50%</v>
      </c>
      <c r="N1136" s="13">
        <f>AVERAGE(O1353:O2300,P1136:P1417)</f>
        <v>2627.8709677419356</v>
      </c>
      <c r="O1136">
        <v>3.3</v>
      </c>
      <c r="P1136" s="2">
        <v>29</v>
      </c>
      <c r="Q1136" s="2">
        <f>[Average Rating]+(P1136:P1163/1000)</f>
        <v>2627.8999677419356</v>
      </c>
      <c r="R1136" s="2">
        <f>([actual_price]*[rating_count])</f>
        <v>86971</v>
      </c>
      <c r="S1136" s="10"/>
      <c r="T1136" t="s">
        <v>10290</v>
      </c>
      <c r="U1136" t="s">
        <v>10291</v>
      </c>
      <c r="V1136" t="s">
        <v>10292</v>
      </c>
      <c r="W1136" t="s">
        <v>10293</v>
      </c>
      <c r="X1136" t="s">
        <v>10294</v>
      </c>
      <c r="Y1136" t="s">
        <v>10295</v>
      </c>
      <c r="Z1136" t="s">
        <v>10296</v>
      </c>
      <c r="AA1136" t="s">
        <v>10297</v>
      </c>
    </row>
    <row r="1137" spans="1:27">
      <c r="A1137" t="s">
        <v>10238</v>
      </c>
      <c r="B1137" t="s">
        <v>10239</v>
      </c>
      <c r="C1137" t="s">
        <v>9033</v>
      </c>
      <c r="D1137" t="s">
        <v>12895</v>
      </c>
      <c r="E1137" t="s">
        <v>12987</v>
      </c>
      <c r="F1137" t="s">
        <v>12988</v>
      </c>
      <c r="G1137" s="5">
        <f>(Table1[[#This Row],[actual_price]]-Table1[[#This Row],[discounted_price]])/Table1[[#This Row],[actual_price]]*100</f>
        <v>11.339633129516399</v>
      </c>
      <c r="H1137" t="s">
        <v>13016</v>
      </c>
      <c r="I1137" s="9">
        <v>1595</v>
      </c>
      <c r="J1137" s="9" t="str">
        <f t="shared" si="36"/>
        <v>&gt;₹500</v>
      </c>
      <c r="K1137" s="9">
        <v>1799</v>
      </c>
      <c r="L1137" s="1">
        <v>0.11</v>
      </c>
      <c r="M1137" s="1" t="str">
        <f t="shared" si="37"/>
        <v>&lt;50%</v>
      </c>
      <c r="N1137" s="13">
        <f>AVERAGE(O1353:O2301,P1137:P1418)</f>
        <v>2639.9027777777778</v>
      </c>
      <c r="O1137">
        <v>4</v>
      </c>
      <c r="P1137" s="2">
        <v>2877</v>
      </c>
      <c r="Q1137" s="2">
        <f>[Average Rating]+(P1137:P1164/1000)</f>
        <v>2642.7797777777778</v>
      </c>
      <c r="R1137" s="2">
        <f>([actual_price]*[rating_count])</f>
        <v>5175723</v>
      </c>
      <c r="S1137" s="10"/>
      <c r="T1137" t="s">
        <v>10240</v>
      </c>
      <c r="U1137" t="s">
        <v>10241</v>
      </c>
      <c r="V1137" t="s">
        <v>10242</v>
      </c>
      <c r="W1137" t="s">
        <v>10243</v>
      </c>
      <c r="X1137" t="s">
        <v>10244</v>
      </c>
      <c r="Y1137" t="s">
        <v>10245</v>
      </c>
      <c r="Z1137" t="s">
        <v>10246</v>
      </c>
      <c r="AA1137" t="s">
        <v>10247</v>
      </c>
    </row>
    <row r="1138" spans="1:27">
      <c r="A1138" t="s">
        <v>10268</v>
      </c>
      <c r="B1138" t="s">
        <v>10269</v>
      </c>
      <c r="C1138" t="s">
        <v>8323</v>
      </c>
      <c r="D1138" t="s">
        <v>12895</v>
      </c>
      <c r="E1138" t="s">
        <v>12987</v>
      </c>
      <c r="F1138" t="s">
        <v>12994</v>
      </c>
      <c r="G1138" s="5">
        <f>(Table1[[#This Row],[actual_price]]-Table1[[#This Row],[discounted_price]])/Table1[[#This Row],[actual_price]]*100</f>
        <v>50.050050050050054</v>
      </c>
      <c r="H1138" t="s">
        <v>12995</v>
      </c>
      <c r="I1138" s="9">
        <v>499</v>
      </c>
      <c r="J1138" s="9" t="str">
        <f t="shared" si="36"/>
        <v>₹200 - ₹500</v>
      </c>
      <c r="K1138" s="9">
        <v>999</v>
      </c>
      <c r="L1138" s="1">
        <v>0.5</v>
      </c>
      <c r="M1138" s="1" t="str">
        <f t="shared" si="37"/>
        <v>50% or More</v>
      </c>
      <c r="N1138" s="13">
        <f>AVERAGE(O1353:O2302,P1138:P1419)</f>
        <v>2638.8</v>
      </c>
      <c r="O1138">
        <v>4.5999999999999996</v>
      </c>
      <c r="P1138" s="2">
        <v>79</v>
      </c>
      <c r="Q1138" s="2">
        <f>[Average Rating]+(P1138:P1165/1000)</f>
        <v>2638.8790000000004</v>
      </c>
      <c r="R1138" s="2">
        <f>([actual_price]*[rating_count])</f>
        <v>78921</v>
      </c>
      <c r="S1138" s="10"/>
      <c r="T1138" t="s">
        <v>10270</v>
      </c>
      <c r="U1138" t="s">
        <v>10271</v>
      </c>
      <c r="V1138" t="s">
        <v>10272</v>
      </c>
      <c r="W1138" t="s">
        <v>10273</v>
      </c>
      <c r="X1138" t="s">
        <v>10274</v>
      </c>
      <c r="Y1138" t="s">
        <v>10275</v>
      </c>
      <c r="Z1138" t="s">
        <v>10276</v>
      </c>
      <c r="AA1138" t="s">
        <v>10277</v>
      </c>
    </row>
    <row r="1139" spans="1:27">
      <c r="A1139" t="s">
        <v>10248</v>
      </c>
      <c r="B1139" t="s">
        <v>10249</v>
      </c>
      <c r="C1139" t="s">
        <v>8448</v>
      </c>
      <c r="D1139" t="s">
        <v>12895</v>
      </c>
      <c r="E1139" t="s">
        <v>12987</v>
      </c>
      <c r="F1139" t="s">
        <v>12994</v>
      </c>
      <c r="G1139" s="5">
        <f>(Table1[[#This Row],[actual_price]]-Table1[[#This Row],[discounted_price]])/Table1[[#This Row],[actual_price]]*100</f>
        <v>46.205128205128204</v>
      </c>
      <c r="H1139" t="s">
        <v>12995</v>
      </c>
      <c r="I1139" s="9">
        <v>1049</v>
      </c>
      <c r="J1139" s="9" t="str">
        <f t="shared" si="36"/>
        <v>&gt;₹500</v>
      </c>
      <c r="K1139" s="9">
        <v>1950</v>
      </c>
      <c r="L1139" s="1">
        <v>0.46</v>
      </c>
      <c r="M1139" s="1" t="str">
        <f t="shared" si="37"/>
        <v>&lt;50%</v>
      </c>
      <c r="N1139" s="13">
        <f>AVERAGE(O1353:O2303,P1139:P1420)</f>
        <v>2650.7616822429904</v>
      </c>
      <c r="O1139">
        <v>3.8</v>
      </c>
      <c r="P1139" s="2">
        <v>250</v>
      </c>
      <c r="Q1139" s="2">
        <f>[Average Rating]+(P1139:P1166/1000)</f>
        <v>2651.0116822429904</v>
      </c>
      <c r="R1139" s="2">
        <f>([actual_price]*[rating_count])</f>
        <v>487500</v>
      </c>
      <c r="S1139" s="10"/>
      <c r="T1139" t="s">
        <v>10250</v>
      </c>
      <c r="U1139" t="s">
        <v>10251</v>
      </c>
      <c r="V1139" t="s">
        <v>10252</v>
      </c>
      <c r="W1139" t="s">
        <v>10253</v>
      </c>
      <c r="X1139" t="s">
        <v>10254</v>
      </c>
      <c r="Y1139" t="s">
        <v>10255</v>
      </c>
      <c r="Z1139" t="s">
        <v>10256</v>
      </c>
      <c r="AA1139" t="s">
        <v>10257</v>
      </c>
    </row>
    <row r="1140" spans="1:27">
      <c r="A1140" t="s">
        <v>10228</v>
      </c>
      <c r="B1140" t="s">
        <v>10229</v>
      </c>
      <c r="C1140" t="s">
        <v>8718</v>
      </c>
      <c r="D1140" t="s">
        <v>12895</v>
      </c>
      <c r="E1140" t="s">
        <v>12987</v>
      </c>
      <c r="F1140" t="s">
        <v>12994</v>
      </c>
      <c r="G1140" s="5">
        <f>(Table1[[#This Row],[actual_price]]-Table1[[#This Row],[discounted_price]])/Table1[[#This Row],[actual_price]]*100</f>
        <v>53.336889125941731</v>
      </c>
      <c r="H1140" t="s">
        <v>13012</v>
      </c>
      <c r="I1140" s="9">
        <v>6999</v>
      </c>
      <c r="J1140" s="9" t="str">
        <f t="shared" si="36"/>
        <v>&gt;₹500</v>
      </c>
      <c r="K1140" s="9">
        <v>14999</v>
      </c>
      <c r="L1140" s="1">
        <v>0.53</v>
      </c>
      <c r="M1140" s="1" t="str">
        <f t="shared" si="37"/>
        <v>50% or More</v>
      </c>
      <c r="N1140" s="13">
        <f>AVERAGE(O1353:O2304,P1140:P1421)</f>
        <v>2662.0328638497654</v>
      </c>
      <c r="O1140">
        <v>4.0999999999999996</v>
      </c>
      <c r="P1140" s="2">
        <v>1728</v>
      </c>
      <c r="Q1140" s="2">
        <f>[Average Rating]+(P1140:P1167/1000)</f>
        <v>2663.7608638497654</v>
      </c>
      <c r="R1140" s="2">
        <f>([actual_price]*[rating_count])</f>
        <v>25918272</v>
      </c>
      <c r="S1140" s="10"/>
      <c r="T1140" t="s">
        <v>10230</v>
      </c>
      <c r="U1140" t="s">
        <v>10231</v>
      </c>
      <c r="V1140" t="s">
        <v>10232</v>
      </c>
      <c r="W1140" t="s">
        <v>10233</v>
      </c>
      <c r="X1140" t="s">
        <v>10234</v>
      </c>
      <c r="Y1140" t="s">
        <v>10235</v>
      </c>
      <c r="Z1140" t="s">
        <v>10236</v>
      </c>
      <c r="AA1140" t="s">
        <v>10237</v>
      </c>
    </row>
    <row r="1141" spans="1:27">
      <c r="A1141" t="s">
        <v>10218</v>
      </c>
      <c r="B1141" t="s">
        <v>10219</v>
      </c>
      <c r="C1141" t="s">
        <v>8687</v>
      </c>
      <c r="D1141" t="s">
        <v>12895</v>
      </c>
      <c r="E1141" t="s">
        <v>12987</v>
      </c>
      <c r="F1141" t="s">
        <v>12988</v>
      </c>
      <c r="G1141" s="5">
        <f>(Table1[[#This Row],[actual_price]]-Table1[[#This Row],[discounted_price]])/Table1[[#This Row],[actual_price]]*100</f>
        <v>77.30786721236926</v>
      </c>
      <c r="H1141" t="s">
        <v>13011</v>
      </c>
      <c r="I1141" s="9">
        <v>499</v>
      </c>
      <c r="J1141" s="9" t="str">
        <f t="shared" si="36"/>
        <v>₹200 - ₹500</v>
      </c>
      <c r="K1141" s="9">
        <v>2199</v>
      </c>
      <c r="L1141" s="1">
        <v>0.77</v>
      </c>
      <c r="M1141" s="1" t="str">
        <f t="shared" si="37"/>
        <v>50% or More</v>
      </c>
      <c r="N1141" s="13">
        <f>AVERAGE(O1353:O2305,P1141:P1422)</f>
        <v>2666.4386792452829</v>
      </c>
      <c r="O1141">
        <v>3.7</v>
      </c>
      <c r="P1141" s="2">
        <v>53</v>
      </c>
      <c r="Q1141" s="2">
        <f>[Average Rating]+(P1141:P1168/1000)</f>
        <v>2666.4916792452827</v>
      </c>
      <c r="R1141" s="2">
        <f>([actual_price]*[rating_count])</f>
        <v>116547</v>
      </c>
      <c r="S1141" s="10"/>
      <c r="T1141" t="s">
        <v>10220</v>
      </c>
      <c r="U1141" t="s">
        <v>10221</v>
      </c>
      <c r="V1141" t="s">
        <v>10222</v>
      </c>
      <c r="W1141" t="s">
        <v>10223</v>
      </c>
      <c r="X1141" t="s">
        <v>10224</v>
      </c>
      <c r="Y1141" t="s">
        <v>10225</v>
      </c>
      <c r="Z1141" t="s">
        <v>10226</v>
      </c>
      <c r="AA1141" t="s">
        <v>10227</v>
      </c>
    </row>
    <row r="1142" spans="1:27">
      <c r="A1142" t="s">
        <v>10599</v>
      </c>
      <c r="B1142" t="s">
        <v>10600</v>
      </c>
      <c r="C1142" t="s">
        <v>9693</v>
      </c>
      <c r="D1142" t="s">
        <v>12895</v>
      </c>
      <c r="E1142" t="s">
        <v>12987</v>
      </c>
      <c r="F1142" t="s">
        <v>12994</v>
      </c>
      <c r="G1142" s="5">
        <f>(Table1[[#This Row],[actual_price]]-Table1[[#This Row],[discounted_price]])/Table1[[#This Row],[actual_price]]*100</f>
        <v>37.633763376337633</v>
      </c>
      <c r="H1142" t="s">
        <v>13012</v>
      </c>
      <c r="I1142" s="9">
        <v>6236</v>
      </c>
      <c r="J1142" s="9" t="str">
        <f t="shared" si="36"/>
        <v>&gt;₹500</v>
      </c>
      <c r="K1142" s="9">
        <v>9999</v>
      </c>
      <c r="L1142" s="1">
        <v>0.38</v>
      </c>
      <c r="M1142" s="1" t="str">
        <f t="shared" si="37"/>
        <v>&lt;50%</v>
      </c>
      <c r="N1142" s="13">
        <f>AVERAGE(O1353:O2306,P1142:P1423)</f>
        <v>2678.824644549763</v>
      </c>
      <c r="O1142">
        <v>4.0999999999999996</v>
      </c>
      <c r="P1142" s="2">
        <v>3552</v>
      </c>
      <c r="Q1142" s="2">
        <f>[Average Rating]+(P1142:P1169/1000)</f>
        <v>2682.3766445497631</v>
      </c>
      <c r="R1142" s="2">
        <f>([actual_price]*[rating_count])</f>
        <v>35516448</v>
      </c>
      <c r="S1142" s="10"/>
      <c r="T1142" t="s">
        <v>10601</v>
      </c>
      <c r="U1142" t="s">
        <v>10602</v>
      </c>
      <c r="V1142" t="s">
        <v>10603</v>
      </c>
      <c r="W1142" t="s">
        <v>10604</v>
      </c>
      <c r="X1142" t="s">
        <v>10605</v>
      </c>
      <c r="Y1142" t="s">
        <v>10606</v>
      </c>
      <c r="Z1142" t="s">
        <v>10607</v>
      </c>
      <c r="AA1142" t="s">
        <v>10608</v>
      </c>
    </row>
    <row r="1143" spans="1:27">
      <c r="A1143" t="s">
        <v>10609</v>
      </c>
      <c r="B1143" t="s">
        <v>10610</v>
      </c>
      <c r="C1143" t="s">
        <v>8437</v>
      </c>
      <c r="D1143" t="s">
        <v>12895</v>
      </c>
      <c r="E1143" t="s">
        <v>12987</v>
      </c>
      <c r="F1143" t="s">
        <v>12988</v>
      </c>
      <c r="G1143" s="5">
        <f>(Table1[[#This Row],[actual_price]]-Table1[[#This Row],[discounted_price]])/Table1[[#This Row],[actual_price]]*100</f>
        <v>31.364205256570717</v>
      </c>
      <c r="H1143" t="s">
        <v>13001</v>
      </c>
      <c r="I1143" s="9">
        <v>2742</v>
      </c>
      <c r="J1143" s="9" t="str">
        <f t="shared" si="36"/>
        <v>&gt;₹500</v>
      </c>
      <c r="K1143" s="9">
        <v>3995</v>
      </c>
      <c r="L1143" s="1">
        <v>0.31</v>
      </c>
      <c r="M1143" s="1" t="str">
        <f t="shared" si="37"/>
        <v>&lt;50%</v>
      </c>
      <c r="N1143" s="13">
        <f>AVERAGE(O1353:O2307,P1143:P1424)</f>
        <v>2674.6666666666665</v>
      </c>
      <c r="O1143">
        <v>4.4000000000000004</v>
      </c>
      <c r="P1143" s="2">
        <v>11148</v>
      </c>
      <c r="Q1143" s="2">
        <f>[Average Rating]+(P1143:P1170/1000)</f>
        <v>2685.8146666666667</v>
      </c>
      <c r="R1143" s="2">
        <f>([actual_price]*[rating_count])</f>
        <v>44536260</v>
      </c>
      <c r="S1143" s="10"/>
      <c r="T1143" t="s">
        <v>10611</v>
      </c>
      <c r="U1143" t="s">
        <v>10612</v>
      </c>
      <c r="V1143" t="s">
        <v>10613</v>
      </c>
      <c r="W1143" t="s">
        <v>10614</v>
      </c>
      <c r="X1143" t="s">
        <v>10615</v>
      </c>
      <c r="Y1143" t="s">
        <v>10616</v>
      </c>
      <c r="Z1143" t="s">
        <v>10617</v>
      </c>
      <c r="AA1143" t="s">
        <v>10618</v>
      </c>
    </row>
    <row r="1144" spans="1:27">
      <c r="A1144" t="s">
        <v>10578</v>
      </c>
      <c r="B1144" t="s">
        <v>10579</v>
      </c>
      <c r="C1144" t="s">
        <v>10580</v>
      </c>
      <c r="D1144" t="s">
        <v>13046</v>
      </c>
      <c r="E1144" t="s">
        <v>13047</v>
      </c>
      <c r="F1144" t="s">
        <v>13048</v>
      </c>
      <c r="G1144" s="5">
        <f>(Table1[[#This Row],[actual_price]]-Table1[[#This Row],[discounted_price]])/Table1[[#This Row],[actual_price]]*100</f>
        <v>52.684210526315788</v>
      </c>
      <c r="H1144" t="s">
        <v>13049</v>
      </c>
      <c r="I1144" s="9">
        <v>899</v>
      </c>
      <c r="J1144" s="9" t="str">
        <f t="shared" si="36"/>
        <v>&gt;₹500</v>
      </c>
      <c r="K1144" s="9">
        <v>1900</v>
      </c>
      <c r="L1144" s="1">
        <v>0.53</v>
      </c>
      <c r="M1144" s="1" t="str">
        <f t="shared" si="37"/>
        <v>50% or More</v>
      </c>
      <c r="N1144" s="13">
        <f>AVERAGE(O1353:O2308,P1144:P1425)</f>
        <v>2634.1244019138758</v>
      </c>
      <c r="O1144">
        <v>4</v>
      </c>
      <c r="P1144" s="2">
        <v>3663</v>
      </c>
      <c r="Q1144" s="2">
        <f>[Average Rating]+(P1144:P1171/1000)</f>
        <v>2637.7874019138758</v>
      </c>
      <c r="R1144" s="2">
        <f>([actual_price]*[rating_count])</f>
        <v>6959700</v>
      </c>
      <c r="S1144" s="10"/>
      <c r="T1144" t="s">
        <v>10581</v>
      </c>
      <c r="U1144" t="s">
        <v>10582</v>
      </c>
      <c r="V1144" t="s">
        <v>10583</v>
      </c>
      <c r="W1144" t="s">
        <v>10584</v>
      </c>
      <c r="X1144" t="s">
        <v>10585</v>
      </c>
      <c r="Y1144" t="s">
        <v>10586</v>
      </c>
      <c r="Z1144" t="s">
        <v>10587</v>
      </c>
      <c r="AA1144" t="s">
        <v>10588</v>
      </c>
    </row>
    <row r="1145" spans="1:27">
      <c r="A1145" t="s">
        <v>10589</v>
      </c>
      <c r="B1145" t="s">
        <v>10590</v>
      </c>
      <c r="C1145" t="s">
        <v>8511</v>
      </c>
      <c r="D1145" t="s">
        <v>12895</v>
      </c>
      <c r="E1145" t="s">
        <v>12987</v>
      </c>
      <c r="F1145" t="s">
        <v>12988</v>
      </c>
      <c r="G1145" s="5">
        <f>(Table1[[#This Row],[actual_price]]-Table1[[#This Row],[discounted_price]])/Table1[[#This Row],[actual_price]]*100</f>
        <v>27.081081081081081</v>
      </c>
      <c r="H1145" t="s">
        <v>12989</v>
      </c>
      <c r="I1145" s="9">
        <v>1349</v>
      </c>
      <c r="J1145" s="9" t="str">
        <f t="shared" si="36"/>
        <v>&gt;₹500</v>
      </c>
      <c r="K1145" s="9">
        <v>1850</v>
      </c>
      <c r="L1145" s="1">
        <v>0.27</v>
      </c>
      <c r="M1145" s="1" t="str">
        <f t="shared" si="37"/>
        <v>&lt;50%</v>
      </c>
      <c r="N1145" s="13">
        <f>AVERAGE(O1353:O2309,P1145:P1426)</f>
        <v>2629.1778846153848</v>
      </c>
      <c r="O1145">
        <v>4.4000000000000004</v>
      </c>
      <c r="P1145" s="2">
        <v>638</v>
      </c>
      <c r="Q1145" s="2">
        <f>[Average Rating]+(P1145:P1172/1000)</f>
        <v>2629.8158846153847</v>
      </c>
      <c r="R1145" s="2">
        <f>([actual_price]*[rating_count])</f>
        <v>1180300</v>
      </c>
      <c r="S1145" s="10"/>
      <c r="T1145" t="s">
        <v>10591</v>
      </c>
      <c r="U1145" t="s">
        <v>10592</v>
      </c>
      <c r="V1145" t="s">
        <v>10593</v>
      </c>
      <c r="W1145" t="s">
        <v>10594</v>
      </c>
      <c r="X1145" t="s">
        <v>10595</v>
      </c>
      <c r="Y1145" t="s">
        <v>10596</v>
      </c>
      <c r="Z1145" t="s">
        <v>10597</v>
      </c>
      <c r="AA1145" t="s">
        <v>10598</v>
      </c>
    </row>
    <row r="1146" spans="1:27">
      <c r="A1146" t="s">
        <v>10568</v>
      </c>
      <c r="B1146" t="s">
        <v>10569</v>
      </c>
      <c r="C1146" t="s">
        <v>8635</v>
      </c>
      <c r="D1146" t="s">
        <v>12895</v>
      </c>
      <c r="E1146" t="s">
        <v>13008</v>
      </c>
      <c r="F1146" t="s">
        <v>13009</v>
      </c>
      <c r="G1146" s="5">
        <f>(Table1[[#This Row],[actual_price]]-Table1[[#This Row],[discounted_price]])/Table1[[#This Row],[actual_price]]*100</f>
        <v>68.061874431301177</v>
      </c>
      <c r="H1146" t="s">
        <v>13010</v>
      </c>
      <c r="I1146" s="9">
        <v>351</v>
      </c>
      <c r="J1146" s="9" t="str">
        <f t="shared" si="36"/>
        <v>₹200 - ₹500</v>
      </c>
      <c r="K1146" s="9">
        <v>1099</v>
      </c>
      <c r="L1146" s="1">
        <v>0.68</v>
      </c>
      <c r="M1146" s="1" t="str">
        <f t="shared" si="37"/>
        <v>50% or More</v>
      </c>
      <c r="N1146" s="13">
        <f>AVERAGE(O1353:O2310,P1146:P1427)</f>
        <v>2638.7971014492755</v>
      </c>
      <c r="O1146">
        <v>3.7</v>
      </c>
      <c r="P1146" s="2">
        <v>1470</v>
      </c>
      <c r="Q1146" s="2">
        <f>[Average Rating]+(P1146:P1173/1000)</f>
        <v>2640.2671014492753</v>
      </c>
      <c r="R1146" s="2">
        <f>([actual_price]*[rating_count])</f>
        <v>1615530</v>
      </c>
      <c r="S1146" s="10"/>
      <c r="T1146" t="s">
        <v>10570</v>
      </c>
      <c r="U1146" t="s">
        <v>10571</v>
      </c>
      <c r="V1146" t="s">
        <v>10572</v>
      </c>
      <c r="W1146" t="s">
        <v>10573</v>
      </c>
      <c r="X1146" t="s">
        <v>10574</v>
      </c>
      <c r="Y1146" t="s">
        <v>10575</v>
      </c>
      <c r="Z1146" t="s">
        <v>10576</v>
      </c>
      <c r="AA1146" t="s">
        <v>10577</v>
      </c>
    </row>
    <row r="1147" spans="1:27">
      <c r="A1147" t="s">
        <v>10963</v>
      </c>
      <c r="B1147" t="s">
        <v>10964</v>
      </c>
      <c r="C1147" t="s">
        <v>9693</v>
      </c>
      <c r="D1147" t="s">
        <v>12895</v>
      </c>
      <c r="E1147" t="s">
        <v>12987</v>
      </c>
      <c r="F1147" t="s">
        <v>12994</v>
      </c>
      <c r="G1147" s="5">
        <f>(Table1[[#This Row],[actual_price]]-Table1[[#This Row],[discounted_price]])/Table1[[#This Row],[actual_price]]*100</f>
        <v>62.515784361340451</v>
      </c>
      <c r="H1147" t="s">
        <v>13012</v>
      </c>
      <c r="I1147" s="9">
        <v>3859</v>
      </c>
      <c r="J1147" s="9" t="str">
        <f t="shared" si="36"/>
        <v>&gt;₹500</v>
      </c>
      <c r="K1147" s="9">
        <v>10295</v>
      </c>
      <c r="L1147" s="1">
        <v>0.63</v>
      </c>
      <c r="M1147" s="1" t="str">
        <f t="shared" si="37"/>
        <v>50% or More</v>
      </c>
      <c r="N1147" s="13">
        <f>AVERAGE(O1353:O2311,P1147:P1428)</f>
        <v>2644.470873786408</v>
      </c>
      <c r="O1147">
        <v>3.9</v>
      </c>
      <c r="P1147" s="2">
        <v>8095</v>
      </c>
      <c r="Q1147" s="2">
        <f>[Average Rating]+(P1147:P1174/1000)</f>
        <v>2652.5658737864078</v>
      </c>
      <c r="R1147" s="2">
        <f>([actual_price]*[rating_count])</f>
        <v>83338025</v>
      </c>
      <c r="S1147" s="10"/>
      <c r="T1147" t="s">
        <v>10965</v>
      </c>
      <c r="U1147" t="s">
        <v>10966</v>
      </c>
      <c r="V1147" t="s">
        <v>10967</v>
      </c>
      <c r="W1147" t="s">
        <v>10968</v>
      </c>
      <c r="X1147" t="s">
        <v>10969</v>
      </c>
      <c r="Y1147" t="s">
        <v>10970</v>
      </c>
      <c r="Z1147" t="s">
        <v>10971</v>
      </c>
      <c r="AA1147" t="s">
        <v>10972</v>
      </c>
    </row>
    <row r="1148" spans="1:27">
      <c r="A1148" t="s">
        <v>10893</v>
      </c>
      <c r="B1148" t="s">
        <v>10894</v>
      </c>
      <c r="C1148" t="s">
        <v>8522</v>
      </c>
      <c r="D1148" t="s">
        <v>12895</v>
      </c>
      <c r="E1148" t="s">
        <v>12990</v>
      </c>
      <c r="F1148" t="s">
        <v>13003</v>
      </c>
      <c r="G1148" s="5">
        <f>(Table1[[#This Row],[actual_price]]-Table1[[#This Row],[discounted_price]])/Table1[[#This Row],[actual_price]]*100</f>
        <v>40.869565217391305</v>
      </c>
      <c r="H1148" t="s">
        <v>13005</v>
      </c>
      <c r="I1148" s="9">
        <v>6800</v>
      </c>
      <c r="J1148" s="9" t="str">
        <f t="shared" si="36"/>
        <v>&gt;₹500</v>
      </c>
      <c r="K1148" s="9">
        <v>11500</v>
      </c>
      <c r="L1148" s="1">
        <v>0.41</v>
      </c>
      <c r="M1148" s="1" t="str">
        <f t="shared" si="37"/>
        <v>&lt;50%</v>
      </c>
      <c r="N1148" s="13">
        <f>AVERAGE(O1353:O2312,P1148:P1429)</f>
        <v>2617.8829268292684</v>
      </c>
      <c r="O1148">
        <v>4.0999999999999996</v>
      </c>
      <c r="P1148" s="2">
        <v>10308</v>
      </c>
      <c r="Q1148" s="2">
        <f>[Average Rating]+(P1148:P1175/1000)</f>
        <v>2628.1909268292684</v>
      </c>
      <c r="R1148" s="2">
        <f>([actual_price]*[rating_count])</f>
        <v>118542000</v>
      </c>
      <c r="S1148" s="10"/>
      <c r="T1148" t="s">
        <v>10895</v>
      </c>
      <c r="U1148" t="s">
        <v>10896</v>
      </c>
      <c r="V1148" t="s">
        <v>10897</v>
      </c>
      <c r="W1148" t="s">
        <v>10898</v>
      </c>
      <c r="X1148" t="s">
        <v>10899</v>
      </c>
      <c r="Y1148" t="s">
        <v>10900</v>
      </c>
      <c r="Z1148" t="s">
        <v>10901</v>
      </c>
      <c r="AA1148" t="s">
        <v>10902</v>
      </c>
    </row>
    <row r="1149" spans="1:27">
      <c r="A1149" t="s">
        <v>10953</v>
      </c>
      <c r="B1149" t="s">
        <v>10954</v>
      </c>
      <c r="C1149" t="s">
        <v>8810</v>
      </c>
      <c r="D1149" t="s">
        <v>12895</v>
      </c>
      <c r="E1149" t="s">
        <v>12987</v>
      </c>
      <c r="F1149" t="s">
        <v>12988</v>
      </c>
      <c r="G1149" s="5">
        <f>(Table1[[#This Row],[actual_price]]-Table1[[#This Row],[discounted_price]])/Table1[[#This Row],[actual_price]]*100</f>
        <v>54.521739130434788</v>
      </c>
      <c r="H1149" t="s">
        <v>13014</v>
      </c>
      <c r="I1149" s="9">
        <v>2092</v>
      </c>
      <c r="J1149" s="9" t="str">
        <f t="shared" si="36"/>
        <v>&gt;₹500</v>
      </c>
      <c r="K1149" s="9">
        <v>4600</v>
      </c>
      <c r="L1149" s="1">
        <v>0.55000000000000004</v>
      </c>
      <c r="M1149" s="1" t="str">
        <f t="shared" si="37"/>
        <v>50% or More</v>
      </c>
      <c r="N1149" s="13">
        <f>AVERAGE(O1353:O2313,P1149:P1430)</f>
        <v>2580.1862745098038</v>
      </c>
      <c r="O1149">
        <v>4.3</v>
      </c>
      <c r="P1149" s="2">
        <v>562</v>
      </c>
      <c r="Q1149" s="2">
        <f>[Average Rating]+(P1149:P1176/1000)</f>
        <v>2580.7482745098037</v>
      </c>
      <c r="R1149" s="2">
        <f>([actual_price]*[rating_count])</f>
        <v>2585200</v>
      </c>
      <c r="S1149" s="10"/>
      <c r="T1149" t="s">
        <v>10955</v>
      </c>
      <c r="U1149" t="s">
        <v>10956</v>
      </c>
      <c r="V1149" t="s">
        <v>10957</v>
      </c>
      <c r="W1149" t="s">
        <v>10958</v>
      </c>
      <c r="X1149" t="s">
        <v>10959</v>
      </c>
      <c r="Y1149" t="s">
        <v>10960</v>
      </c>
      <c r="Z1149" t="s">
        <v>10961</v>
      </c>
      <c r="AA1149" t="s">
        <v>10962</v>
      </c>
    </row>
    <row r="1150" spans="1:27">
      <c r="A1150" t="s">
        <v>10883</v>
      </c>
      <c r="B1150" t="s">
        <v>10884</v>
      </c>
      <c r="C1150" t="s">
        <v>8941</v>
      </c>
      <c r="D1150" t="s">
        <v>12895</v>
      </c>
      <c r="E1150" t="s">
        <v>12987</v>
      </c>
      <c r="F1150" t="s">
        <v>12988</v>
      </c>
      <c r="G1150" s="5">
        <f>(Table1[[#This Row],[actual_price]]-Table1[[#This Row],[discounted_price]])/Table1[[#This Row],[actual_price]]*100</f>
        <v>55.018339446482159</v>
      </c>
      <c r="H1150" t="s">
        <v>13015</v>
      </c>
      <c r="I1150" s="9">
        <v>1349</v>
      </c>
      <c r="J1150" s="9" t="str">
        <f t="shared" si="36"/>
        <v>&gt;₹500</v>
      </c>
      <c r="K1150" s="9">
        <v>2999</v>
      </c>
      <c r="L1150" s="1">
        <v>0.55000000000000004</v>
      </c>
      <c r="M1150" s="1" t="str">
        <f t="shared" si="37"/>
        <v>50% or More</v>
      </c>
      <c r="N1150" s="13">
        <f>AVERAGE(O1353:O2314,P1150:P1431)</f>
        <v>2590.1280788177341</v>
      </c>
      <c r="O1150">
        <v>3.8</v>
      </c>
      <c r="P1150" s="2">
        <v>441</v>
      </c>
      <c r="Q1150" s="2">
        <f>[Average Rating]+(P1150:P1177/1000)</f>
        <v>2590.569078817734</v>
      </c>
      <c r="R1150" s="2">
        <f>([actual_price]*[rating_count])</f>
        <v>1322559</v>
      </c>
      <c r="S1150" s="10"/>
      <c r="T1150" t="s">
        <v>10885</v>
      </c>
      <c r="U1150" t="s">
        <v>10886</v>
      </c>
      <c r="V1150" t="s">
        <v>10887</v>
      </c>
      <c r="W1150" t="s">
        <v>10888</v>
      </c>
      <c r="X1150" t="s">
        <v>10889</v>
      </c>
      <c r="Y1150" t="s">
        <v>10890</v>
      </c>
      <c r="Z1150" t="s">
        <v>10891</v>
      </c>
      <c r="AA1150" t="s">
        <v>10892</v>
      </c>
    </row>
    <row r="1151" spans="1:27">
      <c r="A1151" t="s">
        <v>10983</v>
      </c>
      <c r="B1151" t="s">
        <v>10984</v>
      </c>
      <c r="C1151" t="s">
        <v>9044</v>
      </c>
      <c r="D1151" t="s">
        <v>12895</v>
      </c>
      <c r="E1151" t="s">
        <v>12990</v>
      </c>
      <c r="F1151" t="s">
        <v>13017</v>
      </c>
      <c r="G1151" s="5">
        <f>(Table1[[#This Row],[actual_price]]-Table1[[#This Row],[discounted_price]])/Table1[[#This Row],[actual_price]]*100</f>
        <v>24.201680672268907</v>
      </c>
      <c r="H1151" t="s">
        <v>13018</v>
      </c>
      <c r="I1151" s="9">
        <v>1804</v>
      </c>
      <c r="J1151" s="9" t="str">
        <f t="shared" si="36"/>
        <v>&gt;₹500</v>
      </c>
      <c r="K1151" s="9">
        <v>2380</v>
      </c>
      <c r="L1151" s="1">
        <v>0.24</v>
      </c>
      <c r="M1151" s="1" t="str">
        <f t="shared" si="37"/>
        <v>&lt;50%</v>
      </c>
      <c r="N1151" s="13">
        <f>AVERAGE(O1353:O2315,P1151:P1432)</f>
        <v>2600.7673267326732</v>
      </c>
      <c r="O1151">
        <v>4</v>
      </c>
      <c r="P1151" s="2">
        <v>15382</v>
      </c>
      <c r="Q1151" s="2">
        <f>[Average Rating]+(P1151:P1178/1000)</f>
        <v>2616.1493267326732</v>
      </c>
      <c r="R1151" s="2">
        <f>([actual_price]*[rating_count])</f>
        <v>36609160</v>
      </c>
      <c r="S1151" s="10"/>
      <c r="T1151" t="s">
        <v>10985</v>
      </c>
      <c r="U1151" t="s">
        <v>10986</v>
      </c>
      <c r="V1151" t="s">
        <v>10987</v>
      </c>
      <c r="W1151" t="s">
        <v>10988</v>
      </c>
      <c r="X1151" t="s">
        <v>10989</v>
      </c>
      <c r="Y1151" t="s">
        <v>10990</v>
      </c>
      <c r="Z1151" t="s">
        <v>10991</v>
      </c>
      <c r="AA1151" t="s">
        <v>10992</v>
      </c>
    </row>
    <row r="1152" spans="1:27">
      <c r="A1152" t="s">
        <v>10669</v>
      </c>
      <c r="B1152" t="s">
        <v>10670</v>
      </c>
      <c r="C1152" t="s">
        <v>8593</v>
      </c>
      <c r="D1152" t="s">
        <v>12895</v>
      </c>
      <c r="E1152" t="s">
        <v>12990</v>
      </c>
      <c r="F1152" t="s">
        <v>13003</v>
      </c>
      <c r="G1152" s="5">
        <f>(Table1[[#This Row],[actual_price]]-Table1[[#This Row],[discounted_price]])/Table1[[#This Row],[actual_price]]*100</f>
        <v>7.0697674418604652</v>
      </c>
      <c r="H1152" t="s">
        <v>13006</v>
      </c>
      <c r="I1152" s="9">
        <v>999</v>
      </c>
      <c r="J1152" s="9" t="str">
        <f t="shared" si="36"/>
        <v>&gt;₹500</v>
      </c>
      <c r="K1152" s="9">
        <v>1075</v>
      </c>
      <c r="L1152" s="1">
        <v>7.0000000000000007E-2</v>
      </c>
      <c r="M1152" s="1" t="str">
        <f t="shared" si="37"/>
        <v>&lt;50%</v>
      </c>
      <c r="N1152" s="13">
        <f>AVERAGE(O1353:O2316,P1152:P1433)</f>
        <v>2537.1791044776119</v>
      </c>
      <c r="O1152">
        <v>4.0999999999999996</v>
      </c>
      <c r="P1152" s="2">
        <v>9275</v>
      </c>
      <c r="Q1152" s="2">
        <f>[Average Rating]+(P1152:P1179/1000)</f>
        <v>2546.454104477612</v>
      </c>
      <c r="R1152" s="2">
        <f>([actual_price]*[rating_count])</f>
        <v>9970625</v>
      </c>
      <c r="S1152" s="10"/>
      <c r="T1152" t="s">
        <v>10671</v>
      </c>
      <c r="U1152" t="s">
        <v>10672</v>
      </c>
      <c r="V1152" t="s">
        <v>10673</v>
      </c>
      <c r="W1152" t="s">
        <v>10674</v>
      </c>
      <c r="X1152" t="s">
        <v>10675</v>
      </c>
      <c r="Y1152" t="s">
        <v>10676</v>
      </c>
      <c r="Z1152" t="s">
        <v>10677</v>
      </c>
      <c r="AA1152" t="s">
        <v>10678</v>
      </c>
    </row>
    <row r="1153" spans="1:27">
      <c r="A1153" t="s">
        <v>10852</v>
      </c>
      <c r="B1153" t="s">
        <v>10853</v>
      </c>
      <c r="C1153" t="s">
        <v>10854</v>
      </c>
      <c r="D1153" t="s">
        <v>12895</v>
      </c>
      <c r="E1153" t="s">
        <v>12990</v>
      </c>
      <c r="F1153" t="s">
        <v>13053</v>
      </c>
      <c r="G1153" s="5">
        <f>(Table1[[#This Row],[actual_price]]-Table1[[#This Row],[discounted_price]])/Table1[[#This Row],[actual_price]]*100</f>
        <v>36.647887323943664</v>
      </c>
      <c r="H1153"/>
      <c r="I1153" s="9">
        <v>2249</v>
      </c>
      <c r="J1153" s="9" t="str">
        <f t="shared" si="36"/>
        <v>&gt;₹500</v>
      </c>
      <c r="K1153" s="9">
        <v>3550</v>
      </c>
      <c r="L1153" s="1">
        <v>0.37</v>
      </c>
      <c r="M1153" s="1" t="str">
        <f t="shared" si="37"/>
        <v>&lt;50%</v>
      </c>
      <c r="N1153" s="13">
        <f>AVERAGE(O1353:O2317,P1153:P1434)</f>
        <v>2503.4899999999998</v>
      </c>
      <c r="O1153">
        <v>4</v>
      </c>
      <c r="P1153" s="2">
        <v>3973</v>
      </c>
      <c r="Q1153" s="2">
        <f>[Average Rating]+(P1153:P1180/1000)</f>
        <v>2507.4629999999997</v>
      </c>
      <c r="R1153" s="2">
        <f>([actual_price]*[rating_count])</f>
        <v>14104150</v>
      </c>
      <c r="S1153" s="10"/>
      <c r="T1153" t="s">
        <v>10855</v>
      </c>
      <c r="U1153" t="s">
        <v>10856</v>
      </c>
      <c r="V1153" t="s">
        <v>10857</v>
      </c>
      <c r="W1153" t="s">
        <v>10858</v>
      </c>
      <c r="X1153" t="s">
        <v>10859</v>
      </c>
      <c r="Y1153" t="s">
        <v>10860</v>
      </c>
      <c r="Z1153" t="s">
        <v>10861</v>
      </c>
      <c r="AA1153" t="s">
        <v>10862</v>
      </c>
    </row>
    <row r="1154" spans="1:27">
      <c r="A1154" t="s">
        <v>10709</v>
      </c>
      <c r="B1154" t="s">
        <v>10710</v>
      </c>
      <c r="C1154" t="s">
        <v>10711</v>
      </c>
      <c r="D1154" t="s">
        <v>12895</v>
      </c>
      <c r="E1154" t="s">
        <v>12987</v>
      </c>
      <c r="F1154" t="s">
        <v>13023</v>
      </c>
      <c r="G1154" s="5">
        <f>(Table1[[#This Row],[actual_price]]-Table1[[#This Row],[discounted_price]])/Table1[[#This Row],[actual_price]]*100</f>
        <v>17.187230371009491</v>
      </c>
      <c r="H1154" t="s">
        <v>13050</v>
      </c>
      <c r="I1154" s="9">
        <v>4799</v>
      </c>
      <c r="J1154" s="9" t="str">
        <f t="shared" ref="J1154:J1217" si="38">IF(I1154&lt;200,"&lt;₹200",IF(OR(I1154=200,I1154&lt;=500),"₹200 - ₹500","&gt;₹500"))</f>
        <v>&gt;₹500</v>
      </c>
      <c r="K1154" s="9">
        <v>5795</v>
      </c>
      <c r="L1154" s="1">
        <v>0.17</v>
      </c>
      <c r="M1154" s="1" t="str">
        <f t="shared" ref="M1154:M1217" si="39">IF(L1154&gt;=50%,"50% or More","&lt;50%")</f>
        <v>&lt;50%</v>
      </c>
      <c r="N1154" s="13">
        <f>AVERAGE(O1353:O2318,P1154:P1435)</f>
        <v>2496.1055276381908</v>
      </c>
      <c r="O1154">
        <v>3.9</v>
      </c>
      <c r="P1154" s="2">
        <v>3815</v>
      </c>
      <c r="Q1154" s="2">
        <f>[Average Rating]+(P1154:P1181/1000)</f>
        <v>2499.9205276381908</v>
      </c>
      <c r="R1154" s="2">
        <f>([actual_price]*[rating_count])</f>
        <v>22107925</v>
      </c>
      <c r="S1154" s="10"/>
      <c r="T1154" t="s">
        <v>10712</v>
      </c>
      <c r="U1154" t="s">
        <v>10713</v>
      </c>
      <c r="V1154" t="s">
        <v>10714</v>
      </c>
      <c r="W1154" t="s">
        <v>10715</v>
      </c>
      <c r="X1154" t="s">
        <v>10716</v>
      </c>
      <c r="Y1154" t="s">
        <v>10717</v>
      </c>
      <c r="Z1154" t="s">
        <v>10718</v>
      </c>
      <c r="AA1154" t="s">
        <v>10719</v>
      </c>
    </row>
    <row r="1155" spans="1:27">
      <c r="A1155" t="s">
        <v>10943</v>
      </c>
      <c r="B1155" t="s">
        <v>10944</v>
      </c>
      <c r="C1155" t="s">
        <v>8593</v>
      </c>
      <c r="D1155" t="s">
        <v>12895</v>
      </c>
      <c r="E1155" t="s">
        <v>12990</v>
      </c>
      <c r="F1155" t="s">
        <v>13003</v>
      </c>
      <c r="G1155" s="5">
        <f>(Table1[[#This Row],[actual_price]]-Table1[[#This Row],[discounted_price]])/Table1[[#This Row],[actual_price]]*100</f>
        <v>57.171428571428571</v>
      </c>
      <c r="H1155" t="s">
        <v>13006</v>
      </c>
      <c r="I1155" s="9">
        <v>1499</v>
      </c>
      <c r="J1155" s="9" t="str">
        <f t="shared" si="38"/>
        <v>&gt;₹500</v>
      </c>
      <c r="K1155" s="9">
        <v>3500</v>
      </c>
      <c r="L1155" s="1">
        <v>0.56999999999999995</v>
      </c>
      <c r="M1155" s="1" t="str">
        <f t="shared" si="39"/>
        <v>50% or More</v>
      </c>
      <c r="N1155" s="13">
        <f>AVERAGE(O1353:O2319,P1155:P1436)</f>
        <v>2489.4444444444443</v>
      </c>
      <c r="O1155">
        <v>4.0999999999999996</v>
      </c>
      <c r="P1155" s="2">
        <v>303</v>
      </c>
      <c r="Q1155" s="2">
        <f>[Average Rating]+(P1155:P1182/1000)</f>
        <v>2489.7474444444442</v>
      </c>
      <c r="R1155" s="2">
        <f>([actual_price]*[rating_count])</f>
        <v>1060500</v>
      </c>
      <c r="S1155" s="10"/>
      <c r="T1155" t="s">
        <v>10945</v>
      </c>
      <c r="U1155" t="s">
        <v>10946</v>
      </c>
      <c r="V1155" t="s">
        <v>10947</v>
      </c>
      <c r="W1155" t="s">
        <v>10948</v>
      </c>
      <c r="X1155" t="s">
        <v>10949</v>
      </c>
      <c r="Y1155" t="s">
        <v>10950</v>
      </c>
      <c r="Z1155" t="s">
        <v>10951</v>
      </c>
      <c r="AA1155" t="s">
        <v>10952</v>
      </c>
    </row>
    <row r="1156" spans="1:27">
      <c r="A1156" t="s">
        <v>10873</v>
      </c>
      <c r="B1156" t="s">
        <v>10874</v>
      </c>
      <c r="C1156" t="s">
        <v>8301</v>
      </c>
      <c r="D1156" t="s">
        <v>12895</v>
      </c>
      <c r="E1156" t="s">
        <v>12990</v>
      </c>
      <c r="F1156" t="s">
        <v>12991</v>
      </c>
      <c r="G1156" s="5">
        <f>(Table1[[#This Row],[actual_price]]-Table1[[#This Row],[discounted_price]])/Table1[[#This Row],[actual_price]]*100</f>
        <v>17.61174116077385</v>
      </c>
      <c r="H1156" t="s">
        <v>12992</v>
      </c>
      <c r="I1156" s="9">
        <v>1235</v>
      </c>
      <c r="J1156" s="9" t="str">
        <f t="shared" si="38"/>
        <v>&gt;₹500</v>
      </c>
      <c r="K1156" s="9">
        <v>1499</v>
      </c>
      <c r="L1156" s="1">
        <v>0.18</v>
      </c>
      <c r="M1156" s="1" t="str">
        <f t="shared" si="39"/>
        <v>&lt;50%</v>
      </c>
      <c r="N1156" s="13">
        <f>AVERAGE(O1353:O2320,P1156:P1437)</f>
        <v>2500.5431472081218</v>
      </c>
      <c r="O1156">
        <v>4.0999999999999996</v>
      </c>
      <c r="P1156" s="2">
        <v>203</v>
      </c>
      <c r="Q1156" s="2">
        <f>[Average Rating]+(P1156:P1183/1000)</f>
        <v>2500.7461472081218</v>
      </c>
      <c r="R1156" s="2">
        <f>([actual_price]*[rating_count])</f>
        <v>304297</v>
      </c>
      <c r="S1156" s="10"/>
      <c r="T1156" t="s">
        <v>10875</v>
      </c>
      <c r="U1156" t="s">
        <v>10876</v>
      </c>
      <c r="V1156" t="s">
        <v>10877</v>
      </c>
      <c r="W1156" t="s">
        <v>10878</v>
      </c>
      <c r="X1156" t="s">
        <v>10879</v>
      </c>
      <c r="Y1156" t="s">
        <v>10880</v>
      </c>
      <c r="Z1156" t="s">
        <v>10881</v>
      </c>
      <c r="AA1156" t="s">
        <v>10882</v>
      </c>
    </row>
    <row r="1157" spans="1:27">
      <c r="A1157" t="s">
        <v>10639</v>
      </c>
      <c r="B1157" t="s">
        <v>10640</v>
      </c>
      <c r="C1157" t="s">
        <v>8941</v>
      </c>
      <c r="D1157" t="s">
        <v>12895</v>
      </c>
      <c r="E1157" t="s">
        <v>12987</v>
      </c>
      <c r="F1157" t="s">
        <v>12988</v>
      </c>
      <c r="G1157" s="5">
        <f>(Table1[[#This Row],[actual_price]]-Table1[[#This Row],[discounted_price]])/Table1[[#This Row],[actual_price]]*100</f>
        <v>38.552875695732844</v>
      </c>
      <c r="H1157" t="s">
        <v>13015</v>
      </c>
      <c r="I1157" s="9">
        <v>1656</v>
      </c>
      <c r="J1157" s="9" t="str">
        <f t="shared" si="38"/>
        <v>&gt;₹500</v>
      </c>
      <c r="K1157" s="9">
        <v>2695</v>
      </c>
      <c r="L1157" s="1">
        <v>0.39</v>
      </c>
      <c r="M1157" s="1" t="str">
        <f t="shared" si="39"/>
        <v>&lt;50%</v>
      </c>
      <c r="N1157" s="13">
        <f>AVERAGE(O1353:O2321,P1157:P1438)</f>
        <v>2512.2653061224491</v>
      </c>
      <c r="O1157">
        <v>4.4000000000000004</v>
      </c>
      <c r="P1157" s="2">
        <v>6027</v>
      </c>
      <c r="Q1157" s="2">
        <f>[Average Rating]+(P1157:P1184/1000)</f>
        <v>2518.2923061224492</v>
      </c>
      <c r="R1157" s="2">
        <f>([actual_price]*[rating_count])</f>
        <v>16242765</v>
      </c>
      <c r="S1157" s="10"/>
      <c r="T1157" t="s">
        <v>10641</v>
      </c>
      <c r="U1157" t="s">
        <v>10642</v>
      </c>
      <c r="V1157" t="s">
        <v>10643</v>
      </c>
      <c r="W1157" t="s">
        <v>10644</v>
      </c>
      <c r="X1157" t="s">
        <v>10645</v>
      </c>
      <c r="Y1157" t="s">
        <v>10646</v>
      </c>
      <c r="Z1157" t="s">
        <v>10647</v>
      </c>
      <c r="AA1157" t="s">
        <v>10648</v>
      </c>
    </row>
    <row r="1158" spans="1:27">
      <c r="A1158" t="s">
        <v>10863</v>
      </c>
      <c r="B1158" t="s">
        <v>10864</v>
      </c>
      <c r="C1158" t="s">
        <v>8779</v>
      </c>
      <c r="D1158" t="s">
        <v>12895</v>
      </c>
      <c r="E1158" t="s">
        <v>12987</v>
      </c>
      <c r="F1158" t="s">
        <v>12988</v>
      </c>
      <c r="G1158" s="5">
        <f>(Table1[[#This Row],[actual_price]]-Table1[[#This Row],[discounted_price]])/Table1[[#This Row],[actual_price]]*100</f>
        <v>56.285178236397748</v>
      </c>
      <c r="H1158" t="s">
        <v>13013</v>
      </c>
      <c r="I1158" s="9">
        <v>699</v>
      </c>
      <c r="J1158" s="9" t="str">
        <f t="shared" si="38"/>
        <v>&gt;₹500</v>
      </c>
      <c r="K1158" s="9">
        <v>1599</v>
      </c>
      <c r="L1158" s="1">
        <v>0.56000000000000005</v>
      </c>
      <c r="M1158" s="1" t="str">
        <f t="shared" si="39"/>
        <v>50% or More</v>
      </c>
      <c r="N1158" s="13">
        <f>AVERAGE(O1353:O2322,P1158:P1439)</f>
        <v>2494.2410256410258</v>
      </c>
      <c r="O1158">
        <v>4.7</v>
      </c>
      <c r="P1158" s="2">
        <v>2300</v>
      </c>
      <c r="Q1158" s="2">
        <f>[Average Rating]+(P1158:P1185/1000)</f>
        <v>2496.541025641026</v>
      </c>
      <c r="R1158" s="2">
        <f>([actual_price]*[rating_count])</f>
        <v>3677700</v>
      </c>
      <c r="S1158" s="10"/>
      <c r="T1158" t="s">
        <v>10865</v>
      </c>
      <c r="U1158" t="s">
        <v>10866</v>
      </c>
      <c r="V1158" t="s">
        <v>10867</v>
      </c>
      <c r="W1158" t="s">
        <v>10868</v>
      </c>
      <c r="X1158" t="s">
        <v>10869</v>
      </c>
      <c r="Y1158" t="s">
        <v>10870</v>
      </c>
      <c r="Z1158" t="s">
        <v>10871</v>
      </c>
      <c r="AA1158" t="s">
        <v>10872</v>
      </c>
    </row>
    <row r="1159" spans="1:27">
      <c r="A1159" t="s">
        <v>10629</v>
      </c>
      <c r="B1159" t="s">
        <v>10630</v>
      </c>
      <c r="C1159" t="s">
        <v>8646</v>
      </c>
      <c r="D1159" t="s">
        <v>12895</v>
      </c>
      <c r="E1159" t="s">
        <v>12987</v>
      </c>
      <c r="F1159" t="s">
        <v>12994</v>
      </c>
      <c r="G1159" s="5">
        <f>(Table1[[#This Row],[actual_price]]-Table1[[#This Row],[discounted_price]])/Table1[[#This Row],[actual_price]]*100</f>
        <v>11.896813353566008</v>
      </c>
      <c r="H1159" t="s">
        <v>12995</v>
      </c>
      <c r="I1159" s="9">
        <v>2903</v>
      </c>
      <c r="J1159" s="9" t="str">
        <f t="shared" si="38"/>
        <v>&gt;₹500</v>
      </c>
      <c r="K1159" s="9">
        <v>3295</v>
      </c>
      <c r="L1159" s="1">
        <v>0.12</v>
      </c>
      <c r="M1159" s="1" t="str">
        <f t="shared" si="39"/>
        <v>&lt;50%</v>
      </c>
      <c r="N1159" s="13">
        <f>AVERAGE(O1353:O2323,P1159:P1440)</f>
        <v>2495.2422680412369</v>
      </c>
      <c r="O1159">
        <v>4.3</v>
      </c>
      <c r="P1159" s="2">
        <v>2299</v>
      </c>
      <c r="Q1159" s="2">
        <f>[Average Rating]+(P1159:P1186/1000)</f>
        <v>2497.5412680412369</v>
      </c>
      <c r="R1159" s="2">
        <f>([actual_price]*[rating_count])</f>
        <v>7575205</v>
      </c>
      <c r="S1159" s="10"/>
      <c r="T1159" t="s">
        <v>10631</v>
      </c>
      <c r="U1159" t="s">
        <v>10632</v>
      </c>
      <c r="V1159" t="s">
        <v>10633</v>
      </c>
      <c r="W1159" t="s">
        <v>10634</v>
      </c>
      <c r="X1159" t="s">
        <v>10635</v>
      </c>
      <c r="Y1159" t="s">
        <v>10636</v>
      </c>
      <c r="Z1159" t="s">
        <v>10637</v>
      </c>
      <c r="AA1159" t="s">
        <v>10638</v>
      </c>
    </row>
    <row r="1160" spans="1:27">
      <c r="A1160" t="s">
        <v>10720</v>
      </c>
      <c r="B1160" t="s">
        <v>10721</v>
      </c>
      <c r="C1160" t="s">
        <v>8459</v>
      </c>
      <c r="D1160" t="s">
        <v>12895</v>
      </c>
      <c r="E1160" t="s">
        <v>12987</v>
      </c>
      <c r="F1160" t="s">
        <v>12988</v>
      </c>
      <c r="G1160" s="5">
        <f>(Table1[[#This Row],[actual_price]]-Table1[[#This Row],[discounted_price]])/Table1[[#This Row],[actual_price]]*100</f>
        <v>50</v>
      </c>
      <c r="H1160" t="s">
        <v>13002</v>
      </c>
      <c r="I1160" s="9">
        <v>1699</v>
      </c>
      <c r="J1160" s="9" t="str">
        <f t="shared" si="38"/>
        <v>&gt;₹500</v>
      </c>
      <c r="K1160" s="9">
        <v>3398</v>
      </c>
      <c r="L1160" s="1">
        <v>0.5</v>
      </c>
      <c r="M1160" s="1" t="str">
        <f t="shared" si="39"/>
        <v>50% or More</v>
      </c>
      <c r="N1160" s="13">
        <f>AVERAGE(O1353:O2324,P1160:P1441)</f>
        <v>2496.2590673575128</v>
      </c>
      <c r="O1160">
        <v>3.8</v>
      </c>
      <c r="P1160" s="2">
        <v>7988</v>
      </c>
      <c r="Q1160" s="2">
        <f>[Average Rating]+(P1160:P1187/1000)</f>
        <v>2504.2470673575126</v>
      </c>
      <c r="R1160" s="2">
        <f>([actual_price]*[rating_count])</f>
        <v>27143224</v>
      </c>
      <c r="S1160" s="10"/>
      <c r="T1160" t="s">
        <v>10722</v>
      </c>
      <c r="U1160" t="s">
        <v>10723</v>
      </c>
      <c r="V1160" t="s">
        <v>10724</v>
      </c>
      <c r="W1160" t="s">
        <v>10725</v>
      </c>
      <c r="X1160" t="s">
        <v>10726</v>
      </c>
      <c r="Y1160" t="s">
        <v>10727</v>
      </c>
      <c r="Z1160" t="s">
        <v>10728</v>
      </c>
      <c r="AA1160" t="s">
        <v>10729</v>
      </c>
    </row>
    <row r="1161" spans="1:27">
      <c r="A1161" t="s">
        <v>10619</v>
      </c>
      <c r="B1161" t="s">
        <v>10620</v>
      </c>
      <c r="C1161" t="s">
        <v>10015</v>
      </c>
      <c r="D1161" t="s">
        <v>12895</v>
      </c>
      <c r="E1161" t="s">
        <v>12987</v>
      </c>
      <c r="F1161" t="s">
        <v>13039</v>
      </c>
      <c r="G1161" s="5">
        <f>(Table1[[#This Row],[actual_price]]-Table1[[#This Row],[discounted_price]])/Table1[[#This Row],[actual_price]]*100</f>
        <v>51.901267511674455</v>
      </c>
      <c r="H1161" t="s">
        <v>13040</v>
      </c>
      <c r="I1161" s="9">
        <v>721</v>
      </c>
      <c r="J1161" s="9" t="str">
        <f t="shared" si="38"/>
        <v>&gt;₹500</v>
      </c>
      <c r="K1161" s="9">
        <v>1499</v>
      </c>
      <c r="L1161" s="1">
        <v>0.52</v>
      </c>
      <c r="M1161" s="1" t="str">
        <f t="shared" si="39"/>
        <v>50% or More</v>
      </c>
      <c r="N1161" s="13">
        <f>AVERAGE(O1353:O2325,P1161:P1442)</f>
        <v>2467.65625</v>
      </c>
      <c r="O1161">
        <v>3.1</v>
      </c>
      <c r="P1161" s="2">
        <v>2449</v>
      </c>
      <c r="Q1161" s="2">
        <f>[Average Rating]+(P1161:P1188/1000)</f>
        <v>2470.1052500000001</v>
      </c>
      <c r="R1161" s="2">
        <f>([actual_price]*[rating_count])</f>
        <v>3671051</v>
      </c>
      <c r="S1161" s="10"/>
      <c r="T1161" t="s">
        <v>10621</v>
      </c>
      <c r="U1161" t="s">
        <v>10622</v>
      </c>
      <c r="V1161" t="s">
        <v>10623</v>
      </c>
      <c r="W1161" t="s">
        <v>10624</v>
      </c>
      <c r="X1161" t="s">
        <v>10625</v>
      </c>
      <c r="Y1161" t="s">
        <v>10626</v>
      </c>
      <c r="Z1161" t="s">
        <v>10627</v>
      </c>
      <c r="AA1161" t="s">
        <v>10628</v>
      </c>
    </row>
    <row r="1162" spans="1:27">
      <c r="A1162" t="s">
        <v>10842</v>
      </c>
      <c r="B1162" t="s">
        <v>10843</v>
      </c>
      <c r="C1162" t="s">
        <v>8323</v>
      </c>
      <c r="D1162" t="s">
        <v>12895</v>
      </c>
      <c r="E1162" t="s">
        <v>12987</v>
      </c>
      <c r="F1162" t="s">
        <v>12994</v>
      </c>
      <c r="G1162" s="5">
        <f>(Table1[[#This Row],[actual_price]]-Table1[[#This Row],[discounted_price]])/Table1[[#This Row],[actual_price]]*100</f>
        <v>40.080160320641284</v>
      </c>
      <c r="H1162" t="s">
        <v>12995</v>
      </c>
      <c r="I1162" s="9">
        <v>299</v>
      </c>
      <c r="J1162" s="9" t="str">
        <f t="shared" si="38"/>
        <v>₹200 - ₹500</v>
      </c>
      <c r="K1162" s="9">
        <v>499</v>
      </c>
      <c r="L1162" s="1">
        <v>0.4</v>
      </c>
      <c r="M1162" s="1" t="str">
        <f t="shared" si="39"/>
        <v>&lt;50%</v>
      </c>
      <c r="N1162" s="13">
        <f>AVERAGE(O1353:O2326,P1162:P1443)</f>
        <v>2467.7539267015709</v>
      </c>
      <c r="O1162">
        <v>3.9</v>
      </c>
      <c r="P1162" s="2">
        <v>1015</v>
      </c>
      <c r="Q1162" s="2">
        <f>[Average Rating]+(P1162:P1189/1000)</f>
        <v>2468.7689267015708</v>
      </c>
      <c r="R1162" s="2">
        <f>([actual_price]*[rating_count])</f>
        <v>506485</v>
      </c>
      <c r="S1162" s="10"/>
      <c r="T1162" t="s">
        <v>10844</v>
      </c>
      <c r="U1162" t="s">
        <v>10845</v>
      </c>
      <c r="V1162" t="s">
        <v>10846</v>
      </c>
      <c r="W1162" t="s">
        <v>10847</v>
      </c>
      <c r="X1162" t="s">
        <v>10848</v>
      </c>
      <c r="Y1162" t="s">
        <v>10849</v>
      </c>
      <c r="Z1162" t="s">
        <v>10850</v>
      </c>
      <c r="AA1162" t="s">
        <v>10851</v>
      </c>
    </row>
    <row r="1163" spans="1:27">
      <c r="A1163" t="s">
        <v>10973</v>
      </c>
      <c r="B1163" t="s">
        <v>10974</v>
      </c>
      <c r="C1163" t="s">
        <v>8687</v>
      </c>
      <c r="D1163" t="s">
        <v>12895</v>
      </c>
      <c r="E1163" t="s">
        <v>12987</v>
      </c>
      <c r="F1163" t="s">
        <v>12988</v>
      </c>
      <c r="G1163" s="5">
        <f>(Table1[[#This Row],[actual_price]]-Table1[[#This Row],[discounted_price]])/Table1[[#This Row],[actual_price]]*100</f>
        <v>77.30786721236926</v>
      </c>
      <c r="H1163" t="s">
        <v>13011</v>
      </c>
      <c r="I1163" s="9">
        <v>499</v>
      </c>
      <c r="J1163" s="9" t="str">
        <f t="shared" si="38"/>
        <v>₹200 - ₹500</v>
      </c>
      <c r="K1163" s="9">
        <v>2199</v>
      </c>
      <c r="L1163" s="1">
        <v>0.77</v>
      </c>
      <c r="M1163" s="1" t="str">
        <f t="shared" si="39"/>
        <v>50% or More</v>
      </c>
      <c r="N1163" s="13">
        <f>AVERAGE(O1353:O2327,P1163:P1444)</f>
        <v>2475.4</v>
      </c>
      <c r="O1163">
        <v>2.8</v>
      </c>
      <c r="P1163" s="2">
        <v>109</v>
      </c>
      <c r="Q1163" s="2">
        <f>[Average Rating]+(P1163:P1190/1000)</f>
        <v>2475.509</v>
      </c>
      <c r="R1163" s="2">
        <f>([actual_price]*[rating_count])</f>
        <v>239691</v>
      </c>
      <c r="S1163" s="10"/>
      <c r="T1163" t="s">
        <v>10975</v>
      </c>
      <c r="U1163" t="s">
        <v>10976</v>
      </c>
      <c r="V1163" t="s">
        <v>10977</v>
      </c>
      <c r="W1163" t="s">
        <v>10978</v>
      </c>
      <c r="X1163" t="s">
        <v>10979</v>
      </c>
      <c r="Y1163" t="s">
        <v>10980</v>
      </c>
      <c r="Z1163" t="s">
        <v>10981</v>
      </c>
      <c r="AA1163" t="s">
        <v>10982</v>
      </c>
    </row>
    <row r="1164" spans="1:27">
      <c r="A1164" t="s">
        <v>11053</v>
      </c>
      <c r="B1164" t="s">
        <v>11054</v>
      </c>
      <c r="C1164" t="s">
        <v>8635</v>
      </c>
      <c r="D1164" t="s">
        <v>12895</v>
      </c>
      <c r="E1164" t="s">
        <v>13008</v>
      </c>
      <c r="F1164" t="s">
        <v>13009</v>
      </c>
      <c r="G1164" s="5">
        <f>(Table1[[#This Row],[actual_price]]-Table1[[#This Row],[discounted_price]])/Table1[[#This Row],[actual_price]]*100</f>
        <v>22.148205928237132</v>
      </c>
      <c r="H1164" t="s">
        <v>13010</v>
      </c>
      <c r="I1164" s="9">
        <v>998.06</v>
      </c>
      <c r="J1164" s="9" t="str">
        <f t="shared" si="38"/>
        <v>&gt;₹500</v>
      </c>
      <c r="K1164" s="9">
        <v>1282</v>
      </c>
      <c r="L1164" s="1">
        <v>0.22</v>
      </c>
      <c r="M1164" s="1" t="str">
        <f t="shared" si="39"/>
        <v>&lt;50%</v>
      </c>
      <c r="N1164" s="13">
        <f>AVERAGE(O1353:O2328,P1164:P1445)</f>
        <v>2487.9206349206347</v>
      </c>
      <c r="O1164">
        <v>4.2</v>
      </c>
      <c r="P1164" s="2">
        <v>7274</v>
      </c>
      <c r="Q1164" s="2">
        <f>[Average Rating]+(P1164:P1191/1000)</f>
        <v>2495.1946349206346</v>
      </c>
      <c r="R1164" s="2">
        <f>([actual_price]*[rating_count])</f>
        <v>9325268</v>
      </c>
      <c r="S1164" s="10"/>
      <c r="T1164" t="s">
        <v>11055</v>
      </c>
      <c r="U1164" t="s">
        <v>11056</v>
      </c>
      <c r="V1164" t="s">
        <v>11057</v>
      </c>
      <c r="W1164" t="s">
        <v>11058</v>
      </c>
      <c r="X1164" t="s">
        <v>11059</v>
      </c>
      <c r="Y1164" t="s">
        <v>11060</v>
      </c>
      <c r="Z1164" t="s">
        <v>11061</v>
      </c>
      <c r="AA1164" t="s">
        <v>11062</v>
      </c>
    </row>
    <row r="1165" spans="1:27">
      <c r="A1165" t="s">
        <v>10699</v>
      </c>
      <c r="B1165" t="s">
        <v>10700</v>
      </c>
      <c r="C1165" t="s">
        <v>8470</v>
      </c>
      <c r="D1165" t="s">
        <v>12895</v>
      </c>
      <c r="E1165" t="s">
        <v>12990</v>
      </c>
      <c r="F1165" t="s">
        <v>13003</v>
      </c>
      <c r="G1165" s="5">
        <f>(Table1[[#This Row],[actual_price]]-Table1[[#This Row],[discounted_price]])/Table1[[#This Row],[actual_price]]*100</f>
        <v>50.631001371742116</v>
      </c>
      <c r="H1165" t="s">
        <v>13004</v>
      </c>
      <c r="I1165" s="9">
        <v>3599</v>
      </c>
      <c r="J1165" s="9" t="str">
        <f t="shared" si="38"/>
        <v>&gt;₹500</v>
      </c>
      <c r="K1165" s="9">
        <v>7290</v>
      </c>
      <c r="L1165" s="1">
        <v>0.51</v>
      </c>
      <c r="M1165" s="1" t="str">
        <f t="shared" si="39"/>
        <v>50% or More</v>
      </c>
      <c r="N1165" s="13">
        <f>AVERAGE(O1353:O2329,P1165:P1446)</f>
        <v>2462.4627659574467</v>
      </c>
      <c r="O1165">
        <v>3.9</v>
      </c>
      <c r="P1165" s="2">
        <v>942</v>
      </c>
      <c r="Q1165" s="2">
        <f>[Average Rating]+(P1165:P1192/1000)</f>
        <v>2463.4047659574467</v>
      </c>
      <c r="R1165" s="2">
        <f>([actual_price]*[rating_count])</f>
        <v>6867180</v>
      </c>
      <c r="S1165" s="10"/>
      <c r="T1165" t="s">
        <v>10701</v>
      </c>
      <c r="U1165" t="s">
        <v>10702</v>
      </c>
      <c r="V1165" t="s">
        <v>10703</v>
      </c>
      <c r="W1165" t="s">
        <v>10704</v>
      </c>
      <c r="X1165" t="s">
        <v>10705</v>
      </c>
      <c r="Y1165" t="s">
        <v>10706</v>
      </c>
      <c r="Z1165" t="s">
        <v>10707</v>
      </c>
      <c r="AA1165" t="s">
        <v>10708</v>
      </c>
    </row>
    <row r="1166" spans="1:27">
      <c r="A1166" t="s">
        <v>10659</v>
      </c>
      <c r="B1166" t="s">
        <v>10660</v>
      </c>
      <c r="C1166" t="s">
        <v>8810</v>
      </c>
      <c r="D1166" t="s">
        <v>12895</v>
      </c>
      <c r="E1166" t="s">
        <v>12987</v>
      </c>
      <c r="F1166" t="s">
        <v>12988</v>
      </c>
      <c r="G1166" s="5">
        <f>(Table1[[#This Row],[actual_price]]-Table1[[#This Row],[discounted_price]])/Table1[[#This Row],[actual_price]]*100</f>
        <v>32.913843175217814</v>
      </c>
      <c r="H1166" t="s">
        <v>13014</v>
      </c>
      <c r="I1166" s="9">
        <v>2079</v>
      </c>
      <c r="J1166" s="9" t="str">
        <f t="shared" si="38"/>
        <v>&gt;₹500</v>
      </c>
      <c r="K1166" s="9">
        <v>3099</v>
      </c>
      <c r="L1166" s="1">
        <v>0.33</v>
      </c>
      <c r="M1166" s="1" t="str">
        <f t="shared" si="39"/>
        <v>&lt;50%</v>
      </c>
      <c r="N1166" s="13">
        <f>AVERAGE(O1353:O2330,P1166:P1447)</f>
        <v>2470.5935828877004</v>
      </c>
      <c r="O1166">
        <v>4.0999999999999996</v>
      </c>
      <c r="P1166" s="2">
        <v>282</v>
      </c>
      <c r="Q1166" s="2">
        <f>[Average Rating]+(P1166:P1193/1000)</f>
        <v>2470.8755828877006</v>
      </c>
      <c r="R1166" s="2">
        <f>([actual_price]*[rating_count])</f>
        <v>873918</v>
      </c>
      <c r="S1166" s="10"/>
      <c r="T1166" t="s">
        <v>10661</v>
      </c>
      <c r="U1166" t="s">
        <v>10662</v>
      </c>
      <c r="V1166" t="s">
        <v>10663</v>
      </c>
      <c r="W1166" t="s">
        <v>10664</v>
      </c>
      <c r="X1166" t="s">
        <v>10665</v>
      </c>
      <c r="Y1166" t="s">
        <v>10666</v>
      </c>
      <c r="Z1166" t="s">
        <v>10667</v>
      </c>
      <c r="AA1166" t="s">
        <v>10668</v>
      </c>
    </row>
    <row r="1167" spans="1:27">
      <c r="A1167" t="s">
        <v>10832</v>
      </c>
      <c r="B1167" t="s">
        <v>10833</v>
      </c>
      <c r="C1167" t="s">
        <v>8522</v>
      </c>
      <c r="D1167" t="s">
        <v>12895</v>
      </c>
      <c r="E1167" t="s">
        <v>12990</v>
      </c>
      <c r="F1167" t="s">
        <v>13003</v>
      </c>
      <c r="G1167" s="5">
        <f>(Table1[[#This Row],[actual_price]]-Table1[[#This Row],[discounted_price]])/Table1[[#This Row],[actual_price]]*100</f>
        <v>52.182608695652178</v>
      </c>
      <c r="H1167" t="s">
        <v>13005</v>
      </c>
      <c r="I1167" s="9">
        <v>5499</v>
      </c>
      <c r="J1167" s="9" t="str">
        <f t="shared" si="38"/>
        <v>&gt;₹500</v>
      </c>
      <c r="K1167" s="9">
        <v>11500</v>
      </c>
      <c r="L1167" s="1">
        <v>0.52</v>
      </c>
      <c r="M1167" s="1" t="str">
        <f t="shared" si="39"/>
        <v>50% or More</v>
      </c>
      <c r="N1167" s="13">
        <f>AVERAGE(O1353:O2331,P1167:P1448)</f>
        <v>2482.3602150537636</v>
      </c>
      <c r="O1167">
        <v>3.9</v>
      </c>
      <c r="P1167" s="2">
        <v>959</v>
      </c>
      <c r="Q1167" s="2">
        <f>[Average Rating]+(P1167:P1194/1000)</f>
        <v>2483.3192150537634</v>
      </c>
      <c r="R1167" s="2">
        <f>([actual_price]*[rating_count])</f>
        <v>11028500</v>
      </c>
      <c r="S1167" s="10"/>
      <c r="T1167" t="s">
        <v>10834</v>
      </c>
      <c r="U1167" t="s">
        <v>10835</v>
      </c>
      <c r="V1167" t="s">
        <v>10836</v>
      </c>
      <c r="W1167" t="s">
        <v>10837</v>
      </c>
      <c r="X1167" t="s">
        <v>10838</v>
      </c>
      <c r="Y1167" t="s">
        <v>10839</v>
      </c>
      <c r="Z1167" t="s">
        <v>10840</v>
      </c>
      <c r="AA1167" t="s">
        <v>10841</v>
      </c>
    </row>
    <row r="1168" spans="1:27">
      <c r="A1168" t="s">
        <v>10933</v>
      </c>
      <c r="B1168" t="s">
        <v>10934</v>
      </c>
      <c r="C1168" t="s">
        <v>8312</v>
      </c>
      <c r="D1168" t="s">
        <v>12895</v>
      </c>
      <c r="E1168" t="s">
        <v>12990</v>
      </c>
      <c r="F1168" t="s">
        <v>12991</v>
      </c>
      <c r="G1168" s="5">
        <f>(Table1[[#This Row],[actual_price]]-Table1[[#This Row],[discounted_price]])/Table1[[#This Row],[actual_price]]*100</f>
        <v>45.93186372745491</v>
      </c>
      <c r="H1168" t="s">
        <v>12993</v>
      </c>
      <c r="I1168" s="9">
        <v>1349</v>
      </c>
      <c r="J1168" s="9" t="str">
        <f t="shared" si="38"/>
        <v>&gt;₹500</v>
      </c>
      <c r="K1168" s="9">
        <v>2495</v>
      </c>
      <c r="L1168" s="1">
        <v>0.46</v>
      </c>
      <c r="M1168" s="1" t="str">
        <f t="shared" si="39"/>
        <v>&lt;50%</v>
      </c>
      <c r="N1168" s="13">
        <f>AVERAGE(O1353:O2332,P1168:P1449)</f>
        <v>2490.5945945945946</v>
      </c>
      <c r="O1168">
        <v>3.8</v>
      </c>
      <c r="P1168" s="2">
        <v>166</v>
      </c>
      <c r="Q1168" s="2">
        <f>[Average Rating]+(P1168:P1195/1000)</f>
        <v>2490.7605945945947</v>
      </c>
      <c r="R1168" s="2">
        <f>([actual_price]*[rating_count])</f>
        <v>414170</v>
      </c>
      <c r="S1168" s="10"/>
      <c r="T1168" t="s">
        <v>10935</v>
      </c>
      <c r="U1168" t="s">
        <v>10936</v>
      </c>
      <c r="V1168" t="s">
        <v>10937</v>
      </c>
      <c r="W1168" t="s">
        <v>10938</v>
      </c>
      <c r="X1168" t="s">
        <v>10939</v>
      </c>
      <c r="Y1168" t="s">
        <v>10940</v>
      </c>
      <c r="Z1168" t="s">
        <v>10941</v>
      </c>
      <c r="AA1168" t="s">
        <v>10942</v>
      </c>
    </row>
    <row r="1169" spans="1:27">
      <c r="A1169" t="s">
        <v>12682</v>
      </c>
      <c r="B1169" t="s">
        <v>12683</v>
      </c>
      <c r="C1169" t="s">
        <v>8941</v>
      </c>
      <c r="D1169" t="s">
        <v>12895</v>
      </c>
      <c r="E1169" t="s">
        <v>12987</v>
      </c>
      <c r="F1169" t="s">
        <v>12988</v>
      </c>
      <c r="G1169" s="5">
        <f>(Table1[[#This Row],[actual_price]]-Table1[[#This Row],[discounted_price]])/Table1[[#This Row],[actual_price]]*100</f>
        <v>58.5</v>
      </c>
      <c r="H1169" t="s">
        <v>13015</v>
      </c>
      <c r="I1169" s="9">
        <v>498</v>
      </c>
      <c r="J1169" s="9" t="str">
        <f t="shared" si="38"/>
        <v>₹200 - ₹500</v>
      </c>
      <c r="K1169" s="9">
        <v>1200</v>
      </c>
      <c r="L1169" s="1">
        <v>0.59</v>
      </c>
      <c r="M1169" s="1" t="str">
        <f t="shared" si="39"/>
        <v>50% or More</v>
      </c>
      <c r="N1169" s="13">
        <f>AVERAGE(O1353:O2333,P1169:P1450)</f>
        <v>2503.228260869565</v>
      </c>
      <c r="O1169">
        <v>3.2</v>
      </c>
      <c r="P1169" s="2">
        <v>113</v>
      </c>
      <c r="Q1169" s="2">
        <f>[Average Rating]+(P1169:P1196/1000)</f>
        <v>2503.3412608695648</v>
      </c>
      <c r="R1169" s="2">
        <f>([actual_price]*[rating_count])</f>
        <v>135600</v>
      </c>
      <c r="S1169" s="10"/>
      <c r="T1169" t="s">
        <v>12684</v>
      </c>
      <c r="U1169" t="s">
        <v>12685</v>
      </c>
      <c r="V1169" t="s">
        <v>12686</v>
      </c>
      <c r="W1169" t="s">
        <v>12687</v>
      </c>
      <c r="X1169" t="s">
        <v>12688</v>
      </c>
      <c r="Y1169" t="s">
        <v>12689</v>
      </c>
      <c r="Z1169" t="s">
        <v>12690</v>
      </c>
      <c r="AA1169" t="s">
        <v>12691</v>
      </c>
    </row>
    <row r="1170" spans="1:27">
      <c r="A1170" t="s">
        <v>10913</v>
      </c>
      <c r="B1170" t="s">
        <v>10914</v>
      </c>
      <c r="C1170" t="s">
        <v>8810</v>
      </c>
      <c r="D1170" t="s">
        <v>12895</v>
      </c>
      <c r="E1170" t="s">
        <v>12987</v>
      </c>
      <c r="F1170" t="s">
        <v>12988</v>
      </c>
      <c r="G1170" s="5">
        <f>(Table1[[#This Row],[actual_price]]-Table1[[#This Row],[discounted_price]])/Table1[[#This Row],[actual_price]]*100</f>
        <v>13.974683544303797</v>
      </c>
      <c r="H1170" t="s">
        <v>13014</v>
      </c>
      <c r="I1170" s="9">
        <v>1699</v>
      </c>
      <c r="J1170" s="9" t="str">
        <f t="shared" si="38"/>
        <v>&gt;₹500</v>
      </c>
      <c r="K1170" s="9">
        <v>1975</v>
      </c>
      <c r="L1170" s="1">
        <v>0.14000000000000001</v>
      </c>
      <c r="M1170" s="1" t="str">
        <f t="shared" si="39"/>
        <v>&lt;50%</v>
      </c>
      <c r="N1170" s="13">
        <f>AVERAGE(O1353:O2334,P1170:P1451)</f>
        <v>2516.289617486339</v>
      </c>
      <c r="O1170">
        <v>4.0999999999999996</v>
      </c>
      <c r="P1170" s="2">
        <v>4716</v>
      </c>
      <c r="Q1170" s="2">
        <f>[Average Rating]+(P1170:P1197/1000)</f>
        <v>2521.0056174863389</v>
      </c>
      <c r="R1170" s="2">
        <f>([actual_price]*[rating_count])</f>
        <v>9314100</v>
      </c>
      <c r="S1170" s="10"/>
      <c r="T1170" t="s">
        <v>10915</v>
      </c>
      <c r="U1170" t="s">
        <v>10916</v>
      </c>
      <c r="V1170" t="s">
        <v>10917</v>
      </c>
      <c r="W1170" t="s">
        <v>10918</v>
      </c>
      <c r="X1170" t="s">
        <v>10919</v>
      </c>
      <c r="Y1170" t="s">
        <v>10920</v>
      </c>
      <c r="Z1170" t="s">
        <v>10921</v>
      </c>
      <c r="AA1170" t="s">
        <v>10922</v>
      </c>
    </row>
    <row r="1171" spans="1:27">
      <c r="A1171" t="s">
        <v>10903</v>
      </c>
      <c r="B1171" t="s">
        <v>10904</v>
      </c>
      <c r="C1171" t="s">
        <v>8718</v>
      </c>
      <c r="D1171" t="s">
        <v>12895</v>
      </c>
      <c r="E1171" t="s">
        <v>12987</v>
      </c>
      <c r="F1171" t="s">
        <v>12994</v>
      </c>
      <c r="G1171" s="5">
        <f>(Table1[[#This Row],[actual_price]]-Table1[[#This Row],[discounted_price]])/Table1[[#This Row],[actual_price]]*100</f>
        <v>16.006402561024409</v>
      </c>
      <c r="H1171" t="s">
        <v>13012</v>
      </c>
      <c r="I1171" s="9">
        <v>2099</v>
      </c>
      <c r="J1171" s="9" t="str">
        <f t="shared" si="38"/>
        <v>&gt;₹500</v>
      </c>
      <c r="K1171" s="9">
        <v>2499</v>
      </c>
      <c r="L1171" s="1">
        <v>0.16</v>
      </c>
      <c r="M1171" s="1" t="str">
        <f t="shared" si="39"/>
        <v>&lt;50%</v>
      </c>
      <c r="N1171" s="13">
        <f>AVERAGE(O1353:O2335,P1171:P1452)</f>
        <v>2504.2032967032969</v>
      </c>
      <c r="P1171" s="2">
        <v>992</v>
      </c>
      <c r="Q1171" s="2">
        <f>[Average Rating]+(P1171:P1198/1000)</f>
        <v>2505.1952967032971</v>
      </c>
      <c r="R1171" s="2">
        <f>([actual_price]*[rating_count])</f>
        <v>2479008</v>
      </c>
      <c r="S1171" s="10"/>
      <c r="T1171" t="s">
        <v>10905</v>
      </c>
      <c r="U1171" t="s">
        <v>10906</v>
      </c>
      <c r="V1171" t="s">
        <v>10907</v>
      </c>
      <c r="W1171" t="s">
        <v>10908</v>
      </c>
      <c r="X1171" t="s">
        <v>10909</v>
      </c>
      <c r="Y1171" t="s">
        <v>10910</v>
      </c>
      <c r="Z1171" t="s">
        <v>10911</v>
      </c>
      <c r="AA1171" t="s">
        <v>10912</v>
      </c>
    </row>
    <row r="1172" spans="1:27">
      <c r="A1172" t="s">
        <v>10822</v>
      </c>
      <c r="B1172" t="s">
        <v>10823</v>
      </c>
      <c r="C1172" t="s">
        <v>8646</v>
      </c>
      <c r="D1172" t="s">
        <v>12895</v>
      </c>
      <c r="E1172" t="s">
        <v>12987</v>
      </c>
      <c r="F1172" t="s">
        <v>12994</v>
      </c>
      <c r="G1172" s="5">
        <f>(Table1[[#This Row],[actual_price]]-Table1[[#This Row],[discounted_price]])/Table1[[#This Row],[actual_price]]*100</f>
        <v>16.170212765957448</v>
      </c>
      <c r="H1172" t="s">
        <v>12995</v>
      </c>
      <c r="I1172" s="9">
        <v>3349</v>
      </c>
      <c r="J1172" s="9" t="str">
        <f t="shared" si="38"/>
        <v>&gt;₹500</v>
      </c>
      <c r="K1172" s="9">
        <v>3995</v>
      </c>
      <c r="L1172" s="1">
        <v>0.16</v>
      </c>
      <c r="M1172" s="1" t="str">
        <f t="shared" si="39"/>
        <v>&lt;50%</v>
      </c>
      <c r="N1172" s="13">
        <f>AVERAGE(O1353:O2336,P1172:P1453)</f>
        <v>2512.558011049724</v>
      </c>
      <c r="O1172">
        <v>4.3</v>
      </c>
      <c r="P1172" s="2">
        <v>1954</v>
      </c>
      <c r="Q1172" s="2">
        <f>[Average Rating]+(P1172:P1199/1000)</f>
        <v>2514.5120110497242</v>
      </c>
      <c r="R1172" s="2">
        <f>([actual_price]*[rating_count])</f>
        <v>7806230</v>
      </c>
      <c r="S1172" s="10"/>
      <c r="T1172" t="s">
        <v>10824</v>
      </c>
      <c r="U1172" t="s">
        <v>10825</v>
      </c>
      <c r="V1172" t="s">
        <v>10826</v>
      </c>
      <c r="W1172" t="s">
        <v>10827</v>
      </c>
      <c r="X1172" t="s">
        <v>10828</v>
      </c>
      <c r="Y1172" t="s">
        <v>10829</v>
      </c>
      <c r="Z1172" t="s">
        <v>10830</v>
      </c>
      <c r="AA1172" t="s">
        <v>10831</v>
      </c>
    </row>
    <row r="1173" spans="1:27">
      <c r="A1173" t="s">
        <v>10649</v>
      </c>
      <c r="B1173" t="s">
        <v>10650</v>
      </c>
      <c r="C1173" t="s">
        <v>8779</v>
      </c>
      <c r="D1173" t="s">
        <v>12895</v>
      </c>
      <c r="E1173" t="s">
        <v>12987</v>
      </c>
      <c r="F1173" t="s">
        <v>12988</v>
      </c>
      <c r="G1173" s="5">
        <f>(Table1[[#This Row],[actual_price]]-Table1[[#This Row],[discounted_price]])/Table1[[#This Row],[actual_price]]*100</f>
        <v>38.908296943231441</v>
      </c>
      <c r="H1173" t="s">
        <v>13013</v>
      </c>
      <c r="I1173" s="9">
        <v>1399</v>
      </c>
      <c r="J1173" s="9" t="str">
        <f t="shared" si="38"/>
        <v>&gt;₹500</v>
      </c>
      <c r="K1173" s="9">
        <v>2290</v>
      </c>
      <c r="L1173" s="1">
        <v>0.39</v>
      </c>
      <c r="M1173" s="1" t="str">
        <f t="shared" si="39"/>
        <v>&lt;50%</v>
      </c>
      <c r="N1173" s="13">
        <f>AVERAGE(O1353:O2337,P1173:P1454)</f>
        <v>2515.661111111111</v>
      </c>
      <c r="O1173">
        <v>4.4000000000000004</v>
      </c>
      <c r="P1173" s="2">
        <v>461</v>
      </c>
      <c r="Q1173" s="2">
        <f>[Average Rating]+(P1173:P1200/1000)</f>
        <v>2516.1221111111108</v>
      </c>
      <c r="R1173" s="2">
        <f>([actual_price]*[rating_count])</f>
        <v>1055690</v>
      </c>
      <c r="S1173" s="10"/>
      <c r="T1173" t="s">
        <v>10651</v>
      </c>
      <c r="U1173" t="s">
        <v>10652</v>
      </c>
      <c r="V1173" t="s">
        <v>10653</v>
      </c>
      <c r="W1173" t="s">
        <v>10654</v>
      </c>
      <c r="X1173" t="s">
        <v>10655</v>
      </c>
      <c r="Y1173" t="s">
        <v>10656</v>
      </c>
      <c r="Z1173" t="s">
        <v>10657</v>
      </c>
      <c r="AA1173" t="s">
        <v>10658</v>
      </c>
    </row>
    <row r="1174" spans="1:27">
      <c r="A1174" t="s">
        <v>10689</v>
      </c>
      <c r="B1174" t="s">
        <v>10690</v>
      </c>
      <c r="C1174" t="s">
        <v>8470</v>
      </c>
      <c r="D1174" t="s">
        <v>12895</v>
      </c>
      <c r="E1174" t="s">
        <v>12990</v>
      </c>
      <c r="F1174" t="s">
        <v>13003</v>
      </c>
      <c r="G1174" s="5">
        <f>(Table1[[#This Row],[actual_price]]-Table1[[#This Row],[discounted_price]])/Table1[[#This Row],[actual_price]]*100</f>
        <v>58.023209283713484</v>
      </c>
      <c r="H1174" t="s">
        <v>13004</v>
      </c>
      <c r="I1174" s="9">
        <v>1049</v>
      </c>
      <c r="J1174" s="9" t="str">
        <f t="shared" si="38"/>
        <v>&gt;₹500</v>
      </c>
      <c r="K1174" s="9">
        <v>2499</v>
      </c>
      <c r="L1174" s="1">
        <v>0.57999999999999996</v>
      </c>
      <c r="M1174" s="1" t="str">
        <f t="shared" si="39"/>
        <v>50% or More</v>
      </c>
      <c r="N1174" s="13">
        <f>AVERAGE(O1353:O2338,P1174:P1455)</f>
        <v>2527.1396648044692</v>
      </c>
      <c r="O1174">
        <v>3.6</v>
      </c>
      <c r="P1174" s="2">
        <v>328</v>
      </c>
      <c r="Q1174" s="2">
        <f>[Average Rating]+(P1174:P1201/1000)</f>
        <v>2527.4676648044692</v>
      </c>
      <c r="R1174" s="2">
        <f>([actual_price]*[rating_count])</f>
        <v>819672</v>
      </c>
      <c r="S1174" s="10"/>
      <c r="T1174" t="s">
        <v>10691</v>
      </c>
      <c r="U1174" t="s">
        <v>10692</v>
      </c>
      <c r="V1174" t="s">
        <v>10693</v>
      </c>
      <c r="W1174" t="s">
        <v>10694</v>
      </c>
      <c r="X1174" t="s">
        <v>10695</v>
      </c>
      <c r="Y1174" t="s">
        <v>10696</v>
      </c>
      <c r="Z1174" t="s">
        <v>10697</v>
      </c>
      <c r="AA1174" t="s">
        <v>10698</v>
      </c>
    </row>
    <row r="1175" spans="1:27">
      <c r="A1175" t="s">
        <v>11043</v>
      </c>
      <c r="B1175" t="s">
        <v>11044</v>
      </c>
      <c r="C1175" t="s">
        <v>8312</v>
      </c>
      <c r="D1175" t="s">
        <v>12895</v>
      </c>
      <c r="E1175" t="s">
        <v>12990</v>
      </c>
      <c r="F1175" t="s">
        <v>12991</v>
      </c>
      <c r="G1175" s="5">
        <f>(Table1[[#This Row],[actual_price]]-Table1[[#This Row],[discounted_price]])/Table1[[#This Row],[actual_price]]*100</f>
        <v>66.722240746915645</v>
      </c>
      <c r="H1175" t="s">
        <v>12993</v>
      </c>
      <c r="I1175" s="9">
        <v>998</v>
      </c>
      <c r="J1175" s="9" t="str">
        <f t="shared" si="38"/>
        <v>&gt;₹500</v>
      </c>
      <c r="K1175" s="9">
        <v>2999</v>
      </c>
      <c r="L1175" s="1">
        <v>0.67</v>
      </c>
      <c r="M1175" s="1" t="str">
        <f t="shared" si="39"/>
        <v>50% or More</v>
      </c>
      <c r="N1175" s="13">
        <f>AVERAGE(O1353:O2339,P1175:P1456)</f>
        <v>2539.4943820224721</v>
      </c>
      <c r="O1175">
        <v>4.5999999999999996</v>
      </c>
      <c r="P1175" s="2">
        <v>9</v>
      </c>
      <c r="Q1175" s="2">
        <f>[Average Rating]+(P1175:P1202/1000)</f>
        <v>2539.5033820224721</v>
      </c>
      <c r="R1175" s="2">
        <f>([actual_price]*[rating_count])</f>
        <v>26991</v>
      </c>
      <c r="S1175" s="10"/>
      <c r="T1175" t="s">
        <v>11045</v>
      </c>
      <c r="U1175" t="s">
        <v>11046</v>
      </c>
      <c r="V1175" t="s">
        <v>11047</v>
      </c>
      <c r="W1175" t="s">
        <v>11048</v>
      </c>
      <c r="X1175" t="s">
        <v>11049</v>
      </c>
      <c r="Y1175" t="s">
        <v>11050</v>
      </c>
      <c r="Z1175" t="s">
        <v>11051</v>
      </c>
      <c r="AA1175" t="s">
        <v>11052</v>
      </c>
    </row>
    <row r="1176" spans="1:27">
      <c r="A1176" t="s">
        <v>10740</v>
      </c>
      <c r="B1176" t="s">
        <v>10741</v>
      </c>
      <c r="C1176" t="s">
        <v>10742</v>
      </c>
      <c r="D1176" t="s">
        <v>12895</v>
      </c>
      <c r="E1176" t="s">
        <v>12990</v>
      </c>
      <c r="F1176" t="s">
        <v>13017</v>
      </c>
      <c r="G1176" s="5">
        <f>(Table1[[#This Row],[actual_price]]-Table1[[#This Row],[discounted_price]])/Table1[[#This Row],[actual_price]]*100</f>
        <v>41.481481481481481</v>
      </c>
      <c r="H1176" t="s">
        <v>13051</v>
      </c>
      <c r="I1176" s="9">
        <v>948</v>
      </c>
      <c r="J1176" s="9" t="str">
        <f t="shared" si="38"/>
        <v>&gt;₹500</v>
      </c>
      <c r="K1176" s="9">
        <v>1620</v>
      </c>
      <c r="L1176" s="1">
        <v>0.41</v>
      </c>
      <c r="M1176" s="1" t="str">
        <f t="shared" si="39"/>
        <v>&lt;50%</v>
      </c>
      <c r="N1176" s="13">
        <f>AVERAGE(O1353:O2340,P1176:P1457)</f>
        <v>2553.7909604519773</v>
      </c>
      <c r="O1176">
        <v>4.0999999999999996</v>
      </c>
      <c r="P1176" s="2">
        <v>4370</v>
      </c>
      <c r="Q1176" s="2">
        <f>[Average Rating]+(P1176:P1203/1000)</f>
        <v>2558.1609604519772</v>
      </c>
      <c r="R1176" s="2">
        <f>([actual_price]*[rating_count])</f>
        <v>7079400</v>
      </c>
      <c r="S1176" s="10"/>
      <c r="T1176" t="s">
        <v>10743</v>
      </c>
      <c r="U1176" t="s">
        <v>10744</v>
      </c>
      <c r="V1176" t="s">
        <v>10745</v>
      </c>
      <c r="W1176" t="s">
        <v>10746</v>
      </c>
      <c r="X1176" t="s">
        <v>10747</v>
      </c>
      <c r="Y1176" t="s">
        <v>10748</v>
      </c>
      <c r="Z1176" t="s">
        <v>10749</v>
      </c>
      <c r="AA1176" t="s">
        <v>10750</v>
      </c>
    </row>
    <row r="1177" spans="1:27">
      <c r="A1177" t="s">
        <v>10923</v>
      </c>
      <c r="B1177" t="s">
        <v>10924</v>
      </c>
      <c r="C1177" t="s">
        <v>8312</v>
      </c>
      <c r="D1177" t="s">
        <v>12895</v>
      </c>
      <c r="E1177" t="s">
        <v>12990</v>
      </c>
      <c r="F1177" t="s">
        <v>12991</v>
      </c>
      <c r="G1177" s="5">
        <f>(Table1[[#This Row],[actual_price]]-Table1[[#This Row],[discounted_price]])/Table1[[#This Row],[actual_price]]*100</f>
        <v>37.080635668040024</v>
      </c>
      <c r="H1177" t="s">
        <v>12993</v>
      </c>
      <c r="I1177" s="9">
        <v>1069</v>
      </c>
      <c r="J1177" s="9" t="str">
        <f t="shared" si="38"/>
        <v>&gt;₹500</v>
      </c>
      <c r="K1177" s="9">
        <v>1699</v>
      </c>
      <c r="L1177" s="1">
        <v>0.37</v>
      </c>
      <c r="M1177" s="1" t="str">
        <f t="shared" si="39"/>
        <v>&lt;50%</v>
      </c>
      <c r="N1177" s="13">
        <f>AVERAGE(O1353:O2341,P1177:P1458)</f>
        <v>2543.471590909091</v>
      </c>
      <c r="O1177">
        <v>3.9</v>
      </c>
      <c r="P1177" s="2">
        <v>313</v>
      </c>
      <c r="Q1177" s="2">
        <f>[Average Rating]+(P1177:P1204/1000)</f>
        <v>2543.7845909090911</v>
      </c>
      <c r="R1177" s="2">
        <f>([actual_price]*[rating_count])</f>
        <v>531787</v>
      </c>
      <c r="S1177" s="10"/>
      <c r="T1177" t="s">
        <v>10925</v>
      </c>
      <c r="U1177" t="s">
        <v>10926</v>
      </c>
      <c r="V1177" t="s">
        <v>10927</v>
      </c>
      <c r="W1177" t="s">
        <v>10928</v>
      </c>
      <c r="X1177" t="s">
        <v>10929</v>
      </c>
      <c r="Y1177" t="s">
        <v>10930</v>
      </c>
      <c r="Z1177" t="s">
        <v>10931</v>
      </c>
      <c r="AA1177" t="s">
        <v>10932</v>
      </c>
    </row>
    <row r="1178" spans="1:27">
      <c r="A1178" t="s">
        <v>10679</v>
      </c>
      <c r="B1178" t="s">
        <v>10680</v>
      </c>
      <c r="C1178" t="s">
        <v>8718</v>
      </c>
      <c r="D1178" t="s">
        <v>12895</v>
      </c>
      <c r="E1178" t="s">
        <v>12987</v>
      </c>
      <c r="F1178" t="s">
        <v>12994</v>
      </c>
      <c r="G1178" s="5">
        <f>(Table1[[#This Row],[actual_price]]-Table1[[#This Row],[discounted_price]])/Table1[[#This Row],[actual_price]]*100</f>
        <v>54.579225603657669</v>
      </c>
      <c r="H1178" t="s">
        <v>13012</v>
      </c>
      <c r="I1178" s="9">
        <v>3179</v>
      </c>
      <c r="J1178" s="9" t="str">
        <f t="shared" si="38"/>
        <v>&gt;₹500</v>
      </c>
      <c r="K1178" s="9">
        <v>6999</v>
      </c>
      <c r="L1178" s="1">
        <v>0.55000000000000004</v>
      </c>
      <c r="M1178" s="1" t="str">
        <f t="shared" si="39"/>
        <v>50% or More</v>
      </c>
      <c r="N1178" s="13">
        <f>AVERAGE(O1353:O2342,P1178:P1459)</f>
        <v>2556.2171428571428</v>
      </c>
      <c r="O1178">
        <v>4</v>
      </c>
      <c r="P1178" s="2">
        <v>743</v>
      </c>
      <c r="Q1178" s="2">
        <f>[Average Rating]+(P1178:P1205/1000)</f>
        <v>2556.9601428571427</v>
      </c>
      <c r="R1178" s="2">
        <f>([actual_price]*[rating_count])</f>
        <v>5200257</v>
      </c>
      <c r="S1178" s="10"/>
      <c r="T1178" t="s">
        <v>10681</v>
      </c>
      <c r="U1178" t="s">
        <v>10682</v>
      </c>
      <c r="V1178" t="s">
        <v>10683</v>
      </c>
      <c r="W1178" t="s">
        <v>10684</v>
      </c>
      <c r="X1178" t="s">
        <v>10685</v>
      </c>
      <c r="Y1178" t="s">
        <v>10686</v>
      </c>
      <c r="Z1178" t="s">
        <v>10687</v>
      </c>
      <c r="AA1178" t="s">
        <v>10688</v>
      </c>
    </row>
    <row r="1179" spans="1:27">
      <c r="A1179" t="s">
        <v>10811</v>
      </c>
      <c r="B1179" t="s">
        <v>10812</v>
      </c>
      <c r="C1179" t="s">
        <v>10813</v>
      </c>
      <c r="D1179" t="s">
        <v>12895</v>
      </c>
      <c r="E1179" t="s">
        <v>12987</v>
      </c>
      <c r="F1179" t="s">
        <v>13023</v>
      </c>
      <c r="G1179" s="5">
        <f>(Table1[[#This Row],[actual_price]]-Table1[[#This Row],[discounted_price]])/Table1[[#This Row],[actual_price]]*100</f>
        <v>54.108216432865731</v>
      </c>
      <c r="H1179" t="s">
        <v>13052</v>
      </c>
      <c r="I1179" s="9">
        <v>229</v>
      </c>
      <c r="J1179" s="9" t="str">
        <f t="shared" si="38"/>
        <v>₹200 - ₹500</v>
      </c>
      <c r="K1179" s="9">
        <v>499</v>
      </c>
      <c r="L1179" s="1">
        <v>0.54</v>
      </c>
      <c r="M1179" s="1" t="str">
        <f t="shared" si="39"/>
        <v>50% or More</v>
      </c>
      <c r="N1179" s="13">
        <f>AVERAGE(O1353:O2343,P1179:P1460)</f>
        <v>2566.6379310344828</v>
      </c>
      <c r="O1179">
        <v>3.5</v>
      </c>
      <c r="P1179" s="2">
        <v>185</v>
      </c>
      <c r="Q1179" s="2">
        <f>[Average Rating]+(P1179:P1206/1000)</f>
        <v>2566.8229310344827</v>
      </c>
      <c r="R1179" s="2">
        <f>([actual_price]*[rating_count])</f>
        <v>92315</v>
      </c>
      <c r="S1179" s="10"/>
      <c r="T1179" t="s">
        <v>10814</v>
      </c>
      <c r="U1179" t="s">
        <v>10815</v>
      </c>
      <c r="V1179" t="s">
        <v>10816</v>
      </c>
      <c r="W1179" t="s">
        <v>10817</v>
      </c>
      <c r="X1179" t="s">
        <v>10818</v>
      </c>
      <c r="Y1179" t="s">
        <v>10819</v>
      </c>
      <c r="Z1179" t="s">
        <v>10820</v>
      </c>
      <c r="AA1179" t="s">
        <v>10821</v>
      </c>
    </row>
    <row r="1180" spans="1:27">
      <c r="A1180" t="s">
        <v>10730</v>
      </c>
      <c r="B1180" t="s">
        <v>10731</v>
      </c>
      <c r="C1180" t="s">
        <v>8511</v>
      </c>
      <c r="D1180" t="s">
        <v>12895</v>
      </c>
      <c r="E1180" t="s">
        <v>12987</v>
      </c>
      <c r="F1180" t="s">
        <v>12988</v>
      </c>
      <c r="G1180" s="5">
        <f>(Table1[[#This Row],[actual_price]]-Table1[[#This Row],[discounted_price]])/Table1[[#This Row],[actual_price]]*100</f>
        <v>55.436241610738257</v>
      </c>
      <c r="H1180" t="s">
        <v>12989</v>
      </c>
      <c r="I1180" s="9">
        <v>664</v>
      </c>
      <c r="J1180" s="9" t="str">
        <f t="shared" si="38"/>
        <v>&gt;₹500</v>
      </c>
      <c r="K1180" s="9">
        <v>1490</v>
      </c>
      <c r="L1180" s="1">
        <v>0.55000000000000004</v>
      </c>
      <c r="M1180" s="1" t="str">
        <f t="shared" si="39"/>
        <v>50% or More</v>
      </c>
      <c r="N1180" s="13">
        <f>AVERAGE(O1353:O2344,P1180:P1461)</f>
        <v>2580.4046242774566</v>
      </c>
      <c r="O1180">
        <v>4.0999999999999996</v>
      </c>
      <c r="P1180" s="2">
        <v>925</v>
      </c>
      <c r="Q1180" s="2">
        <f>[Average Rating]+(P1180:P1207/1000)</f>
        <v>2581.3296242774568</v>
      </c>
      <c r="R1180" s="2">
        <f>([actual_price]*[rating_count])</f>
        <v>1378250</v>
      </c>
      <c r="S1180" s="10"/>
      <c r="T1180" t="s">
        <v>10732</v>
      </c>
      <c r="U1180" t="s">
        <v>10733</v>
      </c>
      <c r="V1180" t="s">
        <v>10734</v>
      </c>
      <c r="W1180" t="s">
        <v>10735</v>
      </c>
      <c r="X1180" t="s">
        <v>10736</v>
      </c>
      <c r="Y1180" t="s">
        <v>10737</v>
      </c>
      <c r="Z1180" t="s">
        <v>10738</v>
      </c>
      <c r="AA1180" t="s">
        <v>10739</v>
      </c>
    </row>
    <row r="1181" spans="1:27">
      <c r="A1181" t="s">
        <v>10751</v>
      </c>
      <c r="B1181" t="s">
        <v>10752</v>
      </c>
      <c r="C1181" t="s">
        <v>8448</v>
      </c>
      <c r="D1181" t="s">
        <v>12895</v>
      </c>
      <c r="E1181" t="s">
        <v>12987</v>
      </c>
      <c r="F1181" t="s">
        <v>12994</v>
      </c>
      <c r="G1181" s="5">
        <f>(Table1[[#This Row],[actual_price]]-Table1[[#This Row],[discounted_price]])/Table1[[#This Row],[actual_price]]*100</f>
        <v>15</v>
      </c>
      <c r="H1181" t="s">
        <v>12995</v>
      </c>
      <c r="I1181" s="9">
        <v>850</v>
      </c>
      <c r="J1181" s="9" t="str">
        <f t="shared" si="38"/>
        <v>&gt;₹500</v>
      </c>
      <c r="K1181" s="9">
        <v>1000</v>
      </c>
      <c r="L1181" s="1">
        <v>0.15</v>
      </c>
      <c r="M1181" s="1" t="str">
        <f t="shared" si="39"/>
        <v>&lt;50%</v>
      </c>
      <c r="N1181" s="13">
        <f>AVERAGE(O1353:O2345,P1181:P1462)</f>
        <v>2590.0290697674418</v>
      </c>
      <c r="O1181">
        <v>4.0999999999999996</v>
      </c>
      <c r="P1181" s="2">
        <v>7619</v>
      </c>
      <c r="Q1181" s="2">
        <f>[Average Rating]+(P1181:P1208/1000)</f>
        <v>2597.6480697674419</v>
      </c>
      <c r="R1181" s="2">
        <f>([actual_price]*[rating_count])</f>
        <v>7619000</v>
      </c>
      <c r="S1181" s="10"/>
      <c r="T1181" t="s">
        <v>10753</v>
      </c>
      <c r="U1181" t="s">
        <v>10754</v>
      </c>
      <c r="V1181" t="s">
        <v>10755</v>
      </c>
      <c r="W1181" t="s">
        <v>10756</v>
      </c>
      <c r="X1181" t="s">
        <v>10757</v>
      </c>
      <c r="Y1181" t="s">
        <v>10758</v>
      </c>
      <c r="Z1181" t="s">
        <v>10759</v>
      </c>
      <c r="AA1181" t="s">
        <v>10760</v>
      </c>
    </row>
    <row r="1182" spans="1:27">
      <c r="A1182" t="s">
        <v>10791</v>
      </c>
      <c r="B1182" t="s">
        <v>10792</v>
      </c>
      <c r="C1182" t="s">
        <v>9382</v>
      </c>
      <c r="D1182" t="s">
        <v>12895</v>
      </c>
      <c r="E1182" t="s">
        <v>12987</v>
      </c>
      <c r="F1182" t="s">
        <v>13027</v>
      </c>
      <c r="G1182" s="5">
        <f>(Table1[[#This Row],[actual_price]]-Table1[[#This Row],[discounted_price]])/Table1[[#This Row],[actual_price]]*100</f>
        <v>0</v>
      </c>
      <c r="H1182" t="s">
        <v>13028</v>
      </c>
      <c r="I1182" s="9">
        <v>980</v>
      </c>
      <c r="J1182" s="9" t="str">
        <f t="shared" si="38"/>
        <v>&gt;₹500</v>
      </c>
      <c r="K1182" s="9">
        <v>980</v>
      </c>
      <c r="L1182" s="1">
        <v>0</v>
      </c>
      <c r="M1182" s="1" t="str">
        <f t="shared" si="39"/>
        <v>&lt;50%</v>
      </c>
      <c r="N1182" s="13">
        <f>AVERAGE(O1353:O2346,P1182:P1463)</f>
        <v>2560.6198830409357</v>
      </c>
      <c r="O1182">
        <v>4.2</v>
      </c>
      <c r="P1182" s="2">
        <v>4740</v>
      </c>
      <c r="Q1182" s="2">
        <f>[Average Rating]+(P1182:P1209/1000)</f>
        <v>2565.3598830409355</v>
      </c>
      <c r="R1182" s="2">
        <f>([actual_price]*[rating_count])</f>
        <v>4645200</v>
      </c>
      <c r="S1182" s="10"/>
      <c r="T1182" t="s">
        <v>10793</v>
      </c>
      <c r="U1182" t="s">
        <v>10794</v>
      </c>
      <c r="V1182" t="s">
        <v>10795</v>
      </c>
      <c r="W1182" t="s">
        <v>10796</v>
      </c>
      <c r="X1182" t="s">
        <v>10797</v>
      </c>
      <c r="Y1182" t="s">
        <v>10798</v>
      </c>
      <c r="Z1182" t="s">
        <v>10799</v>
      </c>
      <c r="AA1182" t="s">
        <v>10800</v>
      </c>
    </row>
    <row r="1183" spans="1:27">
      <c r="A1183" t="s">
        <v>11103</v>
      </c>
      <c r="B1183" t="s">
        <v>11104</v>
      </c>
      <c r="C1183" t="s">
        <v>8624</v>
      </c>
      <c r="D1183" t="s">
        <v>12895</v>
      </c>
      <c r="E1183" t="s">
        <v>12987</v>
      </c>
      <c r="F1183" t="s">
        <v>12988</v>
      </c>
      <c r="G1183" s="5">
        <f>(Table1[[#This Row],[actual_price]]-Table1[[#This Row],[discounted_price]])/Table1[[#This Row],[actual_price]]*100</f>
        <v>75.086039203950321</v>
      </c>
      <c r="H1183" t="s">
        <v>13007</v>
      </c>
      <c r="I1183" s="9">
        <v>4995</v>
      </c>
      <c r="J1183" s="9" t="str">
        <f t="shared" si="38"/>
        <v>&gt;₹500</v>
      </c>
      <c r="K1183" s="9">
        <v>20049</v>
      </c>
      <c r="L1183" s="1">
        <v>0.75</v>
      </c>
      <c r="M1183" s="1" t="str">
        <f t="shared" si="39"/>
        <v>50% or More</v>
      </c>
      <c r="N1183" s="13">
        <f>AVERAGE(O1353:O2347,P1183:P1464)</f>
        <v>2547.8000000000002</v>
      </c>
      <c r="O1183">
        <v>4.8</v>
      </c>
      <c r="P1183" s="2">
        <v>3964</v>
      </c>
      <c r="Q1183" s="2">
        <f>[Average Rating]+(P1183:P1210/1000)</f>
        <v>2551.7640000000001</v>
      </c>
      <c r="R1183" s="2">
        <f>([actual_price]*[rating_count])</f>
        <v>79474236</v>
      </c>
      <c r="S1183" s="10"/>
      <c r="T1183" t="s">
        <v>11105</v>
      </c>
      <c r="U1183" t="s">
        <v>11106</v>
      </c>
      <c r="V1183" t="s">
        <v>11107</v>
      </c>
      <c r="W1183" t="s">
        <v>11108</v>
      </c>
      <c r="X1183" t="s">
        <v>11109</v>
      </c>
      <c r="Y1183" t="s">
        <v>11110</v>
      </c>
      <c r="Z1183" t="s">
        <v>11111</v>
      </c>
      <c r="AA1183" t="s">
        <v>11112</v>
      </c>
    </row>
    <row r="1184" spans="1:27">
      <c r="A1184" t="s">
        <v>11063</v>
      </c>
      <c r="B1184" t="s">
        <v>11064</v>
      </c>
      <c r="C1184" t="s">
        <v>9044</v>
      </c>
      <c r="D1184" t="s">
        <v>12895</v>
      </c>
      <c r="E1184" t="s">
        <v>12990</v>
      </c>
      <c r="F1184" t="s">
        <v>13017</v>
      </c>
      <c r="G1184" s="5">
        <f>(Table1[[#This Row],[actual_price]]-Table1[[#This Row],[discounted_price]])/Table1[[#This Row],[actual_price]]*100</f>
        <v>44.773869346733669</v>
      </c>
      <c r="H1184" t="s">
        <v>13018</v>
      </c>
      <c r="I1184" s="9">
        <v>1099</v>
      </c>
      <c r="J1184" s="9" t="str">
        <f t="shared" si="38"/>
        <v>&gt;₹500</v>
      </c>
      <c r="K1184" s="9">
        <v>1990</v>
      </c>
      <c r="L1184" s="1">
        <v>0.45</v>
      </c>
      <c r="M1184" s="1" t="str">
        <f t="shared" si="39"/>
        <v>&lt;50%</v>
      </c>
      <c r="N1184" s="13">
        <f>AVERAGE(O1353:O2348,P1184:P1465)</f>
        <v>2539.4201183431951</v>
      </c>
      <c r="O1184">
        <v>3.9</v>
      </c>
      <c r="P1184" s="2">
        <v>5911</v>
      </c>
      <c r="Q1184" s="2">
        <f>[Average Rating]+(P1184:P1211/1000)</f>
        <v>2545.3311183431952</v>
      </c>
      <c r="R1184" s="2">
        <f>([actual_price]*[rating_count])</f>
        <v>11762890</v>
      </c>
      <c r="S1184" s="10"/>
      <c r="T1184" t="s">
        <v>11065</v>
      </c>
      <c r="U1184" t="s">
        <v>11066</v>
      </c>
      <c r="V1184" t="s">
        <v>11067</v>
      </c>
      <c r="W1184" t="s">
        <v>11068</v>
      </c>
      <c r="X1184" t="s">
        <v>11069</v>
      </c>
      <c r="Y1184" t="s">
        <v>11070</v>
      </c>
      <c r="Z1184" t="s">
        <v>11071</v>
      </c>
      <c r="AA1184" t="s">
        <v>11072</v>
      </c>
    </row>
    <row r="1185" spans="1:27">
      <c r="A1185" t="s">
        <v>11033</v>
      </c>
      <c r="B1185" t="s">
        <v>11034</v>
      </c>
      <c r="C1185" t="s">
        <v>8312</v>
      </c>
      <c r="D1185" t="s">
        <v>12895</v>
      </c>
      <c r="E1185" t="s">
        <v>12990</v>
      </c>
      <c r="F1185" t="s">
        <v>12991</v>
      </c>
      <c r="G1185" s="5">
        <f>(Table1[[#This Row],[actual_price]]-Table1[[#This Row],[discounted_price]])/Table1[[#This Row],[actual_price]]*100</f>
        <v>43.777360850531579</v>
      </c>
      <c r="H1185" t="s">
        <v>12993</v>
      </c>
      <c r="I1185" s="9">
        <v>899</v>
      </c>
      <c r="J1185" s="9" t="str">
        <f t="shared" si="38"/>
        <v>&gt;₹500</v>
      </c>
      <c r="K1185" s="9">
        <v>1599</v>
      </c>
      <c r="L1185" s="1">
        <v>0.44</v>
      </c>
      <c r="M1185" s="1" t="str">
        <f t="shared" si="39"/>
        <v>&lt;50%</v>
      </c>
      <c r="N1185" s="13">
        <f>AVERAGE(O1353:O2349,P1185:P1466)</f>
        <v>2519.3511904761904</v>
      </c>
      <c r="O1185">
        <v>3.4</v>
      </c>
      <c r="P1185" s="2">
        <v>15</v>
      </c>
      <c r="Q1185" s="2">
        <f>[Average Rating]+(P1185:P1212/1000)</f>
        <v>2519.3661904761902</v>
      </c>
      <c r="R1185" s="2">
        <f>([actual_price]*[rating_count])</f>
        <v>23985</v>
      </c>
      <c r="S1185" s="10"/>
      <c r="T1185" t="s">
        <v>11035</v>
      </c>
      <c r="U1185" t="s">
        <v>11036</v>
      </c>
      <c r="V1185" t="s">
        <v>11037</v>
      </c>
      <c r="W1185" t="s">
        <v>11038</v>
      </c>
      <c r="X1185" t="s">
        <v>11039</v>
      </c>
      <c r="Y1185" t="s">
        <v>11040</v>
      </c>
      <c r="Z1185" t="s">
        <v>11041</v>
      </c>
      <c r="AA1185" t="s">
        <v>11042</v>
      </c>
    </row>
    <row r="1186" spans="1:27">
      <c r="A1186" t="s">
        <v>11083</v>
      </c>
      <c r="B1186" t="s">
        <v>11084</v>
      </c>
      <c r="C1186" t="s">
        <v>9693</v>
      </c>
      <c r="D1186" t="s">
        <v>12895</v>
      </c>
      <c r="E1186" t="s">
        <v>12987</v>
      </c>
      <c r="F1186" t="s">
        <v>12994</v>
      </c>
      <c r="G1186" s="5">
        <f>(Table1[[#This Row],[actual_price]]-Table1[[#This Row],[discounted_price]])/Table1[[#This Row],[actual_price]]*100</f>
        <v>25.0126582278481</v>
      </c>
      <c r="H1186" t="s">
        <v>13012</v>
      </c>
      <c r="I1186" s="9">
        <v>8886</v>
      </c>
      <c r="J1186" s="9" t="str">
        <f t="shared" si="38"/>
        <v>&gt;₹500</v>
      </c>
      <c r="K1186" s="9">
        <v>11850</v>
      </c>
      <c r="L1186" s="1">
        <v>0.25</v>
      </c>
      <c r="M1186" s="1" t="str">
        <f t="shared" si="39"/>
        <v>&lt;50%</v>
      </c>
      <c r="N1186" s="13">
        <f>AVERAGE(O1353:O2350,P1186:P1467)</f>
        <v>2534.3473053892217</v>
      </c>
      <c r="O1186">
        <v>4.2</v>
      </c>
      <c r="P1186" s="2">
        <v>3065</v>
      </c>
      <c r="Q1186" s="2">
        <f>[Average Rating]+(P1186:P1213/1000)</f>
        <v>2537.4123053892217</v>
      </c>
      <c r="R1186" s="2">
        <f>([actual_price]*[rating_count])</f>
        <v>36320250</v>
      </c>
      <c r="S1186" s="10"/>
      <c r="T1186" t="s">
        <v>11085</v>
      </c>
      <c r="U1186" t="s">
        <v>11086</v>
      </c>
      <c r="V1186" t="s">
        <v>11087</v>
      </c>
      <c r="W1186" t="s">
        <v>11088</v>
      </c>
      <c r="X1186" t="s">
        <v>11089</v>
      </c>
      <c r="Y1186" t="s">
        <v>11090</v>
      </c>
      <c r="Z1186" t="s">
        <v>11091</v>
      </c>
      <c r="AA1186" t="s">
        <v>11092</v>
      </c>
    </row>
    <row r="1187" spans="1:27">
      <c r="A1187" t="s">
        <v>11113</v>
      </c>
      <c r="B1187" t="s">
        <v>11114</v>
      </c>
      <c r="C1187" t="s">
        <v>9843</v>
      </c>
      <c r="D1187" t="s">
        <v>12895</v>
      </c>
      <c r="E1187" t="s">
        <v>12987</v>
      </c>
      <c r="F1187" t="s">
        <v>13027</v>
      </c>
      <c r="G1187" s="5">
        <f>(Table1[[#This Row],[actual_price]]-Table1[[#This Row],[discounted_price]])/Table1[[#This Row],[actual_price]]*100</f>
        <v>43.665995975855132</v>
      </c>
      <c r="H1187" t="s">
        <v>13037</v>
      </c>
      <c r="I1187" s="9">
        <v>13999</v>
      </c>
      <c r="J1187" s="9" t="str">
        <f t="shared" si="38"/>
        <v>&gt;₹500</v>
      </c>
      <c r="K1187" s="9">
        <v>24850</v>
      </c>
      <c r="L1187" s="1">
        <v>0.44</v>
      </c>
      <c r="M1187" s="1" t="str">
        <f t="shared" si="39"/>
        <v>&lt;50%</v>
      </c>
      <c r="N1187" s="13">
        <f>AVERAGE(O1353:O2351,P1187:P1468)</f>
        <v>2531.1506024096384</v>
      </c>
      <c r="O1187">
        <v>4.4000000000000004</v>
      </c>
      <c r="P1187" s="2">
        <v>8948</v>
      </c>
      <c r="Q1187" s="2">
        <f>[Average Rating]+(P1187:P1214/1000)</f>
        <v>2540.0986024096383</v>
      </c>
      <c r="R1187" s="2">
        <f>([actual_price]*[rating_count])</f>
        <v>222357800</v>
      </c>
      <c r="S1187" s="10"/>
      <c r="T1187" t="s">
        <v>11115</v>
      </c>
      <c r="U1187" t="s">
        <v>11116</v>
      </c>
      <c r="V1187" t="s">
        <v>11117</v>
      </c>
      <c r="W1187" t="s">
        <v>11118</v>
      </c>
      <c r="X1187" t="s">
        <v>11119</v>
      </c>
      <c r="Y1187" t="s">
        <v>11120</v>
      </c>
      <c r="Z1187" t="s">
        <v>11121</v>
      </c>
      <c r="AA1187" t="s">
        <v>11122</v>
      </c>
    </row>
    <row r="1188" spans="1:27">
      <c r="A1188" t="s">
        <v>11093</v>
      </c>
      <c r="B1188" t="s">
        <v>11094</v>
      </c>
      <c r="C1188" t="s">
        <v>8323</v>
      </c>
      <c r="D1188" t="s">
        <v>12895</v>
      </c>
      <c r="E1188" t="s">
        <v>12987</v>
      </c>
      <c r="F1188" t="s">
        <v>12994</v>
      </c>
      <c r="G1188" s="5">
        <f>(Table1[[#This Row],[actual_price]]-Table1[[#This Row],[discounted_price]])/Table1[[#This Row],[actual_price]]*100</f>
        <v>52.452452452452448</v>
      </c>
      <c r="H1188" t="s">
        <v>12995</v>
      </c>
      <c r="I1188" s="9">
        <v>475</v>
      </c>
      <c r="J1188" s="9" t="str">
        <f t="shared" si="38"/>
        <v>₹200 - ₹500</v>
      </c>
      <c r="K1188" s="9">
        <v>999</v>
      </c>
      <c r="L1188" s="1">
        <v>0.52</v>
      </c>
      <c r="M1188" s="1" t="str">
        <f t="shared" si="39"/>
        <v>50% or More</v>
      </c>
      <c r="N1188" s="13">
        <f>AVERAGE(O1353:O2352,P1188:P1469)</f>
        <v>2492.2606060606063</v>
      </c>
      <c r="O1188">
        <v>4.0999999999999996</v>
      </c>
      <c r="P1188" s="2">
        <v>1021</v>
      </c>
      <c r="Q1188" s="2">
        <f>[Average Rating]+(P1188:P1215/1000)</f>
        <v>2493.2816060606065</v>
      </c>
      <c r="R1188" s="2">
        <f>([actual_price]*[rating_count])</f>
        <v>1019979</v>
      </c>
      <c r="S1188" s="10"/>
      <c r="T1188" t="s">
        <v>11095</v>
      </c>
      <c r="U1188" t="s">
        <v>11096</v>
      </c>
      <c r="V1188" t="s">
        <v>11097</v>
      </c>
      <c r="W1188" t="s">
        <v>11098</v>
      </c>
      <c r="X1188" t="s">
        <v>11099</v>
      </c>
      <c r="Y1188" t="s">
        <v>11100</v>
      </c>
      <c r="Z1188" t="s">
        <v>11101</v>
      </c>
      <c r="AA1188" t="s">
        <v>11102</v>
      </c>
    </row>
    <row r="1189" spans="1:27">
      <c r="A1189" t="s">
        <v>10801</v>
      </c>
      <c r="B1189" t="s">
        <v>10802</v>
      </c>
      <c r="C1189" t="s">
        <v>8635</v>
      </c>
      <c r="D1189" t="s">
        <v>12895</v>
      </c>
      <c r="E1189" t="s">
        <v>13008</v>
      </c>
      <c r="F1189" t="s">
        <v>13009</v>
      </c>
      <c r="G1189" s="5">
        <f>(Table1[[#This Row],[actual_price]]-Table1[[#This Row],[discounted_price]])/Table1[[#This Row],[actual_price]]*100</f>
        <v>60.956618464961068</v>
      </c>
      <c r="H1189" t="s">
        <v>13010</v>
      </c>
      <c r="I1189" s="9">
        <v>351</v>
      </c>
      <c r="J1189" s="9" t="str">
        <f t="shared" si="38"/>
        <v>₹200 - ₹500</v>
      </c>
      <c r="K1189" s="9">
        <v>899</v>
      </c>
      <c r="L1189" s="1">
        <v>0.61</v>
      </c>
      <c r="M1189" s="1" t="str">
        <f t="shared" si="39"/>
        <v>50% or More</v>
      </c>
      <c r="N1189" s="13">
        <f>AVERAGE(O1353:O2353,P1189:P1470)</f>
        <v>2501.231707317073</v>
      </c>
      <c r="O1189">
        <v>3.9</v>
      </c>
      <c r="P1189" s="2">
        <v>296</v>
      </c>
      <c r="Q1189" s="2">
        <f>[Average Rating]+(P1189:P1216/1000)</f>
        <v>2501.5277073170728</v>
      </c>
      <c r="R1189" s="2">
        <f>([actual_price]*[rating_count])</f>
        <v>266104</v>
      </c>
      <c r="S1189" s="10"/>
      <c r="T1189" t="s">
        <v>10803</v>
      </c>
      <c r="U1189" t="s">
        <v>10804</v>
      </c>
      <c r="V1189" t="s">
        <v>10805</v>
      </c>
      <c r="W1189" t="s">
        <v>10806</v>
      </c>
      <c r="X1189" t="s">
        <v>10807</v>
      </c>
      <c r="Y1189" t="s">
        <v>10808</v>
      </c>
      <c r="Z1189" t="s">
        <v>10809</v>
      </c>
      <c r="AA1189" t="s">
        <v>10810</v>
      </c>
    </row>
    <row r="1190" spans="1:27">
      <c r="A1190" t="s">
        <v>10781</v>
      </c>
      <c r="B1190" t="s">
        <v>10782</v>
      </c>
      <c r="C1190" t="s">
        <v>8334</v>
      </c>
      <c r="D1190" t="s">
        <v>12895</v>
      </c>
      <c r="E1190" t="s">
        <v>12987</v>
      </c>
      <c r="F1190" t="s">
        <v>12988</v>
      </c>
      <c r="G1190" s="5">
        <f>(Table1[[#This Row],[actual_price]]-Table1[[#This Row],[discounted_price]])/Table1[[#This Row],[actual_price]]*100</f>
        <v>73.357785928642883</v>
      </c>
      <c r="H1190" t="s">
        <v>12996</v>
      </c>
      <c r="I1190" s="9">
        <v>799</v>
      </c>
      <c r="J1190" s="9" t="str">
        <f t="shared" si="38"/>
        <v>&gt;₹500</v>
      </c>
      <c r="K1190" s="9">
        <v>2999</v>
      </c>
      <c r="L1190" s="1">
        <v>0.73</v>
      </c>
      <c r="M1190" s="1" t="str">
        <f t="shared" si="39"/>
        <v>50% or More</v>
      </c>
      <c r="N1190" s="13">
        <f>AVERAGE(O1353:O2354,P1190:P1471)</f>
        <v>2514.7607361963192</v>
      </c>
      <c r="O1190">
        <v>4.5</v>
      </c>
      <c r="P1190" s="2">
        <v>63</v>
      </c>
      <c r="Q1190" s="2">
        <f>[Average Rating]+(P1190:P1217/1000)</f>
        <v>2514.8237361963193</v>
      </c>
      <c r="R1190" s="2">
        <f>([actual_price]*[rating_count])</f>
        <v>188937</v>
      </c>
      <c r="S1190" s="10"/>
      <c r="T1190" t="s">
        <v>10783</v>
      </c>
      <c r="U1190" t="s">
        <v>10784</v>
      </c>
      <c r="V1190" t="s">
        <v>10785</v>
      </c>
      <c r="W1190" t="s">
        <v>10786</v>
      </c>
      <c r="X1190" t="s">
        <v>10787</v>
      </c>
      <c r="Y1190" t="s">
        <v>10788</v>
      </c>
      <c r="Z1190" t="s">
        <v>10789</v>
      </c>
      <c r="AA1190" t="s">
        <v>10790</v>
      </c>
    </row>
    <row r="1191" spans="1:27">
      <c r="A1191" t="s">
        <v>11023</v>
      </c>
      <c r="B1191" t="s">
        <v>11024</v>
      </c>
      <c r="C1191" t="s">
        <v>8312</v>
      </c>
      <c r="D1191" t="s">
        <v>12895</v>
      </c>
      <c r="E1191" t="s">
        <v>12990</v>
      </c>
      <c r="F1191" t="s">
        <v>12991</v>
      </c>
      <c r="G1191" s="5">
        <f>(Table1[[#This Row],[actual_price]]-Table1[[#This Row],[discounted_price]])/Table1[[#This Row],[actual_price]]*100</f>
        <v>38.333333333333336</v>
      </c>
      <c r="H1191" t="s">
        <v>12993</v>
      </c>
      <c r="I1191" s="9">
        <v>2590</v>
      </c>
      <c r="J1191" s="9" t="str">
        <f t="shared" si="38"/>
        <v>&gt;₹500</v>
      </c>
      <c r="K1191" s="9">
        <v>4200</v>
      </c>
      <c r="L1191" s="1">
        <v>0.38</v>
      </c>
      <c r="M1191" s="1" t="str">
        <f t="shared" si="39"/>
        <v>&lt;50%</v>
      </c>
      <c r="N1191" s="13">
        <f>AVERAGE(O1353:O2355,P1191:P1472)</f>
        <v>2529.8950617283949</v>
      </c>
      <c r="O1191">
        <v>4.0999999999999996</v>
      </c>
      <c r="P1191" s="2">
        <v>63</v>
      </c>
      <c r="Q1191" s="2">
        <f>[Average Rating]+(P1191:P1218/1000)</f>
        <v>2529.958061728395</v>
      </c>
      <c r="R1191" s="2">
        <f>([actual_price]*[rating_count])</f>
        <v>264600</v>
      </c>
      <c r="S1191" s="10"/>
      <c r="T1191" t="s">
        <v>11025</v>
      </c>
      <c r="U1191" t="s">
        <v>11026</v>
      </c>
      <c r="V1191" t="s">
        <v>11027</v>
      </c>
      <c r="W1191" t="s">
        <v>11028</v>
      </c>
      <c r="X1191" t="s">
        <v>11029</v>
      </c>
      <c r="Y1191" t="s">
        <v>11030</v>
      </c>
      <c r="Z1191" t="s">
        <v>11031</v>
      </c>
      <c r="AA1191" t="s">
        <v>11032</v>
      </c>
    </row>
    <row r="1192" spans="1:27">
      <c r="A1192" t="s">
        <v>11073</v>
      </c>
      <c r="B1192" t="s">
        <v>11074</v>
      </c>
      <c r="C1192" t="s">
        <v>9135</v>
      </c>
      <c r="D1192" t="s">
        <v>12895</v>
      </c>
      <c r="E1192" t="s">
        <v>12987</v>
      </c>
      <c r="F1192" t="s">
        <v>12994</v>
      </c>
      <c r="G1192" s="5">
        <f>(Table1[[#This Row],[actual_price]]-Table1[[#This Row],[discounted_price]])/Table1[[#This Row],[actual_price]]*100</f>
        <v>40.004000400039999</v>
      </c>
      <c r="H1192" t="s">
        <v>13019</v>
      </c>
      <c r="I1192" s="9">
        <v>5999</v>
      </c>
      <c r="J1192" s="9" t="str">
        <f t="shared" si="38"/>
        <v>&gt;₹500</v>
      </c>
      <c r="K1192" s="9">
        <v>9999</v>
      </c>
      <c r="L1192" s="1">
        <v>0.4</v>
      </c>
      <c r="M1192" s="1" t="str">
        <f t="shared" si="39"/>
        <v>&lt;50%</v>
      </c>
      <c r="N1192" s="13">
        <f>AVERAGE(O1353:O2356,P1192:P1473)</f>
        <v>2545.217391304348</v>
      </c>
      <c r="O1192">
        <v>4.2</v>
      </c>
      <c r="P1192" s="2">
        <v>170</v>
      </c>
      <c r="Q1192" s="2">
        <f>[Average Rating]+(P1192:P1219/1000)</f>
        <v>2545.3873913043481</v>
      </c>
      <c r="R1192" s="2">
        <f>([actual_price]*[rating_count])</f>
        <v>1699830</v>
      </c>
      <c r="S1192" s="10"/>
      <c r="T1192" t="s">
        <v>11075</v>
      </c>
      <c r="U1192" t="s">
        <v>11076</v>
      </c>
      <c r="V1192" t="s">
        <v>11077</v>
      </c>
      <c r="W1192" t="s">
        <v>11078</v>
      </c>
      <c r="X1192" t="s">
        <v>11079</v>
      </c>
      <c r="Y1192" t="s">
        <v>11080</v>
      </c>
      <c r="Z1192" t="s">
        <v>11081</v>
      </c>
      <c r="AA1192" t="s">
        <v>11082</v>
      </c>
    </row>
    <row r="1193" spans="1:27">
      <c r="A1193" t="s">
        <v>10771</v>
      </c>
      <c r="B1193" t="s">
        <v>10772</v>
      </c>
      <c r="C1193" t="s">
        <v>8301</v>
      </c>
      <c r="D1193" t="s">
        <v>12895</v>
      </c>
      <c r="E1193" t="s">
        <v>12990</v>
      </c>
      <c r="F1193" t="s">
        <v>12991</v>
      </c>
      <c r="G1193" s="5">
        <f>(Table1[[#This Row],[actual_price]]-Table1[[#This Row],[discounted_price]])/Table1[[#This Row],[actual_price]]*100</f>
        <v>17.441601779755285</v>
      </c>
      <c r="H1193" t="s">
        <v>12992</v>
      </c>
      <c r="I1193" s="9">
        <v>3711</v>
      </c>
      <c r="J1193" s="9" t="str">
        <f t="shared" si="38"/>
        <v>&gt;₹500</v>
      </c>
      <c r="K1193" s="9">
        <v>4495</v>
      </c>
      <c r="L1193" s="1">
        <v>0.17</v>
      </c>
      <c r="M1193" s="1" t="str">
        <f t="shared" si="39"/>
        <v>&lt;50%</v>
      </c>
      <c r="N1193" s="13">
        <f>AVERAGE(O1353:O2357,P1193:P1474)</f>
        <v>2560.0625</v>
      </c>
      <c r="O1193">
        <v>4.3</v>
      </c>
      <c r="P1193" s="2">
        <v>356</v>
      </c>
      <c r="Q1193" s="2">
        <f>[Average Rating]+(P1193:P1220/1000)</f>
        <v>2560.4185000000002</v>
      </c>
      <c r="R1193" s="2">
        <f>([actual_price]*[rating_count])</f>
        <v>1600220</v>
      </c>
      <c r="S1193" s="10"/>
      <c r="T1193" t="s">
        <v>10773</v>
      </c>
      <c r="U1193" t="s">
        <v>10774</v>
      </c>
      <c r="V1193" t="s">
        <v>10775</v>
      </c>
      <c r="W1193" t="s">
        <v>10776</v>
      </c>
      <c r="X1193" t="s">
        <v>10777</v>
      </c>
      <c r="Y1193" t="s">
        <v>10778</v>
      </c>
      <c r="Z1193" t="s">
        <v>10779</v>
      </c>
      <c r="AA1193" t="s">
        <v>10780</v>
      </c>
    </row>
    <row r="1194" spans="1:27">
      <c r="A1194" t="s">
        <v>10761</v>
      </c>
      <c r="B1194" t="s">
        <v>10762</v>
      </c>
      <c r="C1194" t="s">
        <v>9393</v>
      </c>
      <c r="D1194" t="s">
        <v>12895</v>
      </c>
      <c r="E1194" t="s">
        <v>12987</v>
      </c>
      <c r="F1194" t="s">
        <v>13027</v>
      </c>
      <c r="G1194" s="5">
        <f>(Table1[[#This Row],[actual_price]]-Table1[[#This Row],[discounted_price]])/Table1[[#This Row],[actual_price]]*100</f>
        <v>6.25</v>
      </c>
      <c r="H1194" t="s">
        <v>13029</v>
      </c>
      <c r="I1194" s="9">
        <v>600</v>
      </c>
      <c r="J1194" s="9" t="str">
        <f t="shared" si="38"/>
        <v>&gt;₹500</v>
      </c>
      <c r="K1194" s="9">
        <v>640</v>
      </c>
      <c r="L1194" s="1">
        <v>0.06</v>
      </c>
      <c r="M1194" s="1" t="str">
        <f t="shared" si="39"/>
        <v>&lt;50%</v>
      </c>
      <c r="N1194" s="13">
        <f>AVERAGE(O1353:O2358,P1194:P1475)</f>
        <v>2573.9245283018868</v>
      </c>
      <c r="O1194">
        <v>3.8</v>
      </c>
      <c r="P1194" s="2">
        <v>2593</v>
      </c>
      <c r="Q1194" s="2">
        <f>[Average Rating]+(P1194:P1221/1000)</f>
        <v>2576.5175283018866</v>
      </c>
      <c r="R1194" s="2">
        <f>([actual_price]*[rating_count])</f>
        <v>1659520</v>
      </c>
      <c r="S1194" s="10"/>
      <c r="T1194" t="s">
        <v>10763</v>
      </c>
      <c r="U1194" t="s">
        <v>10764</v>
      </c>
      <c r="V1194" t="s">
        <v>10765</v>
      </c>
      <c r="W1194" t="s">
        <v>10766</v>
      </c>
      <c r="X1194" t="s">
        <v>10767</v>
      </c>
      <c r="Y1194" t="s">
        <v>10768</v>
      </c>
      <c r="Z1194" t="s">
        <v>10769</v>
      </c>
      <c r="AA1194" t="s">
        <v>10770</v>
      </c>
    </row>
    <row r="1195" spans="1:27">
      <c r="A1195" t="s">
        <v>11294</v>
      </c>
      <c r="B1195" t="s">
        <v>11295</v>
      </c>
      <c r="C1195" t="s">
        <v>8448</v>
      </c>
      <c r="D1195" t="s">
        <v>12895</v>
      </c>
      <c r="E1195" t="s">
        <v>12987</v>
      </c>
      <c r="F1195" t="s">
        <v>12994</v>
      </c>
      <c r="G1195" s="5">
        <f>(Table1[[#This Row],[actual_price]]-Table1[[#This Row],[discounted_price]])/Table1[[#This Row],[actual_price]]*100</f>
        <v>44.653465346534652</v>
      </c>
      <c r="H1195" t="s">
        <v>12995</v>
      </c>
      <c r="I1195" s="9">
        <v>559</v>
      </c>
      <c r="J1195" s="9" t="str">
        <f t="shared" si="38"/>
        <v>&gt;₹500</v>
      </c>
      <c r="K1195" s="9">
        <v>1010</v>
      </c>
      <c r="L1195" s="1">
        <v>0.45</v>
      </c>
      <c r="M1195" s="1" t="str">
        <f t="shared" si="39"/>
        <v>&lt;50%</v>
      </c>
      <c r="N1195" s="13">
        <f>AVERAGE(O1353:O2359,P1195:P1476)</f>
        <v>2573.8037974683543</v>
      </c>
      <c r="O1195">
        <v>4.0999999999999996</v>
      </c>
      <c r="P1195" s="2">
        <v>17325</v>
      </c>
      <c r="Q1195" s="2">
        <f>[Average Rating]+(P1195:P1222/1000)</f>
        <v>2591.1287974683542</v>
      </c>
      <c r="R1195" s="2">
        <f>([actual_price]*[rating_count])</f>
        <v>17498250</v>
      </c>
      <c r="S1195" s="10"/>
      <c r="T1195" t="s">
        <v>11296</v>
      </c>
      <c r="U1195" t="s">
        <v>11297</v>
      </c>
      <c r="V1195" t="s">
        <v>11298</v>
      </c>
      <c r="W1195" t="s">
        <v>11299</v>
      </c>
      <c r="X1195" t="s">
        <v>11300</v>
      </c>
      <c r="Y1195" t="s">
        <v>11301</v>
      </c>
      <c r="Z1195" t="s">
        <v>11302</v>
      </c>
      <c r="AA1195" t="s">
        <v>11303</v>
      </c>
    </row>
    <row r="1196" spans="1:27">
      <c r="A1196" t="s">
        <v>11133</v>
      </c>
      <c r="B1196" t="s">
        <v>11134</v>
      </c>
      <c r="C1196" t="s">
        <v>8448</v>
      </c>
      <c r="D1196" t="s">
        <v>12895</v>
      </c>
      <c r="E1196" t="s">
        <v>12987</v>
      </c>
      <c r="F1196" t="s">
        <v>12994</v>
      </c>
      <c r="G1196" s="5">
        <f>(Table1[[#This Row],[actual_price]]-Table1[[#This Row],[discounted_price]])/Table1[[#This Row],[actual_price]]*100</f>
        <v>2.666666666666667</v>
      </c>
      <c r="H1196" t="s">
        <v>12995</v>
      </c>
      <c r="I1196" s="9">
        <v>949</v>
      </c>
      <c r="J1196" s="9" t="str">
        <f t="shared" si="38"/>
        <v>&gt;₹500</v>
      </c>
      <c r="K1196" s="9">
        <v>975</v>
      </c>
      <c r="L1196" s="1">
        <v>0.03</v>
      </c>
      <c r="M1196" s="1" t="str">
        <f t="shared" si="39"/>
        <v>&lt;50%</v>
      </c>
      <c r="N1196" s="13">
        <f>AVERAGE(O1353:O2360,P1196:P1477)</f>
        <v>2479.8471337579617</v>
      </c>
      <c r="O1196">
        <v>4.3</v>
      </c>
      <c r="P1196" s="2">
        <v>7223</v>
      </c>
      <c r="Q1196" s="2">
        <f>[Average Rating]+(P1196:P1223/1000)</f>
        <v>2487.0701337579617</v>
      </c>
      <c r="R1196" s="2">
        <f>([actual_price]*[rating_count])</f>
        <v>7042425</v>
      </c>
      <c r="S1196" s="10"/>
      <c r="T1196" t="s">
        <v>11135</v>
      </c>
      <c r="U1196" t="s">
        <v>11136</v>
      </c>
      <c r="V1196" t="s">
        <v>11137</v>
      </c>
      <c r="W1196" t="s">
        <v>11138</v>
      </c>
      <c r="X1196" t="s">
        <v>11139</v>
      </c>
      <c r="Y1196" t="s">
        <v>11140</v>
      </c>
      <c r="Z1196" t="s">
        <v>11141</v>
      </c>
      <c r="AA1196" t="s">
        <v>11142</v>
      </c>
    </row>
    <row r="1197" spans="1:27">
      <c r="A1197" t="s">
        <v>10993</v>
      </c>
      <c r="B1197" t="s">
        <v>10994</v>
      </c>
      <c r="C1197" t="s">
        <v>8687</v>
      </c>
      <c r="D1197" t="s">
        <v>12895</v>
      </c>
      <c r="E1197" t="s">
        <v>12987</v>
      </c>
      <c r="F1197" t="s">
        <v>12988</v>
      </c>
      <c r="G1197" s="5">
        <f>(Table1[[#This Row],[actual_price]]-Table1[[#This Row],[discounted_price]])/Table1[[#This Row],[actual_price]]*100</f>
        <v>26.020408163265309</v>
      </c>
      <c r="H1197" t="s">
        <v>13011</v>
      </c>
      <c r="I1197" s="9">
        <v>6525</v>
      </c>
      <c r="J1197" s="9" t="str">
        <f t="shared" si="38"/>
        <v>&gt;₹500</v>
      </c>
      <c r="K1197" s="9">
        <v>8820</v>
      </c>
      <c r="L1197" s="1">
        <v>0.26</v>
      </c>
      <c r="M1197" s="1" t="str">
        <f t="shared" si="39"/>
        <v>&lt;50%</v>
      </c>
      <c r="N1197" s="13">
        <f>AVERAGE(O1353:O2361,P1197:P1478)</f>
        <v>2449.4423076923076</v>
      </c>
      <c r="O1197">
        <v>4.5</v>
      </c>
      <c r="P1197" s="2">
        <v>5137</v>
      </c>
      <c r="Q1197" s="2">
        <f>[Average Rating]+(P1197:P1224/1000)</f>
        <v>2454.5793076923078</v>
      </c>
      <c r="R1197" s="2">
        <f>([actual_price]*[rating_count])</f>
        <v>45308340</v>
      </c>
      <c r="S1197" s="10"/>
      <c r="T1197" t="s">
        <v>10995</v>
      </c>
      <c r="U1197" t="s">
        <v>10996</v>
      </c>
      <c r="V1197" t="s">
        <v>10997</v>
      </c>
      <c r="W1197" t="s">
        <v>10998</v>
      </c>
      <c r="X1197" t="s">
        <v>10999</v>
      </c>
      <c r="Y1197" t="s">
        <v>11000</v>
      </c>
      <c r="Z1197" t="s">
        <v>11001</v>
      </c>
      <c r="AA1197" t="s">
        <v>11002</v>
      </c>
    </row>
    <row r="1198" spans="1:27">
      <c r="A1198" t="s">
        <v>11013</v>
      </c>
      <c r="B1198" t="s">
        <v>11014</v>
      </c>
      <c r="C1198" t="s">
        <v>9361</v>
      </c>
      <c r="D1198" t="s">
        <v>12895</v>
      </c>
      <c r="E1198" t="s">
        <v>12987</v>
      </c>
      <c r="F1198" t="s">
        <v>13023</v>
      </c>
      <c r="G1198" s="5">
        <f>(Table1[[#This Row],[actual_price]]-Table1[[#This Row],[discounted_price]])/Table1[[#This Row],[actual_price]]*100</f>
        <v>50.458333333333336</v>
      </c>
      <c r="H1198" t="s">
        <v>13026</v>
      </c>
      <c r="I1198" s="9">
        <v>1189</v>
      </c>
      <c r="J1198" s="9" t="str">
        <f t="shared" si="38"/>
        <v>&gt;₹500</v>
      </c>
      <c r="K1198" s="9">
        <v>2400</v>
      </c>
      <c r="L1198" s="1">
        <v>0.5</v>
      </c>
      <c r="M1198" s="1" t="str">
        <f t="shared" si="39"/>
        <v>50% or More</v>
      </c>
      <c r="N1198" s="13">
        <f>AVERAGE(O1353:O2362,P1198:P1479)</f>
        <v>2432.1032258064515</v>
      </c>
      <c r="O1198">
        <v>4.0999999999999996</v>
      </c>
      <c r="P1198" s="2">
        <v>618</v>
      </c>
      <c r="Q1198" s="2">
        <f>[Average Rating]+(P1198:P1225/1000)</f>
        <v>2432.7212258064515</v>
      </c>
      <c r="R1198" s="2">
        <f>([actual_price]*[rating_count])</f>
        <v>1483200</v>
      </c>
      <c r="S1198" s="10"/>
      <c r="T1198" t="s">
        <v>11015</v>
      </c>
      <c r="U1198" t="s">
        <v>11016</v>
      </c>
      <c r="V1198" t="s">
        <v>11017</v>
      </c>
      <c r="W1198" t="s">
        <v>11018</v>
      </c>
      <c r="X1198" t="s">
        <v>11019</v>
      </c>
      <c r="Y1198" t="s">
        <v>11020</v>
      </c>
      <c r="Z1198" t="s">
        <v>11021</v>
      </c>
      <c r="AA1198" t="s">
        <v>11022</v>
      </c>
    </row>
    <row r="1199" spans="1:27">
      <c r="A1199" t="s">
        <v>11284</v>
      </c>
      <c r="B1199" t="s">
        <v>11285</v>
      </c>
      <c r="C1199" t="s">
        <v>9843</v>
      </c>
      <c r="D1199" t="s">
        <v>12895</v>
      </c>
      <c r="E1199" t="s">
        <v>12987</v>
      </c>
      <c r="F1199" t="s">
        <v>13027</v>
      </c>
      <c r="G1199" s="5">
        <f>(Table1[[#This Row],[actual_price]]-Table1[[#This Row],[discounted_price]])/Table1[[#This Row],[actual_price]]*100</f>
        <v>73.011505752876431</v>
      </c>
      <c r="H1199" t="s">
        <v>13037</v>
      </c>
      <c r="I1199" s="9">
        <v>5395</v>
      </c>
      <c r="J1199" s="9" t="str">
        <f t="shared" si="38"/>
        <v>&gt;₹500</v>
      </c>
      <c r="K1199" s="9">
        <v>19990</v>
      </c>
      <c r="L1199" s="1">
        <v>0.73</v>
      </c>
      <c r="M1199" s="1" t="str">
        <f t="shared" si="39"/>
        <v>50% or More</v>
      </c>
      <c r="N1199" s="13">
        <f>AVERAGE(O1353:O2363,P1199:P1480)</f>
        <v>2443.8831168831171</v>
      </c>
      <c r="O1199">
        <v>4.4000000000000004</v>
      </c>
      <c r="P1199" s="2">
        <v>535</v>
      </c>
      <c r="Q1199" s="2">
        <f>[Average Rating]+(P1199:P1226/1000)</f>
        <v>2444.4181168831169</v>
      </c>
      <c r="R1199" s="2">
        <f>([actual_price]*[rating_count])</f>
        <v>10694650</v>
      </c>
      <c r="S1199" s="10"/>
      <c r="T1199" t="s">
        <v>11286</v>
      </c>
      <c r="U1199" t="s">
        <v>11287</v>
      </c>
      <c r="V1199" t="s">
        <v>11288</v>
      </c>
      <c r="W1199" t="s">
        <v>11289</v>
      </c>
      <c r="X1199" t="s">
        <v>11290</v>
      </c>
      <c r="Y1199" t="s">
        <v>11291</v>
      </c>
      <c r="Z1199" t="s">
        <v>11292</v>
      </c>
      <c r="AA1199" t="s">
        <v>11293</v>
      </c>
    </row>
    <row r="1200" spans="1:27">
      <c r="A1200" t="s">
        <v>11153</v>
      </c>
      <c r="B1200" t="s">
        <v>11154</v>
      </c>
      <c r="C1200" t="s">
        <v>11155</v>
      </c>
      <c r="D1200" t="s">
        <v>12895</v>
      </c>
      <c r="E1200" t="s">
        <v>12987</v>
      </c>
      <c r="F1200" t="s">
        <v>12988</v>
      </c>
      <c r="G1200" s="5">
        <f>(Table1[[#This Row],[actual_price]]-Table1[[#This Row],[discounted_price]])/Table1[[#This Row],[actual_price]]*100</f>
        <v>0</v>
      </c>
      <c r="H1200" t="s">
        <v>13054</v>
      </c>
      <c r="I1200" s="9">
        <v>635</v>
      </c>
      <c r="J1200" s="9" t="str">
        <f t="shared" si="38"/>
        <v>&gt;₹500</v>
      </c>
      <c r="K1200" s="9">
        <v>635</v>
      </c>
      <c r="L1200" s="1">
        <v>0</v>
      </c>
      <c r="M1200" s="1" t="str">
        <f t="shared" si="39"/>
        <v>&lt;50%</v>
      </c>
      <c r="N1200" s="13">
        <f>AVERAGE(O1353:O2364,P1200:P1481)</f>
        <v>2456.3594771241828</v>
      </c>
      <c r="O1200">
        <v>4.3</v>
      </c>
      <c r="P1200" s="2">
        <v>4570</v>
      </c>
      <c r="Q1200" s="2">
        <f>[Average Rating]+(P1200:P1227/1000)</f>
        <v>2460.929477124183</v>
      </c>
      <c r="R1200" s="2">
        <f>([actual_price]*[rating_count])</f>
        <v>2901950</v>
      </c>
      <c r="S1200" s="10"/>
      <c r="T1200" t="s">
        <v>11156</v>
      </c>
      <c r="U1200" t="s">
        <v>11157</v>
      </c>
      <c r="V1200" t="s">
        <v>11158</v>
      </c>
      <c r="W1200" t="s">
        <v>11159</v>
      </c>
      <c r="X1200" t="s">
        <v>11160</v>
      </c>
      <c r="Y1200" t="s">
        <v>11161</v>
      </c>
      <c r="Z1200" t="s">
        <v>11162</v>
      </c>
      <c r="AA1200" t="s">
        <v>11163</v>
      </c>
    </row>
    <row r="1201" spans="1:27">
      <c r="A1201" t="s">
        <v>11003</v>
      </c>
      <c r="B1201" t="s">
        <v>11004</v>
      </c>
      <c r="C1201" t="s">
        <v>9843</v>
      </c>
      <c r="D1201" t="s">
        <v>12895</v>
      </c>
      <c r="E1201" t="s">
        <v>12987</v>
      </c>
      <c r="F1201" t="s">
        <v>13027</v>
      </c>
      <c r="G1201" s="5">
        <f>(Table1[[#This Row],[actual_price]]-Table1[[#This Row],[discounted_price]])/Table1[[#This Row],[actual_price]]*100</f>
        <v>80.003200128005119</v>
      </c>
      <c r="H1201" t="s">
        <v>13037</v>
      </c>
      <c r="I1201" s="9">
        <v>4999</v>
      </c>
      <c r="J1201" s="9" t="str">
        <f t="shared" si="38"/>
        <v>&gt;₹500</v>
      </c>
      <c r="K1201" s="9">
        <v>24999</v>
      </c>
      <c r="L1201" s="1">
        <v>0.8</v>
      </c>
      <c r="M1201" s="1" t="str">
        <f t="shared" si="39"/>
        <v>50% or More</v>
      </c>
      <c r="N1201" s="13">
        <f>AVERAGE(O1353:O2365,P1201:P1482)</f>
        <v>2442.4539473684213</v>
      </c>
      <c r="O1201">
        <v>4.5999999999999996</v>
      </c>
      <c r="P1201" s="2">
        <v>124</v>
      </c>
      <c r="Q1201" s="2">
        <f>[Average Rating]+(P1201:P1228/1000)</f>
        <v>2442.5779473684211</v>
      </c>
      <c r="R1201" s="2">
        <f>([actual_price]*[rating_count])</f>
        <v>3099876</v>
      </c>
      <c r="S1201" s="10"/>
      <c r="T1201" t="s">
        <v>11005</v>
      </c>
      <c r="U1201" t="s">
        <v>11006</v>
      </c>
      <c r="V1201" t="s">
        <v>11007</v>
      </c>
      <c r="W1201" t="s">
        <v>11008</v>
      </c>
      <c r="X1201" t="s">
        <v>11009</v>
      </c>
      <c r="Y1201" t="s">
        <v>11010</v>
      </c>
      <c r="Z1201" t="s">
        <v>11011</v>
      </c>
      <c r="AA1201" t="s">
        <v>11012</v>
      </c>
    </row>
    <row r="1202" spans="1:27">
      <c r="A1202" t="s">
        <v>11123</v>
      </c>
      <c r="B1202" t="s">
        <v>11124</v>
      </c>
      <c r="C1202" t="s">
        <v>9843</v>
      </c>
      <c r="D1202" t="s">
        <v>12895</v>
      </c>
      <c r="E1202" t="s">
        <v>12987</v>
      </c>
      <c r="F1202" t="s">
        <v>13027</v>
      </c>
      <c r="G1202" s="5">
        <f>(Table1[[#This Row],[actual_price]]-Table1[[#This Row],[discounted_price]])/Table1[[#This Row],[actual_price]]*100</f>
        <v>48.459672528805335</v>
      </c>
      <c r="H1202" t="s">
        <v>13037</v>
      </c>
      <c r="I1202" s="9">
        <v>8499</v>
      </c>
      <c r="J1202" s="9" t="str">
        <f t="shared" si="38"/>
        <v>&gt;₹500</v>
      </c>
      <c r="K1202" s="9">
        <v>16490</v>
      </c>
      <c r="L1202" s="1">
        <v>0.48</v>
      </c>
      <c r="M1202" s="1" t="str">
        <f t="shared" si="39"/>
        <v>&lt;50%</v>
      </c>
      <c r="N1202" s="13">
        <f>AVERAGE(O1353:O2366,P1202:P1483)</f>
        <v>2457.8079470198677</v>
      </c>
      <c r="O1202">
        <v>4.3</v>
      </c>
      <c r="P1202" s="2">
        <v>97</v>
      </c>
      <c r="Q1202" s="2">
        <f>[Average Rating]+(P1202:P1229/1000)</f>
        <v>2457.9049470198679</v>
      </c>
      <c r="R1202" s="2">
        <f>([actual_price]*[rating_count])</f>
        <v>1599530</v>
      </c>
      <c r="S1202" s="10"/>
      <c r="T1202" t="s">
        <v>11125</v>
      </c>
      <c r="U1202" t="s">
        <v>11126</v>
      </c>
      <c r="V1202" t="s">
        <v>11127</v>
      </c>
      <c r="W1202" t="s">
        <v>11128</v>
      </c>
      <c r="X1202" t="s">
        <v>11129</v>
      </c>
      <c r="Y1202" t="s">
        <v>11130</v>
      </c>
      <c r="Z1202" t="s">
        <v>11131</v>
      </c>
      <c r="AA1202" t="s">
        <v>11132</v>
      </c>
    </row>
    <row r="1203" spans="1:27">
      <c r="A1203" t="s">
        <v>11164</v>
      </c>
      <c r="B1203" t="s">
        <v>11165</v>
      </c>
      <c r="C1203" t="s">
        <v>8448</v>
      </c>
      <c r="D1203" t="s">
        <v>12895</v>
      </c>
      <c r="E1203" t="s">
        <v>12987</v>
      </c>
      <c r="F1203" t="s">
        <v>12994</v>
      </c>
      <c r="G1203" s="5">
        <f>(Table1[[#This Row],[actual_price]]-Table1[[#This Row],[discounted_price]])/Table1[[#This Row],[actual_price]]*100</f>
        <v>48.417266187050359</v>
      </c>
      <c r="H1203" t="s">
        <v>12995</v>
      </c>
      <c r="I1203" s="9">
        <v>717</v>
      </c>
      <c r="J1203" s="9" t="str">
        <f t="shared" si="38"/>
        <v>&gt;₹500</v>
      </c>
      <c r="K1203" s="9">
        <v>1390</v>
      </c>
      <c r="L1203" s="1">
        <v>0.48</v>
      </c>
      <c r="M1203" s="1" t="str">
        <f t="shared" si="39"/>
        <v>&lt;50%</v>
      </c>
      <c r="N1203" s="13">
        <f>AVERAGE(O1353:O2367,P1203:P1484)</f>
        <v>2473.5466666666666</v>
      </c>
      <c r="O1203">
        <v>4</v>
      </c>
      <c r="P1203" s="2">
        <v>4867</v>
      </c>
      <c r="Q1203" s="2">
        <f>[Average Rating]+(P1203:P1230/1000)</f>
        <v>2478.4136666666668</v>
      </c>
      <c r="R1203" s="2">
        <f>([actual_price]*[rating_count])</f>
        <v>6765130</v>
      </c>
      <c r="S1203" s="10"/>
      <c r="T1203" t="s">
        <v>11166</v>
      </c>
      <c r="U1203" t="s">
        <v>11167</v>
      </c>
      <c r="V1203" t="s">
        <v>11168</v>
      </c>
      <c r="W1203" t="s">
        <v>11169</v>
      </c>
      <c r="X1203" t="s">
        <v>11170</v>
      </c>
      <c r="Y1203" t="s">
        <v>11171</v>
      </c>
      <c r="Z1203" t="s">
        <v>11172</v>
      </c>
      <c r="AA1203" t="s">
        <v>11173</v>
      </c>
    </row>
    <row r="1204" spans="1:27">
      <c r="A1204" t="s">
        <v>11143</v>
      </c>
      <c r="B1204" t="s">
        <v>11144</v>
      </c>
      <c r="C1204" t="s">
        <v>8635</v>
      </c>
      <c r="D1204" t="s">
        <v>12895</v>
      </c>
      <c r="E1204" t="s">
        <v>13008</v>
      </c>
      <c r="F1204" t="s">
        <v>13009</v>
      </c>
      <c r="G1204" s="5">
        <f>(Table1[[#This Row],[actual_price]]-Table1[[#This Row],[discounted_price]])/Table1[[#This Row],[actual_price]]*100</f>
        <v>20.841683366733466</v>
      </c>
      <c r="H1204" t="s">
        <v>13010</v>
      </c>
      <c r="I1204" s="9">
        <v>395</v>
      </c>
      <c r="J1204" s="9" t="str">
        <f t="shared" si="38"/>
        <v>₹200 - ₹500</v>
      </c>
      <c r="K1204" s="9">
        <v>499</v>
      </c>
      <c r="L1204" s="1">
        <v>0.21</v>
      </c>
      <c r="M1204" s="1" t="str">
        <f t="shared" si="39"/>
        <v>&lt;50%</v>
      </c>
      <c r="N1204" s="13">
        <f>AVERAGE(O1353:O2368,P1204:P1485)</f>
        <v>2457.4832214765102</v>
      </c>
      <c r="O1204">
        <v>4</v>
      </c>
      <c r="P1204" s="2">
        <v>330</v>
      </c>
      <c r="Q1204" s="2">
        <f>[Average Rating]+(P1204:P1231/1000)</f>
        <v>2457.8132214765101</v>
      </c>
      <c r="R1204" s="2">
        <f>([actual_price]*[rating_count])</f>
        <v>164670</v>
      </c>
      <c r="S1204" s="10"/>
      <c r="T1204" t="s">
        <v>11145</v>
      </c>
      <c r="U1204" t="s">
        <v>11146</v>
      </c>
      <c r="V1204" t="s">
        <v>11147</v>
      </c>
      <c r="W1204" t="s">
        <v>11148</v>
      </c>
      <c r="X1204" t="s">
        <v>11149</v>
      </c>
      <c r="Y1204" t="s">
        <v>11150</v>
      </c>
      <c r="Z1204" t="s">
        <v>11151</v>
      </c>
      <c r="AA1204" t="s">
        <v>11152</v>
      </c>
    </row>
    <row r="1205" spans="1:27">
      <c r="A1205" t="s">
        <v>11274</v>
      </c>
      <c r="B1205" t="s">
        <v>11275</v>
      </c>
      <c r="C1205" t="s">
        <v>8810</v>
      </c>
      <c r="D1205" t="s">
        <v>12895</v>
      </c>
      <c r="E1205" t="s">
        <v>12987</v>
      </c>
      <c r="F1205" t="s">
        <v>12988</v>
      </c>
      <c r="G1205" s="5">
        <f>(Table1[[#This Row],[actual_price]]-Table1[[#This Row],[discounted_price]])/Table1[[#This Row],[actual_price]]*100</f>
        <v>49.747899159663866</v>
      </c>
      <c r="H1205" t="s">
        <v>13014</v>
      </c>
      <c r="I1205" s="9">
        <v>299</v>
      </c>
      <c r="J1205" s="9" t="str">
        <f t="shared" si="38"/>
        <v>₹200 - ₹500</v>
      </c>
      <c r="K1205" s="9">
        <v>595</v>
      </c>
      <c r="L1205" s="1">
        <v>0.5</v>
      </c>
      <c r="M1205" s="1" t="str">
        <f t="shared" si="39"/>
        <v>50% or More</v>
      </c>
      <c r="N1205" s="13">
        <f>AVERAGE(O1353:O2369,P1205:P1486)</f>
        <v>2471.8581081081079</v>
      </c>
      <c r="O1205">
        <v>4</v>
      </c>
      <c r="P1205" s="2">
        <v>314</v>
      </c>
      <c r="Q1205" s="2">
        <f>[Average Rating]+(P1205:P1232/1000)</f>
        <v>2472.1721081081078</v>
      </c>
      <c r="R1205" s="2">
        <f>([actual_price]*[rating_count])</f>
        <v>186830</v>
      </c>
      <c r="S1205" s="10"/>
      <c r="T1205" t="s">
        <v>11276</v>
      </c>
      <c r="U1205" t="s">
        <v>11277</v>
      </c>
      <c r="V1205" t="s">
        <v>11278</v>
      </c>
      <c r="W1205" t="s">
        <v>11279</v>
      </c>
      <c r="X1205" t="s">
        <v>11280</v>
      </c>
      <c r="Y1205" t="s">
        <v>11281</v>
      </c>
      <c r="Z1205" t="s">
        <v>11282</v>
      </c>
      <c r="AA1205" t="s">
        <v>11283</v>
      </c>
    </row>
    <row r="1206" spans="1:27">
      <c r="A1206" t="s">
        <v>11254</v>
      </c>
      <c r="B1206" t="s">
        <v>11255</v>
      </c>
      <c r="C1206" t="s">
        <v>10320</v>
      </c>
      <c r="D1206" t="s">
        <v>12895</v>
      </c>
      <c r="E1206" t="s">
        <v>12987</v>
      </c>
      <c r="F1206" t="s">
        <v>12988</v>
      </c>
      <c r="G1206" s="5">
        <f>(Table1[[#This Row],[actual_price]]-Table1[[#This Row],[discounted_price]])/Table1[[#This Row],[actual_price]]*100</f>
        <v>77.30786721236926</v>
      </c>
      <c r="H1206" t="s">
        <v>13045</v>
      </c>
      <c r="I1206" s="9">
        <v>499</v>
      </c>
      <c r="J1206" s="9" t="str">
        <f t="shared" si="38"/>
        <v>₹200 - ₹500</v>
      </c>
      <c r="K1206" s="9">
        <v>2199</v>
      </c>
      <c r="L1206" s="1">
        <v>0.77</v>
      </c>
      <c r="M1206" s="1" t="str">
        <f t="shared" si="39"/>
        <v>50% or More</v>
      </c>
      <c r="N1206" s="13">
        <f>AVERAGE(O1353:O2370,P1206:P1487)</f>
        <v>2486.5374149659865</v>
      </c>
      <c r="O1206">
        <v>3.1</v>
      </c>
      <c r="P1206" s="2">
        <v>3527</v>
      </c>
      <c r="Q1206" s="2">
        <f>[Average Rating]+(P1206:P1233/1000)</f>
        <v>2490.0644149659865</v>
      </c>
      <c r="R1206" s="2">
        <f>([actual_price]*[rating_count])</f>
        <v>7755873</v>
      </c>
      <c r="S1206" s="10"/>
      <c r="T1206" t="s">
        <v>11256</v>
      </c>
      <c r="U1206" t="s">
        <v>11257</v>
      </c>
      <c r="V1206" t="s">
        <v>11258</v>
      </c>
      <c r="W1206" t="s">
        <v>11259</v>
      </c>
      <c r="X1206" t="s">
        <v>11260</v>
      </c>
      <c r="Y1206" t="s">
        <v>11261</v>
      </c>
      <c r="Z1206" t="s">
        <v>11262</v>
      </c>
      <c r="AA1206" t="s">
        <v>11263</v>
      </c>
    </row>
    <row r="1207" spans="1:27">
      <c r="A1207" t="s">
        <v>11174</v>
      </c>
      <c r="B1207" t="s">
        <v>11175</v>
      </c>
      <c r="C1207" t="s">
        <v>11176</v>
      </c>
      <c r="D1207" t="s">
        <v>12895</v>
      </c>
      <c r="E1207" t="s">
        <v>12987</v>
      </c>
      <c r="F1207" t="s">
        <v>12994</v>
      </c>
      <c r="G1207" s="5">
        <f>(Table1[[#This Row],[actual_price]]-Table1[[#This Row],[discounted_price]])/Table1[[#This Row],[actual_price]]*100</f>
        <v>53.42237061769616</v>
      </c>
      <c r="H1207" t="s">
        <v>13012</v>
      </c>
      <c r="I1207" s="9">
        <v>27900</v>
      </c>
      <c r="J1207" s="9" t="str">
        <f t="shared" si="38"/>
        <v>&gt;₹500</v>
      </c>
      <c r="K1207" s="9">
        <v>59900</v>
      </c>
      <c r="L1207" s="1">
        <v>0.53</v>
      </c>
      <c r="M1207" s="1" t="str">
        <f t="shared" si="39"/>
        <v>50% or More</v>
      </c>
      <c r="N1207" s="13">
        <f>AVERAGE(O1353:O2371,P1207:P1488)</f>
        <v>2479.4109589041095</v>
      </c>
      <c r="O1207">
        <v>4.4000000000000004</v>
      </c>
      <c r="P1207" s="2">
        <v>5298</v>
      </c>
      <c r="Q1207" s="2">
        <f>[Average Rating]+(P1207:P1234/1000)</f>
        <v>2484.7089589041093</v>
      </c>
      <c r="R1207" s="2">
        <f>([actual_price]*[rating_count])</f>
        <v>317350200</v>
      </c>
      <c r="S1207" s="10"/>
      <c r="T1207" t="s">
        <v>11177</v>
      </c>
      <c r="U1207" t="s">
        <v>11178</v>
      </c>
      <c r="V1207" t="s">
        <v>11179</v>
      </c>
      <c r="W1207" t="s">
        <v>11180</v>
      </c>
      <c r="X1207" t="s">
        <v>11181</v>
      </c>
      <c r="Y1207" t="s">
        <v>11182</v>
      </c>
      <c r="Z1207" t="s">
        <v>11183</v>
      </c>
      <c r="AA1207" t="s">
        <v>11184</v>
      </c>
    </row>
    <row r="1208" spans="1:27">
      <c r="A1208" t="s">
        <v>11264</v>
      </c>
      <c r="B1208" t="s">
        <v>11265</v>
      </c>
      <c r="C1208" t="s">
        <v>9033</v>
      </c>
      <c r="D1208" t="s">
        <v>12895</v>
      </c>
      <c r="E1208" t="s">
        <v>12987</v>
      </c>
      <c r="F1208" t="s">
        <v>12988</v>
      </c>
      <c r="G1208" s="5">
        <f>(Table1[[#This Row],[actual_price]]-Table1[[#This Row],[discounted_price]])/Table1[[#This Row],[actual_price]]*100</f>
        <v>57.057057057057058</v>
      </c>
      <c r="H1208" t="s">
        <v>13016</v>
      </c>
      <c r="I1208" s="9">
        <v>429</v>
      </c>
      <c r="J1208" s="9" t="str">
        <f t="shared" si="38"/>
        <v>₹200 - ₹500</v>
      </c>
      <c r="K1208" s="9">
        <v>999</v>
      </c>
      <c r="L1208" s="1">
        <v>0.56999999999999995</v>
      </c>
      <c r="M1208" s="1" t="str">
        <f t="shared" si="39"/>
        <v>50% or More</v>
      </c>
      <c r="N1208" s="13">
        <f>AVERAGE(O1353:O2372,P1208:P1489)</f>
        <v>2459.9724137931034</v>
      </c>
      <c r="O1208">
        <v>3</v>
      </c>
      <c r="P1208" s="2">
        <v>617</v>
      </c>
      <c r="Q1208" s="2">
        <f>[Average Rating]+(P1208:P1235/1000)</f>
        <v>2460.5894137931036</v>
      </c>
      <c r="R1208" s="2">
        <f>([actual_price]*[rating_count])</f>
        <v>616383</v>
      </c>
      <c r="S1208" s="10"/>
      <c r="T1208" t="s">
        <v>11266</v>
      </c>
      <c r="U1208" t="s">
        <v>11267</v>
      </c>
      <c r="V1208" t="s">
        <v>11268</v>
      </c>
      <c r="W1208" t="s">
        <v>11269</v>
      </c>
      <c r="X1208" t="s">
        <v>11270</v>
      </c>
      <c r="Y1208" t="s">
        <v>11271</v>
      </c>
      <c r="Z1208" t="s">
        <v>11272</v>
      </c>
      <c r="AA1208" t="s">
        <v>11273</v>
      </c>
    </row>
    <row r="1209" spans="1:27">
      <c r="A1209" t="s">
        <v>11244</v>
      </c>
      <c r="B1209" t="s">
        <v>11245</v>
      </c>
      <c r="C1209" t="s">
        <v>8718</v>
      </c>
      <c r="D1209" t="s">
        <v>12895</v>
      </c>
      <c r="E1209" t="s">
        <v>12987</v>
      </c>
      <c r="F1209" t="s">
        <v>12994</v>
      </c>
      <c r="G1209" s="5">
        <f>(Table1[[#This Row],[actual_price]]-Table1[[#This Row],[discounted_price]])/Table1[[#This Row],[actual_price]]*100</f>
        <v>49.143492769744164</v>
      </c>
      <c r="H1209" t="s">
        <v>13012</v>
      </c>
      <c r="I1209" s="9">
        <v>2286</v>
      </c>
      <c r="J1209" s="9" t="str">
        <f t="shared" si="38"/>
        <v>&gt;₹500</v>
      </c>
      <c r="K1209" s="9">
        <v>4495</v>
      </c>
      <c r="L1209" s="1">
        <v>0.49</v>
      </c>
      <c r="M1209" s="1" t="str">
        <f t="shared" si="39"/>
        <v>&lt;50%</v>
      </c>
      <c r="N1209" s="13">
        <f>AVERAGE(O1353:O2373,P1209:P1490)</f>
        <v>2472.7708333333335</v>
      </c>
      <c r="O1209">
        <v>3.9</v>
      </c>
      <c r="P1209" s="2">
        <v>326</v>
      </c>
      <c r="Q1209" s="2">
        <f>[Average Rating]+(P1209:P1236/1000)</f>
        <v>2473.0968333333335</v>
      </c>
      <c r="R1209" s="2">
        <f>([actual_price]*[rating_count])</f>
        <v>1465370</v>
      </c>
      <c r="S1209" s="10"/>
      <c r="T1209" t="s">
        <v>11246</v>
      </c>
      <c r="U1209" t="s">
        <v>11247</v>
      </c>
      <c r="V1209" t="s">
        <v>11248</v>
      </c>
      <c r="W1209" t="s">
        <v>11249</v>
      </c>
      <c r="X1209" t="s">
        <v>11250</v>
      </c>
      <c r="Y1209" t="s">
        <v>11251</v>
      </c>
      <c r="Z1209" t="s">
        <v>11252</v>
      </c>
      <c r="AA1209" t="s">
        <v>11253</v>
      </c>
    </row>
    <row r="1210" spans="1:27">
      <c r="A1210" t="s">
        <v>11185</v>
      </c>
      <c r="B1210" t="s">
        <v>11186</v>
      </c>
      <c r="C1210" t="s">
        <v>9393</v>
      </c>
      <c r="D1210" t="s">
        <v>12895</v>
      </c>
      <c r="E1210" t="s">
        <v>12987</v>
      </c>
      <c r="F1210" t="s">
        <v>13027</v>
      </c>
      <c r="G1210" s="5">
        <f>(Table1[[#This Row],[actual_price]]-Table1[[#This Row],[discounted_price]])/Table1[[#This Row],[actual_price]]*100</f>
        <v>3.1343283582089549</v>
      </c>
      <c r="H1210" t="s">
        <v>13029</v>
      </c>
      <c r="I1210" s="9">
        <v>649</v>
      </c>
      <c r="J1210" s="9" t="str">
        <f t="shared" si="38"/>
        <v>&gt;₹500</v>
      </c>
      <c r="K1210" s="9">
        <v>670</v>
      </c>
      <c r="L1210" s="1">
        <v>0.03</v>
      </c>
      <c r="M1210" s="1" t="str">
        <f t="shared" si="39"/>
        <v>&lt;50%</v>
      </c>
      <c r="N1210" s="13">
        <f>AVERAGE(O1353:O2374,P1210:P1491)</f>
        <v>2487.7832167832166</v>
      </c>
      <c r="O1210">
        <v>4.0999999999999996</v>
      </c>
      <c r="P1210" s="2">
        <v>7786</v>
      </c>
      <c r="Q1210" s="2">
        <f>[Average Rating]+(P1210:P1237/1000)</f>
        <v>2495.5692167832167</v>
      </c>
      <c r="R1210" s="2">
        <f>([actual_price]*[rating_count])</f>
        <v>5216620</v>
      </c>
      <c r="S1210" s="10"/>
      <c r="T1210" t="s">
        <v>11187</v>
      </c>
      <c r="U1210" t="s">
        <v>11188</v>
      </c>
      <c r="V1210" t="s">
        <v>11189</v>
      </c>
      <c r="W1210" t="s">
        <v>11190</v>
      </c>
      <c r="X1210" t="s">
        <v>11191</v>
      </c>
      <c r="Y1210" t="s">
        <v>11192</v>
      </c>
      <c r="Z1210" t="s">
        <v>11193</v>
      </c>
      <c r="AA1210" t="s">
        <v>11194</v>
      </c>
    </row>
    <row r="1211" spans="1:27">
      <c r="A1211" t="s">
        <v>11215</v>
      </c>
      <c r="B1211" t="s">
        <v>11216</v>
      </c>
      <c r="C1211" t="s">
        <v>8459</v>
      </c>
      <c r="D1211" t="s">
        <v>12895</v>
      </c>
      <c r="E1211" t="s">
        <v>12987</v>
      </c>
      <c r="F1211" t="s">
        <v>12988</v>
      </c>
      <c r="G1211" s="5">
        <f>(Table1[[#This Row],[actual_price]]-Table1[[#This Row],[discounted_price]])/Table1[[#This Row],[actual_price]]*100</f>
        <v>27.758112094395283</v>
      </c>
      <c r="H1211" t="s">
        <v>13002</v>
      </c>
      <c r="I1211" s="9">
        <v>2449</v>
      </c>
      <c r="J1211" s="9" t="str">
        <f t="shared" si="38"/>
        <v>&gt;₹500</v>
      </c>
      <c r="K1211" s="9">
        <v>3390</v>
      </c>
      <c r="L1211" s="1">
        <v>0.28000000000000003</v>
      </c>
      <c r="M1211" s="1" t="str">
        <f t="shared" si="39"/>
        <v>&lt;50%</v>
      </c>
      <c r="N1211" s="13">
        <f>AVERAGE(O1353:O2375,P1211:P1492)</f>
        <v>2450.4718309859154</v>
      </c>
      <c r="O1211">
        <v>4</v>
      </c>
      <c r="P1211" s="2">
        <v>5206</v>
      </c>
      <c r="Q1211" s="2">
        <f>[Average Rating]+(P1211:P1238/1000)</f>
        <v>2455.6778309859155</v>
      </c>
      <c r="R1211" s="2">
        <f>([actual_price]*[rating_count])</f>
        <v>17648340</v>
      </c>
      <c r="S1211" s="10"/>
      <c r="T1211" t="s">
        <v>11217</v>
      </c>
      <c r="U1211" t="s">
        <v>11218</v>
      </c>
      <c r="V1211" t="s">
        <v>11219</v>
      </c>
      <c r="W1211" t="s">
        <v>11220</v>
      </c>
      <c r="X1211" t="s">
        <v>11221</v>
      </c>
      <c r="Y1211" t="s">
        <v>11222</v>
      </c>
      <c r="Z1211" t="s">
        <v>11223</v>
      </c>
      <c r="AA1211" t="s">
        <v>11224</v>
      </c>
    </row>
    <row r="1212" spans="1:27">
      <c r="A1212" t="s">
        <v>11234</v>
      </c>
      <c r="B1212" t="s">
        <v>11235</v>
      </c>
      <c r="C1212" t="s">
        <v>10742</v>
      </c>
      <c r="D1212" t="s">
        <v>12895</v>
      </c>
      <c r="E1212" t="s">
        <v>12990</v>
      </c>
      <c r="F1212" t="s">
        <v>13017</v>
      </c>
      <c r="G1212" s="5">
        <f>(Table1[[#This Row],[actual_price]]-Table1[[#This Row],[discounted_price]])/Table1[[#This Row],[actual_price]]*100</f>
        <v>42.88095238095238</v>
      </c>
      <c r="H1212" t="s">
        <v>13051</v>
      </c>
      <c r="I1212" s="9">
        <v>2399</v>
      </c>
      <c r="J1212" s="9" t="str">
        <f t="shared" si="38"/>
        <v>&gt;₹500</v>
      </c>
      <c r="K1212" s="9">
        <v>4200</v>
      </c>
      <c r="L1212" s="1">
        <v>0.43</v>
      </c>
      <c r="M1212" s="1" t="str">
        <f t="shared" si="39"/>
        <v>&lt;50%</v>
      </c>
      <c r="N1212" s="13">
        <f>AVERAGE(O1353:O2376,P1212:P1493)</f>
        <v>2430.9290780141846</v>
      </c>
      <c r="O1212">
        <v>3.8</v>
      </c>
      <c r="P1212" s="2">
        <v>397</v>
      </c>
      <c r="Q1212" s="2">
        <f>[Average Rating]+(P1212:P1239/1000)</f>
        <v>2431.3260780141845</v>
      </c>
      <c r="R1212" s="2">
        <f>([actual_price]*[rating_count])</f>
        <v>1667400</v>
      </c>
      <c r="S1212" s="10"/>
      <c r="T1212" t="s">
        <v>11236</v>
      </c>
      <c r="U1212" t="s">
        <v>11237</v>
      </c>
      <c r="V1212" t="s">
        <v>11238</v>
      </c>
      <c r="W1212" t="s">
        <v>11239</v>
      </c>
      <c r="X1212" t="s">
        <v>11240</v>
      </c>
      <c r="Y1212" t="s">
        <v>11241</v>
      </c>
      <c r="Z1212" t="s">
        <v>11242</v>
      </c>
      <c r="AA1212" t="s">
        <v>11243</v>
      </c>
    </row>
    <row r="1213" spans="1:27">
      <c r="A1213" t="s">
        <v>11324</v>
      </c>
      <c r="B1213" t="s">
        <v>11325</v>
      </c>
      <c r="C1213" t="s">
        <v>8522</v>
      </c>
      <c r="D1213" t="s">
        <v>12895</v>
      </c>
      <c r="E1213" t="s">
        <v>12990</v>
      </c>
      <c r="F1213" t="s">
        <v>13003</v>
      </c>
      <c r="G1213" s="5">
        <f>(Table1[[#This Row],[actual_price]]-Table1[[#This Row],[discounted_price]])/Table1[[#This Row],[actual_price]]*100</f>
        <v>32.577981651376149</v>
      </c>
      <c r="H1213" t="s">
        <v>13005</v>
      </c>
      <c r="I1213" s="9">
        <v>7349</v>
      </c>
      <c r="J1213" s="9" t="str">
        <f t="shared" si="38"/>
        <v>&gt;₹500</v>
      </c>
      <c r="K1213" s="9">
        <v>10900</v>
      </c>
      <c r="L1213" s="1">
        <v>0.33</v>
      </c>
      <c r="M1213" s="1" t="str">
        <f t="shared" si="39"/>
        <v>&lt;50%</v>
      </c>
      <c r="N1213" s="13">
        <f>AVERAGE(O1353:O2377,P1213:P1494)</f>
        <v>2445.457142857143</v>
      </c>
      <c r="O1213">
        <v>4.2</v>
      </c>
      <c r="P1213" s="2">
        <v>11957</v>
      </c>
      <c r="Q1213" s="2">
        <f>[Average Rating]+(P1213:P1240/1000)</f>
        <v>2457.4141428571429</v>
      </c>
      <c r="R1213" s="2">
        <f>([actual_price]*[rating_count])</f>
        <v>130331300</v>
      </c>
      <c r="S1213" s="10"/>
      <c r="T1213" t="s">
        <v>11326</v>
      </c>
      <c r="U1213" t="s">
        <v>11327</v>
      </c>
      <c r="V1213" t="s">
        <v>11328</v>
      </c>
      <c r="W1213" t="s">
        <v>11329</v>
      </c>
      <c r="X1213" t="s">
        <v>11330</v>
      </c>
      <c r="Y1213" t="s">
        <v>11331</v>
      </c>
      <c r="Z1213" t="s">
        <v>11332</v>
      </c>
      <c r="AA1213" t="s">
        <v>11333</v>
      </c>
    </row>
    <row r="1214" spans="1:27">
      <c r="A1214" t="s">
        <v>11205</v>
      </c>
      <c r="B1214" t="s">
        <v>11206</v>
      </c>
      <c r="C1214" t="s">
        <v>8312</v>
      </c>
      <c r="D1214" t="s">
        <v>12895</v>
      </c>
      <c r="E1214" t="s">
        <v>12990</v>
      </c>
      <c r="F1214" t="s">
        <v>12991</v>
      </c>
      <c r="G1214" s="5">
        <f>(Table1[[#This Row],[actual_price]]-Table1[[#This Row],[discounted_price]])/Table1[[#This Row],[actual_price]]*100</f>
        <v>47.935871743486977</v>
      </c>
      <c r="H1214" t="s">
        <v>12993</v>
      </c>
      <c r="I1214" s="9">
        <v>1299</v>
      </c>
      <c r="J1214" s="9" t="str">
        <f t="shared" si="38"/>
        <v>&gt;₹500</v>
      </c>
      <c r="K1214" s="9">
        <v>2495</v>
      </c>
      <c r="L1214" s="1">
        <v>0.48</v>
      </c>
      <c r="M1214" s="1" t="str">
        <f t="shared" si="39"/>
        <v>&lt;50%</v>
      </c>
      <c r="N1214" s="13">
        <f>AVERAGE(O1353:O2378,P1214:P1495)</f>
        <v>2377.0287769784172</v>
      </c>
      <c r="O1214">
        <v>2</v>
      </c>
      <c r="P1214" s="2">
        <v>2</v>
      </c>
      <c r="Q1214" s="2">
        <f>[Average Rating]+(P1214:P1241/1000)</f>
        <v>2377.0307769784172</v>
      </c>
      <c r="R1214" s="2">
        <f>([actual_price]*[rating_count])</f>
        <v>4990</v>
      </c>
      <c r="S1214" s="10"/>
      <c r="T1214" t="s">
        <v>11207</v>
      </c>
      <c r="U1214" t="s">
        <v>11208</v>
      </c>
      <c r="V1214" t="s">
        <v>11209</v>
      </c>
      <c r="W1214" t="s">
        <v>11210</v>
      </c>
      <c r="X1214" t="s">
        <v>11211</v>
      </c>
      <c r="Y1214" t="s">
        <v>11212</v>
      </c>
      <c r="Z1214" t="s">
        <v>11213</v>
      </c>
      <c r="AA1214" t="s">
        <v>11214</v>
      </c>
    </row>
    <row r="1215" spans="1:27">
      <c r="A1215" t="s">
        <v>11225</v>
      </c>
      <c r="B1215" t="s">
        <v>11226</v>
      </c>
      <c r="C1215" t="s">
        <v>8470</v>
      </c>
      <c r="D1215" t="s">
        <v>12895</v>
      </c>
      <c r="E1215" t="s">
        <v>12990</v>
      </c>
      <c r="F1215" t="s">
        <v>13003</v>
      </c>
      <c r="G1215" s="5">
        <f>(Table1[[#This Row],[actual_price]]-Table1[[#This Row],[discounted_price]])/Table1[[#This Row],[actual_price]]*100</f>
        <v>58.023209283713484</v>
      </c>
      <c r="H1215" t="s">
        <v>13004</v>
      </c>
      <c r="I1215" s="9">
        <v>1049</v>
      </c>
      <c r="J1215" s="9" t="str">
        <f t="shared" si="38"/>
        <v>&gt;₹500</v>
      </c>
      <c r="K1215" s="9">
        <v>2499</v>
      </c>
      <c r="L1215" s="1">
        <v>0.57999999999999996</v>
      </c>
      <c r="M1215" s="1" t="str">
        <f t="shared" si="39"/>
        <v>50% or More</v>
      </c>
      <c r="N1215" s="13">
        <f>AVERAGE(O1353:O2379,P1215:P1496)</f>
        <v>2394.2391304347825</v>
      </c>
      <c r="O1215">
        <v>3.7</v>
      </c>
      <c r="P1215" s="2">
        <v>638</v>
      </c>
      <c r="Q1215" s="2">
        <f>[Average Rating]+(P1215:P1242/1000)</f>
        <v>2394.8771304347824</v>
      </c>
      <c r="R1215" s="2">
        <f>([actual_price]*[rating_count])</f>
        <v>1594362</v>
      </c>
      <c r="S1215" s="10"/>
      <c r="T1215" t="s">
        <v>10691</v>
      </c>
      <c r="U1215" t="s">
        <v>11227</v>
      </c>
      <c r="V1215" t="s">
        <v>11228</v>
      </c>
      <c r="W1215" t="s">
        <v>11229</v>
      </c>
      <c r="X1215" t="s">
        <v>11230</v>
      </c>
      <c r="Y1215" t="s">
        <v>11231</v>
      </c>
      <c r="Z1215" t="s">
        <v>11232</v>
      </c>
      <c r="AA1215" t="s">
        <v>11233</v>
      </c>
    </row>
    <row r="1216" spans="1:27">
      <c r="A1216" t="s">
        <v>11314</v>
      </c>
      <c r="B1216" t="s">
        <v>11315</v>
      </c>
      <c r="C1216" t="s">
        <v>8779</v>
      </c>
      <c r="D1216" t="s">
        <v>12895</v>
      </c>
      <c r="E1216" t="s">
        <v>12987</v>
      </c>
      <c r="F1216" t="s">
        <v>12988</v>
      </c>
      <c r="G1216" s="5">
        <f>(Table1[[#This Row],[actual_price]]-Table1[[#This Row],[discounted_price]])/Table1[[#This Row],[actual_price]]*100</f>
        <v>58.058058058058059</v>
      </c>
      <c r="H1216" t="s">
        <v>13013</v>
      </c>
      <c r="I1216" s="9">
        <v>419</v>
      </c>
      <c r="J1216" s="9" t="str">
        <f t="shared" si="38"/>
        <v>₹200 - ₹500</v>
      </c>
      <c r="K1216" s="9">
        <v>999</v>
      </c>
      <c r="L1216" s="1">
        <v>0.57999999999999996</v>
      </c>
      <c r="M1216" s="1" t="str">
        <f t="shared" si="39"/>
        <v>50% or More</v>
      </c>
      <c r="N1216" s="13">
        <f>AVERAGE(O1353:O2380,P1216:P1497)</f>
        <v>2407.0583941605842</v>
      </c>
      <c r="O1216">
        <v>4.4000000000000004</v>
      </c>
      <c r="P1216" s="2">
        <v>227</v>
      </c>
      <c r="Q1216" s="2">
        <f>[Average Rating]+(P1216:P1243/1000)</f>
        <v>2407.285394160584</v>
      </c>
      <c r="R1216" s="2">
        <f>([actual_price]*[rating_count])</f>
        <v>226773</v>
      </c>
      <c r="S1216" s="10"/>
      <c r="T1216" t="s">
        <v>11316</v>
      </c>
      <c r="U1216" t="s">
        <v>11317</v>
      </c>
      <c r="V1216" t="s">
        <v>11318</v>
      </c>
      <c r="W1216" t="s">
        <v>11319</v>
      </c>
      <c r="X1216" t="s">
        <v>11320</v>
      </c>
      <c r="Y1216" t="s">
        <v>11321</v>
      </c>
      <c r="Z1216" t="s">
        <v>11322</v>
      </c>
      <c r="AA1216" t="s">
        <v>11323</v>
      </c>
    </row>
    <row r="1217" spans="1:27">
      <c r="A1217" t="s">
        <v>11195</v>
      </c>
      <c r="B1217" t="s">
        <v>11196</v>
      </c>
      <c r="C1217" t="s">
        <v>9382</v>
      </c>
      <c r="D1217" t="s">
        <v>12895</v>
      </c>
      <c r="E1217" t="s">
        <v>12987</v>
      </c>
      <c r="F1217" t="s">
        <v>13027</v>
      </c>
      <c r="G1217" s="5">
        <f>(Table1[[#This Row],[actual_price]]-Table1[[#This Row],[discounted_price]])/Table1[[#This Row],[actual_price]]*100</f>
        <v>51.629072681704258</v>
      </c>
      <c r="H1217" t="s">
        <v>13028</v>
      </c>
      <c r="I1217" s="9">
        <v>193</v>
      </c>
      <c r="J1217" s="9" t="str">
        <f t="shared" si="38"/>
        <v>&lt;₹200</v>
      </c>
      <c r="K1217" s="9">
        <v>399</v>
      </c>
      <c r="L1217" s="1">
        <v>0.52</v>
      </c>
      <c r="M1217" s="1" t="str">
        <f t="shared" si="39"/>
        <v>50% or More</v>
      </c>
      <c r="N1217" s="13">
        <f>AVERAGE(O1353:O2381,P1217:P1498)</f>
        <v>2423.0882352941176</v>
      </c>
      <c r="O1217">
        <v>3.6</v>
      </c>
      <c r="P1217" s="2">
        <v>37</v>
      </c>
      <c r="Q1217" s="2">
        <f>[Average Rating]+(P1217:P1244/1000)</f>
        <v>2423.1252352941174</v>
      </c>
      <c r="R1217" s="2">
        <f>([actual_price]*[rating_count])</f>
        <v>14763</v>
      </c>
      <c r="S1217" s="10"/>
      <c r="T1217" t="s">
        <v>11197</v>
      </c>
      <c r="U1217" t="s">
        <v>11198</v>
      </c>
      <c r="V1217" t="s">
        <v>11199</v>
      </c>
      <c r="W1217" t="s">
        <v>11200</v>
      </c>
      <c r="X1217" t="s">
        <v>11201</v>
      </c>
      <c r="Y1217" t="s">
        <v>11202</v>
      </c>
      <c r="Z1217" t="s">
        <v>11203</v>
      </c>
      <c r="AA1217" t="s">
        <v>11204</v>
      </c>
    </row>
    <row r="1218" spans="1:27">
      <c r="A1218" t="s">
        <v>11304</v>
      </c>
      <c r="B1218" t="s">
        <v>11305</v>
      </c>
      <c r="C1218" t="s">
        <v>8448</v>
      </c>
      <c r="D1218" t="s">
        <v>12895</v>
      </c>
      <c r="E1218" t="s">
        <v>12987</v>
      </c>
      <c r="F1218" t="s">
        <v>12994</v>
      </c>
      <c r="G1218" s="5">
        <f>(Table1[[#This Row],[actual_price]]-Table1[[#This Row],[discounted_price]])/Table1[[#This Row],[actual_price]]*100</f>
        <v>40</v>
      </c>
      <c r="H1218" t="s">
        <v>12995</v>
      </c>
      <c r="I1218" s="9">
        <v>660</v>
      </c>
      <c r="J1218" s="9" t="str">
        <f t="shared" ref="J1218:J1281" si="40">IF(I1218&lt;200,"&lt;₹200",IF(OR(I1218=200,I1218&lt;=500),"₹200 - ₹500","&gt;₹500"))</f>
        <v>&gt;₹500</v>
      </c>
      <c r="K1218" s="9">
        <v>1100</v>
      </c>
      <c r="L1218" s="1">
        <v>0.4</v>
      </c>
      <c r="M1218" s="1" t="str">
        <f t="shared" ref="M1218:M1281" si="41">IF(L1218&gt;=50%,"50% or More","&lt;50%")</f>
        <v>&lt;50%</v>
      </c>
      <c r="N1218" s="13">
        <f>AVERAGE(O1353:O2382,P1218:P1499)</f>
        <v>2440.7629629629628</v>
      </c>
      <c r="O1218">
        <v>3.6</v>
      </c>
      <c r="P1218" s="2">
        <v>91</v>
      </c>
      <c r="Q1218" s="2">
        <f>[Average Rating]+(P1218:P1245/1000)</f>
        <v>2440.8539629629627</v>
      </c>
      <c r="R1218" s="2">
        <f>([actual_price]*[rating_count])</f>
        <v>100100</v>
      </c>
      <c r="S1218" s="10"/>
      <c r="T1218" t="s">
        <v>11306</v>
      </c>
      <c r="U1218" t="s">
        <v>11307</v>
      </c>
      <c r="V1218" t="s">
        <v>11308</v>
      </c>
      <c r="W1218" t="s">
        <v>11309</v>
      </c>
      <c r="X1218" t="s">
        <v>11310</v>
      </c>
      <c r="Y1218" t="s">
        <v>11311</v>
      </c>
      <c r="Z1218" t="s">
        <v>11312</v>
      </c>
      <c r="AA1218" t="s">
        <v>11313</v>
      </c>
    </row>
    <row r="1219" spans="1:27">
      <c r="A1219" t="s">
        <v>12672</v>
      </c>
      <c r="B1219" t="s">
        <v>12673</v>
      </c>
      <c r="C1219" t="s">
        <v>8301</v>
      </c>
      <c r="D1219" t="s">
        <v>12895</v>
      </c>
      <c r="E1219" t="s">
        <v>12990</v>
      </c>
      <c r="F1219" t="s">
        <v>12991</v>
      </c>
      <c r="G1219" s="5">
        <f>(Table1[[#This Row],[actual_price]]-Table1[[#This Row],[discounted_price]])/Table1[[#This Row],[actual_price]]*100</f>
        <v>30.104809619238477</v>
      </c>
      <c r="H1219" t="s">
        <v>12992</v>
      </c>
      <c r="I1219" s="9">
        <v>3487.77</v>
      </c>
      <c r="J1219" s="9" t="str">
        <f t="shared" si="40"/>
        <v>&gt;₹500</v>
      </c>
      <c r="K1219" s="9">
        <v>4990</v>
      </c>
      <c r="L1219" s="1">
        <v>0.3</v>
      </c>
      <c r="M1219" s="1" t="str">
        <f t="shared" si="41"/>
        <v>&lt;50%</v>
      </c>
      <c r="N1219" s="13">
        <f>AVERAGE(O1353:O2383,P1219:P1500)</f>
        <v>2458.2985074626868</v>
      </c>
      <c r="O1219">
        <v>4.0999999999999996</v>
      </c>
      <c r="P1219" s="2">
        <v>1127</v>
      </c>
      <c r="Q1219" s="2">
        <f>[Average Rating]+(P1219:P1246/1000)</f>
        <v>2459.4255074626867</v>
      </c>
      <c r="R1219" s="2">
        <f>([actual_price]*[rating_count])</f>
        <v>5623730</v>
      </c>
      <c r="S1219" s="10"/>
      <c r="T1219" t="s">
        <v>12674</v>
      </c>
      <c r="U1219" t="s">
        <v>12675</v>
      </c>
      <c r="V1219" t="s">
        <v>12676</v>
      </c>
      <c r="W1219" t="s">
        <v>12677</v>
      </c>
      <c r="X1219" t="s">
        <v>12678</v>
      </c>
      <c r="Y1219" t="s">
        <v>12679</v>
      </c>
      <c r="Z1219" t="s">
        <v>12680</v>
      </c>
      <c r="AA1219" t="s">
        <v>12681</v>
      </c>
    </row>
    <row r="1220" spans="1:27">
      <c r="A1220" t="s">
        <v>12662</v>
      </c>
      <c r="B1220" t="s">
        <v>12663</v>
      </c>
      <c r="C1220" t="s">
        <v>10015</v>
      </c>
      <c r="D1220" t="s">
        <v>12895</v>
      </c>
      <c r="E1220" t="s">
        <v>12987</v>
      </c>
      <c r="F1220" t="s">
        <v>13039</v>
      </c>
      <c r="G1220" s="5">
        <f>(Table1[[#This Row],[actual_price]]-Table1[[#This Row],[discounted_price]])/Table1[[#This Row],[actual_price]]*100</f>
        <v>49.548095545513235</v>
      </c>
      <c r="H1220" t="s">
        <v>13040</v>
      </c>
      <c r="I1220" s="9">
        <v>1563</v>
      </c>
      <c r="J1220" s="9" t="str">
        <f t="shared" si="40"/>
        <v>&gt;₹500</v>
      </c>
      <c r="K1220" s="9">
        <v>3098</v>
      </c>
      <c r="L1220" s="1">
        <v>0.5</v>
      </c>
      <c r="M1220" s="1" t="str">
        <f t="shared" si="41"/>
        <v>50% or More</v>
      </c>
      <c r="N1220" s="13">
        <f>AVERAGE(O1353:O2384,P1220:P1501)</f>
        <v>2468.3082706766918</v>
      </c>
      <c r="O1220">
        <v>3.5</v>
      </c>
      <c r="P1220" s="2">
        <v>2283</v>
      </c>
      <c r="Q1220" s="2">
        <f>[Average Rating]+(P1220:P1247/1000)</f>
        <v>2470.5912706766917</v>
      </c>
      <c r="R1220" s="2">
        <f>([actual_price]*[rating_count])</f>
        <v>7072734</v>
      </c>
      <c r="S1220" s="10"/>
      <c r="T1220" t="s">
        <v>12664</v>
      </c>
      <c r="U1220" t="s">
        <v>12665</v>
      </c>
      <c r="V1220" t="s">
        <v>12666</v>
      </c>
      <c r="W1220" t="s">
        <v>12667</v>
      </c>
      <c r="X1220" t="s">
        <v>12668</v>
      </c>
      <c r="Y1220" t="s">
        <v>12669</v>
      </c>
      <c r="Z1220" t="s">
        <v>12670</v>
      </c>
      <c r="AA1220" t="s">
        <v>12671</v>
      </c>
    </row>
    <row r="1221" spans="1:27">
      <c r="A1221" t="s">
        <v>11334</v>
      </c>
      <c r="B1221" t="s">
        <v>11335</v>
      </c>
      <c r="C1221" t="s">
        <v>9044</v>
      </c>
      <c r="D1221" t="s">
        <v>12895</v>
      </c>
      <c r="E1221" t="s">
        <v>12990</v>
      </c>
      <c r="F1221" t="s">
        <v>13017</v>
      </c>
      <c r="G1221" s="5">
        <f>(Table1[[#This Row],[actual_price]]-Table1[[#This Row],[discounted_price]])/Table1[[#This Row],[actual_price]]*100</f>
        <v>27.615480649188513</v>
      </c>
      <c r="H1221" t="s">
        <v>13018</v>
      </c>
      <c r="I1221" s="9">
        <v>2899</v>
      </c>
      <c r="J1221" s="9" t="str">
        <f t="shared" si="40"/>
        <v>&gt;₹500</v>
      </c>
      <c r="K1221" s="9">
        <v>4005</v>
      </c>
      <c r="L1221" s="1">
        <v>0.28000000000000003</v>
      </c>
      <c r="M1221" s="1" t="str">
        <f t="shared" si="41"/>
        <v>&lt;50%</v>
      </c>
      <c r="N1221" s="13">
        <f>AVERAGE(O1353:O2385,P1221:P1502)</f>
        <v>2469.712121212121</v>
      </c>
      <c r="O1221">
        <v>4.3</v>
      </c>
      <c r="P1221" s="2">
        <v>7140</v>
      </c>
      <c r="Q1221" s="2">
        <f>[Average Rating]+(P1221:P1248/1000)</f>
        <v>2476.8521212121209</v>
      </c>
      <c r="R1221" s="2">
        <f>([actual_price]*[rating_count])</f>
        <v>28595700</v>
      </c>
      <c r="S1221" s="10"/>
      <c r="T1221" t="s">
        <v>11336</v>
      </c>
      <c r="U1221" t="s">
        <v>11337</v>
      </c>
      <c r="V1221" t="s">
        <v>11338</v>
      </c>
      <c r="W1221" t="s">
        <v>11339</v>
      </c>
      <c r="X1221" t="s">
        <v>11340</v>
      </c>
      <c r="Y1221" t="s">
        <v>11341</v>
      </c>
      <c r="Z1221" t="s">
        <v>11342</v>
      </c>
      <c r="AA1221" t="s">
        <v>11343</v>
      </c>
    </row>
    <row r="1222" spans="1:27">
      <c r="A1222" t="s">
        <v>11364</v>
      </c>
      <c r="B1222" t="s">
        <v>11365</v>
      </c>
      <c r="C1222" t="s">
        <v>9843</v>
      </c>
      <c r="D1222" t="s">
        <v>12895</v>
      </c>
      <c r="E1222" t="s">
        <v>12987</v>
      </c>
      <c r="F1222" t="s">
        <v>13027</v>
      </c>
      <c r="G1222" s="5">
        <f>(Table1[[#This Row],[actual_price]]-Table1[[#This Row],[discounted_price]])/Table1[[#This Row],[actual_price]]*100</f>
        <v>34.697959183673468</v>
      </c>
      <c r="H1222" t="s">
        <v>13037</v>
      </c>
      <c r="I1222" s="9">
        <v>15999</v>
      </c>
      <c r="J1222" s="9" t="str">
        <f t="shared" si="40"/>
        <v>&gt;₹500</v>
      </c>
      <c r="K1222" s="9">
        <v>24500</v>
      </c>
      <c r="L1222" s="1">
        <v>0.35</v>
      </c>
      <c r="M1222" s="1" t="str">
        <f t="shared" si="41"/>
        <v>&lt;50%</v>
      </c>
      <c r="N1222" s="13">
        <f>AVERAGE(O1353:O2386,P1222:P1503)</f>
        <v>2434.06106870229</v>
      </c>
      <c r="O1222">
        <v>4</v>
      </c>
      <c r="P1222" s="2">
        <v>11206</v>
      </c>
      <c r="Q1222" s="2">
        <f>[Average Rating]+(P1222:P1249/1000)</f>
        <v>2445.2670687022901</v>
      </c>
      <c r="R1222" s="2">
        <f>([actual_price]*[rating_count])</f>
        <v>274547000</v>
      </c>
      <c r="S1222" s="10"/>
      <c r="T1222" t="s">
        <v>11366</v>
      </c>
      <c r="U1222" t="s">
        <v>11367</v>
      </c>
      <c r="V1222" t="s">
        <v>11368</v>
      </c>
      <c r="W1222" t="s">
        <v>11369</v>
      </c>
      <c r="X1222" t="s">
        <v>11370</v>
      </c>
      <c r="Y1222" t="s">
        <v>11371</v>
      </c>
      <c r="Z1222" t="s">
        <v>11372</v>
      </c>
      <c r="AA1222" t="s">
        <v>11373</v>
      </c>
    </row>
    <row r="1223" spans="1:27">
      <c r="A1223" t="s">
        <v>11354</v>
      </c>
      <c r="B1223" t="s">
        <v>11355</v>
      </c>
      <c r="C1223" t="s">
        <v>8810</v>
      </c>
      <c r="D1223" t="s">
        <v>12895</v>
      </c>
      <c r="E1223" t="s">
        <v>12987</v>
      </c>
      <c r="F1223" t="s">
        <v>12988</v>
      </c>
      <c r="G1223" s="5">
        <f>(Table1[[#This Row],[actual_price]]-Table1[[#This Row],[discounted_price]])/Table1[[#This Row],[actual_price]]*100</f>
        <v>68.3010752688172</v>
      </c>
      <c r="H1223" t="s">
        <v>13014</v>
      </c>
      <c r="I1223" s="9">
        <v>1474</v>
      </c>
      <c r="J1223" s="9" t="str">
        <f t="shared" si="40"/>
        <v>&gt;₹500</v>
      </c>
      <c r="K1223" s="9">
        <v>4650</v>
      </c>
      <c r="L1223" s="1">
        <v>0.68</v>
      </c>
      <c r="M1223" s="1" t="str">
        <f t="shared" si="41"/>
        <v>50% or More</v>
      </c>
      <c r="N1223" s="13">
        <f>AVERAGE(O1353:O2387,P1223:P1504)</f>
        <v>2366.5846153846155</v>
      </c>
      <c r="O1223">
        <v>4.0999999999999996</v>
      </c>
      <c r="P1223" s="2">
        <v>1045</v>
      </c>
      <c r="Q1223" s="2">
        <f>[Average Rating]+(P1223:P1250/1000)</f>
        <v>2367.6296153846156</v>
      </c>
      <c r="R1223" s="2">
        <f>([actual_price]*[rating_count])</f>
        <v>4859250</v>
      </c>
      <c r="S1223" s="10"/>
      <c r="T1223" t="s">
        <v>11356</v>
      </c>
      <c r="U1223" t="s">
        <v>11357</v>
      </c>
      <c r="V1223" t="s">
        <v>11358</v>
      </c>
      <c r="W1223" t="s">
        <v>11359</v>
      </c>
      <c r="X1223" t="s">
        <v>11360</v>
      </c>
      <c r="Y1223" t="s">
        <v>11361</v>
      </c>
      <c r="Z1223" t="s">
        <v>11362</v>
      </c>
      <c r="AA1223" t="s">
        <v>11363</v>
      </c>
    </row>
    <row r="1224" spans="1:27">
      <c r="A1224" t="s">
        <v>12632</v>
      </c>
      <c r="B1224" t="s">
        <v>12633</v>
      </c>
      <c r="C1224" t="s">
        <v>10107</v>
      </c>
      <c r="D1224" t="s">
        <v>12895</v>
      </c>
      <c r="E1224" t="s">
        <v>12987</v>
      </c>
      <c r="F1224" t="s">
        <v>12988</v>
      </c>
      <c r="G1224" s="5">
        <f>(Table1[[#This Row],[actual_price]]-Table1[[#This Row],[discounted_price]])/Table1[[#This Row],[actual_price]]*100</f>
        <v>31.832651205093228</v>
      </c>
      <c r="H1224" t="s">
        <v>13042</v>
      </c>
      <c r="I1224" s="9">
        <v>1499</v>
      </c>
      <c r="J1224" s="9" t="str">
        <f t="shared" si="40"/>
        <v>&gt;₹500</v>
      </c>
      <c r="K1224" s="9">
        <v>2199</v>
      </c>
      <c r="L1224" s="1">
        <v>0.32</v>
      </c>
      <c r="M1224" s="1" t="str">
        <f t="shared" si="41"/>
        <v>&lt;50%</v>
      </c>
      <c r="N1224" s="13">
        <f>AVERAGE(O1353:O2388,P1224:P1505)</f>
        <v>2376.8294573643411</v>
      </c>
      <c r="O1224">
        <v>4.4000000000000004</v>
      </c>
      <c r="P1224" s="2">
        <v>6531</v>
      </c>
      <c r="Q1224" s="2">
        <f>[Average Rating]+(P1224:P1251/1000)</f>
        <v>2383.3604573643411</v>
      </c>
      <c r="R1224" s="2">
        <f>([actual_price]*[rating_count])</f>
        <v>14361669</v>
      </c>
      <c r="S1224" s="10"/>
      <c r="T1224" t="s">
        <v>12634</v>
      </c>
      <c r="U1224" t="s">
        <v>12635</v>
      </c>
      <c r="V1224" t="s">
        <v>12636</v>
      </c>
      <c r="W1224" t="s">
        <v>12637</v>
      </c>
      <c r="X1224" t="s">
        <v>12638</v>
      </c>
      <c r="Y1224" t="s">
        <v>12639</v>
      </c>
      <c r="Z1224" t="s">
        <v>12640</v>
      </c>
      <c r="AA1224" t="s">
        <v>12641</v>
      </c>
    </row>
    <row r="1225" spans="1:27">
      <c r="A1225" t="s">
        <v>11344</v>
      </c>
      <c r="B1225" t="s">
        <v>11345</v>
      </c>
      <c r="C1225" t="s">
        <v>8718</v>
      </c>
      <c r="D1225" t="s">
        <v>12895</v>
      </c>
      <c r="E1225" t="s">
        <v>12987</v>
      </c>
      <c r="F1225" t="s">
        <v>12994</v>
      </c>
      <c r="G1225" s="5">
        <f>(Table1[[#This Row],[actual_price]]-Table1[[#This Row],[discounted_price]])/Table1[[#This Row],[actual_price]]*100</f>
        <v>45.402124430955993</v>
      </c>
      <c r="H1225" t="s">
        <v>13012</v>
      </c>
      <c r="I1225" s="9">
        <v>1799</v>
      </c>
      <c r="J1225" s="9" t="str">
        <f t="shared" si="40"/>
        <v>&gt;₹500</v>
      </c>
      <c r="K1225" s="9">
        <v>3295</v>
      </c>
      <c r="L1225" s="1">
        <v>0.45</v>
      </c>
      <c r="M1225" s="1" t="str">
        <f t="shared" si="41"/>
        <v>&lt;50%</v>
      </c>
      <c r="N1225" s="13">
        <f>AVERAGE(O1353:O2389,P1225:P1506)</f>
        <v>2344.375</v>
      </c>
      <c r="O1225">
        <v>3.8</v>
      </c>
      <c r="P1225" s="2">
        <v>687</v>
      </c>
      <c r="Q1225" s="2">
        <f>[Average Rating]+(P1225:P1252/1000)</f>
        <v>2345.0619999999999</v>
      </c>
      <c r="R1225" s="2">
        <f>([actual_price]*[rating_count])</f>
        <v>2263665</v>
      </c>
      <c r="S1225" s="10"/>
      <c r="T1225" t="s">
        <v>11346</v>
      </c>
      <c r="U1225" t="s">
        <v>11347</v>
      </c>
      <c r="V1225" t="s">
        <v>11348</v>
      </c>
      <c r="W1225" t="s">
        <v>11349</v>
      </c>
      <c r="X1225" t="s">
        <v>11350</v>
      </c>
      <c r="Y1225" t="s">
        <v>11351</v>
      </c>
      <c r="Z1225" t="s">
        <v>11352</v>
      </c>
      <c r="AA1225" t="s">
        <v>11353</v>
      </c>
    </row>
    <row r="1226" spans="1:27">
      <c r="A1226" t="s">
        <v>11494</v>
      </c>
      <c r="B1226" t="s">
        <v>11495</v>
      </c>
      <c r="C1226" t="s">
        <v>9075</v>
      </c>
      <c r="D1226" t="s">
        <v>12895</v>
      </c>
      <c r="E1226" t="s">
        <v>12987</v>
      </c>
      <c r="F1226" t="s">
        <v>12994</v>
      </c>
      <c r="G1226" s="5">
        <f>(Table1[[#This Row],[actual_price]]-Table1[[#This Row],[discounted_price]])/Table1[[#This Row],[actual_price]]*100</f>
        <v>36.683333333333337</v>
      </c>
      <c r="H1226" t="s">
        <v>13012</v>
      </c>
      <c r="I1226" s="9">
        <v>3799</v>
      </c>
      <c r="J1226" s="9" t="str">
        <f t="shared" si="40"/>
        <v>&gt;₹500</v>
      </c>
      <c r="K1226" s="9">
        <v>6000</v>
      </c>
      <c r="L1226" s="1">
        <v>0.37</v>
      </c>
      <c r="M1226" s="1" t="str">
        <f t="shared" si="41"/>
        <v>&lt;50%</v>
      </c>
      <c r="N1226" s="13">
        <f>AVERAGE(O1353:O2390,P1226:P1507)</f>
        <v>2357.4251968503936</v>
      </c>
      <c r="O1226">
        <v>4.2</v>
      </c>
      <c r="P1226" s="2">
        <v>11935</v>
      </c>
      <c r="Q1226" s="2">
        <f>[Average Rating]+(P1226:P1253/1000)</f>
        <v>2369.3601968503935</v>
      </c>
      <c r="R1226" s="2">
        <f>([actual_price]*[rating_count])</f>
        <v>71610000</v>
      </c>
      <c r="S1226" s="10"/>
      <c r="T1226" t="s">
        <v>11496</v>
      </c>
      <c r="U1226" t="s">
        <v>11497</v>
      </c>
      <c r="V1226" t="s">
        <v>11498</v>
      </c>
      <c r="W1226" t="s">
        <v>11499</v>
      </c>
      <c r="X1226" t="s">
        <v>11500</v>
      </c>
      <c r="Y1226" t="s">
        <v>11501</v>
      </c>
      <c r="Z1226" t="s">
        <v>11502</v>
      </c>
      <c r="AA1226" t="s">
        <v>11503</v>
      </c>
    </row>
    <row r="1227" spans="1:27">
      <c r="A1227" t="s">
        <v>11486</v>
      </c>
      <c r="B1227" t="s">
        <v>11487</v>
      </c>
      <c r="C1227" t="s">
        <v>8448</v>
      </c>
      <c r="D1227" t="s">
        <v>12895</v>
      </c>
      <c r="E1227" t="s">
        <v>12987</v>
      </c>
      <c r="F1227" t="s">
        <v>12994</v>
      </c>
      <c r="G1227" s="5">
        <f>(Table1[[#This Row],[actual_price]]-Table1[[#This Row],[discounted_price]])/Table1[[#This Row],[actual_price]]*100</f>
        <v>17.764705882352942</v>
      </c>
      <c r="H1227" t="s">
        <v>12995</v>
      </c>
      <c r="I1227" s="9">
        <v>699</v>
      </c>
      <c r="J1227" s="9" t="str">
        <f t="shared" si="40"/>
        <v>&gt;₹500</v>
      </c>
      <c r="K1227" s="9">
        <v>850</v>
      </c>
      <c r="L1227" s="1">
        <v>0.18</v>
      </c>
      <c r="M1227" s="1" t="str">
        <f t="shared" si="41"/>
        <v>&lt;50%</v>
      </c>
      <c r="N1227" s="13">
        <f>AVERAGE(O1353:O2391,P1227:P1508)</f>
        <v>2281.4126984126983</v>
      </c>
      <c r="O1227">
        <v>4.0999999999999996</v>
      </c>
      <c r="P1227" s="2">
        <v>1106</v>
      </c>
      <c r="Q1227" s="2">
        <f>[Average Rating]+(P1227:P1254/1000)</f>
        <v>2282.5186984126985</v>
      </c>
      <c r="R1227" s="2">
        <f>([actual_price]*[rating_count])</f>
        <v>940100</v>
      </c>
      <c r="S1227" s="10"/>
      <c r="T1227" t="s">
        <v>11488</v>
      </c>
      <c r="U1227" t="s">
        <v>11489</v>
      </c>
      <c r="V1227" t="s">
        <v>11490</v>
      </c>
      <c r="W1227" t="s">
        <v>11491</v>
      </c>
      <c r="X1227" t="s">
        <v>12818</v>
      </c>
      <c r="Y1227" t="s">
        <v>12819</v>
      </c>
      <c r="Z1227" t="s">
        <v>11492</v>
      </c>
      <c r="AA1227" t="s">
        <v>11493</v>
      </c>
    </row>
    <row r="1228" spans="1:27">
      <c r="A1228" t="s">
        <v>11475</v>
      </c>
      <c r="B1228" t="s">
        <v>11476</v>
      </c>
      <c r="C1228" t="s">
        <v>11477</v>
      </c>
      <c r="D1228" t="s">
        <v>12895</v>
      </c>
      <c r="E1228" t="s">
        <v>12987</v>
      </c>
      <c r="F1228" t="s">
        <v>12988</v>
      </c>
      <c r="G1228" s="5">
        <f>(Table1[[#This Row],[actual_price]]-Table1[[#This Row],[discounted_price]])/Table1[[#This Row],[actual_price]]*100</f>
        <v>47.460310846285267</v>
      </c>
      <c r="H1228" t="s">
        <v>13045</v>
      </c>
      <c r="I1228" s="9">
        <v>12609</v>
      </c>
      <c r="J1228" s="9" t="str">
        <f t="shared" si="40"/>
        <v>&gt;₹500</v>
      </c>
      <c r="K1228" s="9">
        <v>23999</v>
      </c>
      <c r="L1228" s="1">
        <v>0.47</v>
      </c>
      <c r="M1228" s="1" t="str">
        <f t="shared" si="41"/>
        <v>&lt;50%</v>
      </c>
      <c r="N1228" s="13">
        <f>AVERAGE(O1353:O2392,P1228:P1509)</f>
        <v>2290.8159999999998</v>
      </c>
      <c r="O1228">
        <v>4.4000000000000004</v>
      </c>
      <c r="P1228" s="2">
        <v>2288</v>
      </c>
      <c r="Q1228" s="2">
        <f>[Average Rating]+(P1228:P1255/1000)</f>
        <v>2293.1039999999998</v>
      </c>
      <c r="R1228" s="2">
        <f>([actual_price]*[rating_count])</f>
        <v>54909712</v>
      </c>
      <c r="S1228" s="10"/>
      <c r="T1228" t="s">
        <v>11478</v>
      </c>
      <c r="U1228" t="s">
        <v>11479</v>
      </c>
      <c r="V1228" t="s">
        <v>11480</v>
      </c>
      <c r="W1228" t="s">
        <v>11481</v>
      </c>
      <c r="X1228" t="s">
        <v>11482</v>
      </c>
      <c r="Y1228" t="s">
        <v>11483</v>
      </c>
      <c r="Z1228" t="s">
        <v>11484</v>
      </c>
      <c r="AA1228" t="s">
        <v>11485</v>
      </c>
    </row>
    <row r="1229" spans="1:27">
      <c r="A1229" t="s">
        <v>11444</v>
      </c>
      <c r="B1229" t="s">
        <v>11445</v>
      </c>
      <c r="C1229" t="s">
        <v>8437</v>
      </c>
      <c r="D1229" t="s">
        <v>12895</v>
      </c>
      <c r="E1229" t="s">
        <v>12987</v>
      </c>
      <c r="F1229" t="s">
        <v>12988</v>
      </c>
      <c r="G1229" s="5">
        <f>(Table1[[#This Row],[actual_price]]-Table1[[#This Row],[discounted_price]])/Table1[[#This Row],[actual_price]]*100</f>
        <v>21.134020618556701</v>
      </c>
      <c r="H1229" t="s">
        <v>13001</v>
      </c>
      <c r="I1229" s="9">
        <v>765</v>
      </c>
      <c r="J1229" s="9" t="str">
        <f t="shared" si="40"/>
        <v>&gt;₹500</v>
      </c>
      <c r="K1229" s="9">
        <v>970</v>
      </c>
      <c r="L1229" s="1">
        <v>0.21</v>
      </c>
      <c r="M1229" s="1" t="str">
        <f t="shared" si="41"/>
        <v>&lt;50%</v>
      </c>
      <c r="N1229" s="13">
        <f>AVERAGE(O1353:O2393,P1229:P1510)</f>
        <v>2290.8387096774195</v>
      </c>
      <c r="O1229">
        <v>4.2</v>
      </c>
      <c r="P1229" s="2">
        <v>6055</v>
      </c>
      <c r="Q1229" s="2">
        <f>[Average Rating]+(P1229:P1256/1000)</f>
        <v>2296.8937096774193</v>
      </c>
      <c r="R1229" s="2">
        <f>([actual_price]*[rating_count])</f>
        <v>5873350</v>
      </c>
      <c r="S1229" s="10"/>
      <c r="T1229" t="s">
        <v>11446</v>
      </c>
      <c r="U1229" t="s">
        <v>11447</v>
      </c>
      <c r="V1229" t="s">
        <v>11448</v>
      </c>
      <c r="W1229" t="s">
        <v>11449</v>
      </c>
      <c r="X1229" t="s">
        <v>11450</v>
      </c>
      <c r="Y1229" t="s">
        <v>11451</v>
      </c>
      <c r="Z1229" t="s">
        <v>11452</v>
      </c>
      <c r="AA1229" t="s">
        <v>11453</v>
      </c>
    </row>
    <row r="1230" spans="1:27">
      <c r="A1230" t="s">
        <v>11394</v>
      </c>
      <c r="B1230" t="s">
        <v>11395</v>
      </c>
      <c r="C1230" t="s">
        <v>9444</v>
      </c>
      <c r="D1230" t="s">
        <v>12895</v>
      </c>
      <c r="E1230" t="s">
        <v>12987</v>
      </c>
      <c r="F1230" t="s">
        <v>12988</v>
      </c>
      <c r="G1230" s="5">
        <f>(Table1[[#This Row],[actual_price]]-Table1[[#This Row],[discounted_price]])/Table1[[#This Row],[actual_price]]*100</f>
        <v>24.562737642585553</v>
      </c>
      <c r="H1230" t="s">
        <v>13030</v>
      </c>
      <c r="I1230" s="9">
        <v>2976</v>
      </c>
      <c r="J1230" s="9" t="str">
        <f t="shared" si="40"/>
        <v>&gt;₹500</v>
      </c>
      <c r="K1230" s="9">
        <v>3945</v>
      </c>
      <c r="L1230" s="1">
        <v>0.25</v>
      </c>
      <c r="M1230" s="1" t="str">
        <f t="shared" si="41"/>
        <v>&lt;50%</v>
      </c>
      <c r="N1230" s="13">
        <f>AVERAGE(O1353:O2394,P1230:P1511)</f>
        <v>2260.2357723577234</v>
      </c>
      <c r="O1230">
        <v>4.2</v>
      </c>
      <c r="P1230" s="2">
        <v>3740</v>
      </c>
      <c r="Q1230" s="2">
        <f>[Average Rating]+(P1230:P1257/1000)</f>
        <v>2263.9757723577231</v>
      </c>
      <c r="R1230" s="2">
        <f>([actual_price]*[rating_count])</f>
        <v>14754300</v>
      </c>
      <c r="S1230" s="10"/>
      <c r="T1230" t="s">
        <v>11396</v>
      </c>
      <c r="U1230" t="s">
        <v>11397</v>
      </c>
      <c r="V1230" t="s">
        <v>11398</v>
      </c>
      <c r="W1230" t="s">
        <v>11399</v>
      </c>
      <c r="X1230" t="s">
        <v>11400</v>
      </c>
      <c r="Y1230" t="s">
        <v>11401</v>
      </c>
      <c r="Z1230" t="s">
        <v>11402</v>
      </c>
      <c r="AA1230" t="s">
        <v>11403</v>
      </c>
    </row>
    <row r="1231" spans="1:27">
      <c r="A1231" t="s">
        <v>11384</v>
      </c>
      <c r="B1231" t="s">
        <v>11385</v>
      </c>
      <c r="C1231" t="s">
        <v>8437</v>
      </c>
      <c r="D1231" t="s">
        <v>12895</v>
      </c>
      <c r="E1231" t="s">
        <v>12987</v>
      </c>
      <c r="F1231" t="s">
        <v>12988</v>
      </c>
      <c r="G1231" s="5">
        <f>(Table1[[#This Row],[actual_price]]-Table1[[#This Row],[discounted_price]])/Table1[[#This Row],[actual_price]]*100</f>
        <v>62.462462462462462</v>
      </c>
      <c r="H1231" t="s">
        <v>13001</v>
      </c>
      <c r="I1231" s="9">
        <v>375</v>
      </c>
      <c r="J1231" s="9" t="str">
        <f t="shared" si="40"/>
        <v>₹200 - ₹500</v>
      </c>
      <c r="K1231" s="9">
        <v>999</v>
      </c>
      <c r="L1231" s="1">
        <v>0.62</v>
      </c>
      <c r="M1231" s="1" t="str">
        <f t="shared" si="41"/>
        <v>50% or More</v>
      </c>
      <c r="N1231" s="13">
        <f>AVERAGE(O1353:O2395,P1231:P1512)</f>
        <v>2248.1065573770493</v>
      </c>
      <c r="O1231">
        <v>3.6</v>
      </c>
      <c r="P1231" s="2">
        <v>1988</v>
      </c>
      <c r="Q1231" s="2">
        <f>[Average Rating]+(P1231:P1258/1000)</f>
        <v>2250.0945573770491</v>
      </c>
      <c r="R1231" s="2">
        <f>([actual_price]*[rating_count])</f>
        <v>1986012</v>
      </c>
      <c r="S1231" s="10"/>
      <c r="T1231" t="s">
        <v>11386</v>
      </c>
      <c r="U1231" t="s">
        <v>11387</v>
      </c>
      <c r="V1231" t="s">
        <v>11388</v>
      </c>
      <c r="W1231" t="s">
        <v>11389</v>
      </c>
      <c r="X1231" t="s">
        <v>11390</v>
      </c>
      <c r="Y1231" t="s">
        <v>11391</v>
      </c>
      <c r="Z1231" t="s">
        <v>11392</v>
      </c>
      <c r="AA1231" t="s">
        <v>11393</v>
      </c>
    </row>
    <row r="1232" spans="1:27">
      <c r="A1232" t="s">
        <v>11464</v>
      </c>
      <c r="B1232" t="s">
        <v>11465</v>
      </c>
      <c r="C1232" t="s">
        <v>11466</v>
      </c>
      <c r="D1232" t="s">
        <v>12895</v>
      </c>
      <c r="E1232" t="s">
        <v>12987</v>
      </c>
      <c r="F1232" t="s">
        <v>12988</v>
      </c>
      <c r="G1232" s="5">
        <f>(Table1[[#This Row],[actual_price]]-Table1[[#This Row],[discounted_price]])/Table1[[#This Row],[actual_price]]*100</f>
        <v>54.671814671814666</v>
      </c>
      <c r="H1232" t="s">
        <v>13055</v>
      </c>
      <c r="I1232" s="9">
        <v>587</v>
      </c>
      <c r="J1232" s="9" t="str">
        <f t="shared" si="40"/>
        <v>&gt;₹500</v>
      </c>
      <c r="K1232" s="9">
        <v>1295</v>
      </c>
      <c r="L1232" s="1">
        <v>0.55000000000000004</v>
      </c>
      <c r="M1232" s="1" t="str">
        <f t="shared" si="41"/>
        <v>50% or More</v>
      </c>
      <c r="N1232" s="13">
        <f>AVERAGE(O1353:O2396,P1232:P1513)</f>
        <v>2250.2561983471073</v>
      </c>
      <c r="O1232">
        <v>4.0999999999999996</v>
      </c>
      <c r="P1232" s="2">
        <v>557</v>
      </c>
      <c r="Q1232" s="2">
        <f>[Average Rating]+(P1232:P1259/1000)</f>
        <v>2250.8131983471071</v>
      </c>
      <c r="R1232" s="2">
        <f>([actual_price]*[rating_count])</f>
        <v>721315</v>
      </c>
      <c r="S1232" s="10"/>
      <c r="T1232" t="s">
        <v>11467</v>
      </c>
      <c r="U1232" t="s">
        <v>11468</v>
      </c>
      <c r="V1232" t="s">
        <v>11469</v>
      </c>
      <c r="W1232" t="s">
        <v>11470</v>
      </c>
      <c r="X1232" t="s">
        <v>11471</v>
      </c>
      <c r="Y1232" t="s">
        <v>11472</v>
      </c>
      <c r="Z1232" t="s">
        <v>11473</v>
      </c>
      <c r="AA1232" t="s">
        <v>11474</v>
      </c>
    </row>
    <row r="1233" spans="1:27">
      <c r="A1233" t="s">
        <v>11434</v>
      </c>
      <c r="B1233" t="s">
        <v>11435</v>
      </c>
      <c r="C1233" t="s">
        <v>8437</v>
      </c>
      <c r="D1233" t="s">
        <v>12895</v>
      </c>
      <c r="E1233" t="s">
        <v>12987</v>
      </c>
      <c r="F1233" t="s">
        <v>12988</v>
      </c>
      <c r="G1233" s="5">
        <f>(Table1[[#This Row],[actual_price]]-Table1[[#This Row],[discounted_price]])/Table1[[#This Row],[actual_price]]*100</f>
        <v>52.972336668628607</v>
      </c>
      <c r="H1233" t="s">
        <v>13001</v>
      </c>
      <c r="I1233" s="9">
        <v>799</v>
      </c>
      <c r="J1233" s="9" t="str">
        <f t="shared" si="40"/>
        <v>&gt;₹500</v>
      </c>
      <c r="K1233" s="9">
        <v>1699</v>
      </c>
      <c r="L1233" s="1">
        <v>0.53</v>
      </c>
      <c r="M1233" s="1" t="str">
        <f t="shared" si="41"/>
        <v>50% or More</v>
      </c>
      <c r="N1233" s="13">
        <f>AVERAGE(O1353:O2397,P1233:P1514)</f>
        <v>2264.3666666666668</v>
      </c>
      <c r="O1233">
        <v>4</v>
      </c>
      <c r="P1233" s="2">
        <v>97</v>
      </c>
      <c r="Q1233" s="2">
        <f>[Average Rating]+(P1233:P1260/1000)</f>
        <v>2264.463666666667</v>
      </c>
      <c r="R1233" s="2">
        <f>([actual_price]*[rating_count])</f>
        <v>164803</v>
      </c>
      <c r="S1233" s="10"/>
      <c r="T1233" t="s">
        <v>11436</v>
      </c>
      <c r="U1233" t="s">
        <v>11437</v>
      </c>
      <c r="V1233" t="s">
        <v>11438</v>
      </c>
      <c r="W1233" t="s">
        <v>11439</v>
      </c>
      <c r="X1233" t="s">
        <v>11440</v>
      </c>
      <c r="Y1233" t="s">
        <v>11441</v>
      </c>
      <c r="Z1233" t="s">
        <v>11442</v>
      </c>
      <c r="AA1233" t="s">
        <v>11443</v>
      </c>
    </row>
    <row r="1234" spans="1:27">
      <c r="A1234" t="s">
        <v>11404</v>
      </c>
      <c r="B1234" t="s">
        <v>11405</v>
      </c>
      <c r="C1234" t="s">
        <v>10813</v>
      </c>
      <c r="D1234" t="s">
        <v>12895</v>
      </c>
      <c r="E1234" t="s">
        <v>12987</v>
      </c>
      <c r="F1234" t="s">
        <v>13023</v>
      </c>
      <c r="G1234" s="5">
        <f>(Table1[[#This Row],[actual_price]]-Table1[[#This Row],[discounted_price]])/Table1[[#This Row],[actual_price]]*100</f>
        <v>26.684456304202804</v>
      </c>
      <c r="H1234" t="s">
        <v>13052</v>
      </c>
      <c r="I1234" s="9">
        <v>1099</v>
      </c>
      <c r="J1234" s="9" t="str">
        <f t="shared" si="40"/>
        <v>&gt;₹500</v>
      </c>
      <c r="K1234" s="9">
        <v>1499</v>
      </c>
      <c r="L1234" s="1">
        <v>0.27</v>
      </c>
      <c r="M1234" s="1" t="str">
        <f t="shared" si="41"/>
        <v>&lt;50%</v>
      </c>
      <c r="N1234" s="13">
        <f>AVERAGE(O1353:O2398,P1234:P1515)</f>
        <v>2282.5798319327732</v>
      </c>
      <c r="O1234">
        <v>4.0999999999999996</v>
      </c>
      <c r="P1234" s="2">
        <v>4401</v>
      </c>
      <c r="Q1234" s="2">
        <f>[Average Rating]+(P1234:P1261/1000)</f>
        <v>2286.9808319327731</v>
      </c>
      <c r="R1234" s="2">
        <f>([actual_price]*[rating_count])</f>
        <v>6597099</v>
      </c>
      <c r="S1234" s="10"/>
      <c r="T1234" t="s">
        <v>11406</v>
      </c>
      <c r="U1234" t="s">
        <v>11407</v>
      </c>
      <c r="V1234" t="s">
        <v>11408</v>
      </c>
      <c r="W1234" t="s">
        <v>11409</v>
      </c>
      <c r="X1234" t="s">
        <v>11410</v>
      </c>
      <c r="Y1234" t="s">
        <v>11411</v>
      </c>
      <c r="Z1234" t="s">
        <v>11412</v>
      </c>
      <c r="AA1234" t="s">
        <v>11413</v>
      </c>
    </row>
    <row r="1235" spans="1:27">
      <c r="A1235" t="s">
        <v>11424</v>
      </c>
      <c r="B1235" t="s">
        <v>11425</v>
      </c>
      <c r="C1235" t="s">
        <v>8459</v>
      </c>
      <c r="D1235" t="s">
        <v>12895</v>
      </c>
      <c r="E1235" t="s">
        <v>12987</v>
      </c>
      <c r="F1235" t="s">
        <v>12988</v>
      </c>
      <c r="G1235" s="5">
        <f>(Table1[[#This Row],[actual_price]]-Table1[[#This Row],[discounted_price]])/Table1[[#This Row],[actual_price]]*100</f>
        <v>41.107142857142861</v>
      </c>
      <c r="H1235" t="s">
        <v>13002</v>
      </c>
      <c r="I1235" s="9">
        <v>1649</v>
      </c>
      <c r="J1235" s="9" t="str">
        <f t="shared" si="40"/>
        <v>&gt;₹500</v>
      </c>
      <c r="K1235" s="9">
        <v>2800</v>
      </c>
      <c r="L1235" s="1">
        <v>0.41</v>
      </c>
      <c r="M1235" s="1" t="str">
        <f t="shared" si="41"/>
        <v>&lt;50%</v>
      </c>
      <c r="N1235" s="13">
        <f>AVERAGE(O1353:O2399,P1235:P1516)</f>
        <v>2264.6271186440677</v>
      </c>
      <c r="O1235">
        <v>3.9</v>
      </c>
      <c r="P1235" s="2">
        <v>2162</v>
      </c>
      <c r="Q1235" s="2">
        <f>[Average Rating]+(P1235:P1262/1000)</f>
        <v>2266.7891186440675</v>
      </c>
      <c r="R1235" s="2">
        <f>([actual_price]*[rating_count])</f>
        <v>6053600</v>
      </c>
      <c r="S1235" s="10"/>
      <c r="T1235" t="s">
        <v>11426</v>
      </c>
      <c r="U1235" t="s">
        <v>11427</v>
      </c>
      <c r="V1235" t="s">
        <v>11428</v>
      </c>
      <c r="W1235" t="s">
        <v>11429</v>
      </c>
      <c r="X1235" t="s">
        <v>11430</v>
      </c>
      <c r="Y1235" t="s">
        <v>11431</v>
      </c>
      <c r="Z1235" t="s">
        <v>11432</v>
      </c>
      <c r="AA1235" t="s">
        <v>11433</v>
      </c>
    </row>
    <row r="1236" spans="1:27">
      <c r="A1236" t="s">
        <v>11374</v>
      </c>
      <c r="B1236" t="s">
        <v>11375</v>
      </c>
      <c r="C1236" t="s">
        <v>8470</v>
      </c>
      <c r="D1236" t="s">
        <v>12895</v>
      </c>
      <c r="E1236" t="s">
        <v>12990</v>
      </c>
      <c r="F1236" t="s">
        <v>13003</v>
      </c>
      <c r="G1236" s="5">
        <f>(Table1[[#This Row],[actual_price]]-Table1[[#This Row],[discounted_price]])/Table1[[#This Row],[actual_price]]*100</f>
        <v>39.950576606260299</v>
      </c>
      <c r="H1236" t="s">
        <v>13004</v>
      </c>
      <c r="I1236" s="9">
        <v>3645</v>
      </c>
      <c r="J1236" s="9" t="str">
        <f t="shared" si="40"/>
        <v>&gt;₹500</v>
      </c>
      <c r="K1236" s="9">
        <v>6070</v>
      </c>
      <c r="L1236" s="1">
        <v>0.4</v>
      </c>
      <c r="M1236" s="1" t="str">
        <f t="shared" si="41"/>
        <v>&lt;50%</v>
      </c>
      <c r="N1236" s="13">
        <f>AVERAGE(O1353:O2400,P1236:P1517)</f>
        <v>2265.5042735042734</v>
      </c>
      <c r="O1236">
        <v>4.2</v>
      </c>
      <c r="P1236" s="2">
        <v>561</v>
      </c>
      <c r="Q1236" s="2">
        <f>[Average Rating]+(P1236:P1263/1000)</f>
        <v>2266.0652735042736</v>
      </c>
      <c r="R1236" s="2">
        <f>([actual_price]*[rating_count])</f>
        <v>3405270</v>
      </c>
      <c r="S1236" s="10"/>
      <c r="T1236" t="s">
        <v>11376</v>
      </c>
      <c r="U1236" t="s">
        <v>11377</v>
      </c>
      <c r="V1236" t="s">
        <v>11378</v>
      </c>
      <c r="W1236" t="s">
        <v>11379</v>
      </c>
      <c r="X1236" t="s">
        <v>11380</v>
      </c>
      <c r="Y1236" t="s">
        <v>11381</v>
      </c>
      <c r="Z1236" t="s">
        <v>11382</v>
      </c>
      <c r="AA1236" t="s">
        <v>11383</v>
      </c>
    </row>
    <row r="1237" spans="1:27">
      <c r="A1237" t="s">
        <v>11454</v>
      </c>
      <c r="B1237" t="s">
        <v>11455</v>
      </c>
      <c r="C1237" t="s">
        <v>8323</v>
      </c>
      <c r="D1237" t="s">
        <v>12895</v>
      </c>
      <c r="E1237" t="s">
        <v>12987</v>
      </c>
      <c r="F1237" t="s">
        <v>12994</v>
      </c>
      <c r="G1237" s="5">
        <f>(Table1[[#This Row],[actual_price]]-Table1[[#This Row],[discounted_price]])/Table1[[#This Row],[actual_price]]*100</f>
        <v>33.4</v>
      </c>
      <c r="H1237" t="s">
        <v>12995</v>
      </c>
      <c r="I1237" s="9">
        <v>999</v>
      </c>
      <c r="J1237" s="9" t="str">
        <f t="shared" si="40"/>
        <v>&gt;₹500</v>
      </c>
      <c r="K1237" s="9">
        <v>1500</v>
      </c>
      <c r="L1237" s="1">
        <v>0.33</v>
      </c>
      <c r="M1237" s="1" t="str">
        <f t="shared" si="41"/>
        <v>&lt;50%</v>
      </c>
      <c r="N1237" s="13">
        <f>AVERAGE(O1353:O2401,P1237:P1518)</f>
        <v>2280.1982758620688</v>
      </c>
      <c r="O1237">
        <v>4.2</v>
      </c>
      <c r="P1237" s="2">
        <v>386</v>
      </c>
      <c r="Q1237" s="2">
        <f>[Average Rating]+(P1237:P1264/1000)</f>
        <v>2280.5842758620688</v>
      </c>
      <c r="R1237" s="2">
        <f>([actual_price]*[rating_count])</f>
        <v>579000</v>
      </c>
      <c r="S1237" s="10"/>
      <c r="T1237" t="s">
        <v>11456</v>
      </c>
      <c r="U1237" t="s">
        <v>11457</v>
      </c>
      <c r="V1237" t="s">
        <v>11458</v>
      </c>
      <c r="W1237" t="s">
        <v>11459</v>
      </c>
      <c r="X1237" t="s">
        <v>11460</v>
      </c>
      <c r="Y1237" t="s">
        <v>11461</v>
      </c>
      <c r="Z1237" t="s">
        <v>11462</v>
      </c>
      <c r="AA1237" t="s">
        <v>11463</v>
      </c>
    </row>
    <row r="1238" spans="1:27">
      <c r="A1238" t="s">
        <v>11414</v>
      </c>
      <c r="B1238" t="s">
        <v>11415</v>
      </c>
      <c r="C1238" t="s">
        <v>8646</v>
      </c>
      <c r="D1238" t="s">
        <v>12895</v>
      </c>
      <c r="E1238" t="s">
        <v>12987</v>
      </c>
      <c r="F1238" t="s">
        <v>12994</v>
      </c>
      <c r="G1238" s="5">
        <f>(Table1[[#This Row],[actual_price]]-Table1[[#This Row],[discounted_price]])/Table1[[#This Row],[actual_price]]*100</f>
        <v>61.567164179104473</v>
      </c>
      <c r="H1238" t="s">
        <v>12995</v>
      </c>
      <c r="I1238" s="9">
        <v>2575</v>
      </c>
      <c r="J1238" s="9" t="str">
        <f t="shared" si="40"/>
        <v>&gt;₹500</v>
      </c>
      <c r="K1238" s="9">
        <v>6700</v>
      </c>
      <c r="L1238" s="1">
        <v>0.62</v>
      </c>
      <c r="M1238" s="1" t="str">
        <f t="shared" si="41"/>
        <v>50% or More</v>
      </c>
      <c r="N1238" s="13">
        <f>AVERAGE(O1353:O2402,P1238:P1519)</f>
        <v>2296.6695652173912</v>
      </c>
      <c r="O1238">
        <v>4.2</v>
      </c>
      <c r="P1238" s="2">
        <v>611</v>
      </c>
      <c r="Q1238" s="2">
        <f>[Average Rating]+(P1238:P1265/1000)</f>
        <v>2297.2805652173911</v>
      </c>
      <c r="R1238" s="2">
        <f>([actual_price]*[rating_count])</f>
        <v>4093700</v>
      </c>
      <c r="S1238" s="10"/>
      <c r="T1238" t="s">
        <v>11416</v>
      </c>
      <c r="U1238" t="s">
        <v>11417</v>
      </c>
      <c r="V1238" t="s">
        <v>11418</v>
      </c>
      <c r="W1238" t="s">
        <v>11419</v>
      </c>
      <c r="X1238" t="s">
        <v>11420</v>
      </c>
      <c r="Y1238" t="s">
        <v>11421</v>
      </c>
      <c r="Z1238" t="s">
        <v>11422</v>
      </c>
      <c r="AA1238" t="s">
        <v>11423</v>
      </c>
    </row>
    <row r="1239" spans="1:27">
      <c r="A1239" t="s">
        <v>11979</v>
      </c>
      <c r="B1239" t="s">
        <v>11980</v>
      </c>
      <c r="C1239" t="s">
        <v>10169</v>
      </c>
      <c r="D1239" t="s">
        <v>12895</v>
      </c>
      <c r="E1239" t="s">
        <v>12987</v>
      </c>
      <c r="F1239" t="s">
        <v>12988</v>
      </c>
      <c r="G1239" s="5">
        <f>(Table1[[#This Row],[actual_price]]-Table1[[#This Row],[discounted_price]])/Table1[[#This Row],[actual_price]]*100</f>
        <v>4.4024458032240137</v>
      </c>
      <c r="H1239" t="s">
        <v>13044</v>
      </c>
      <c r="I1239" s="9">
        <v>8599</v>
      </c>
      <c r="J1239" s="9" t="str">
        <f t="shared" si="40"/>
        <v>&gt;₹500</v>
      </c>
      <c r="K1239" s="9">
        <v>8995</v>
      </c>
      <c r="L1239" s="1">
        <v>0.04</v>
      </c>
      <c r="M1239" s="1" t="str">
        <f t="shared" si="41"/>
        <v>&lt;50%</v>
      </c>
      <c r="N1239" s="13">
        <f>AVERAGE(O1353:O2403,P1239:P1520)</f>
        <v>2311.4561403508774</v>
      </c>
      <c r="O1239">
        <v>4.4000000000000004</v>
      </c>
      <c r="P1239" s="2">
        <v>9734</v>
      </c>
      <c r="Q1239" s="2">
        <f>[Average Rating]+(P1239:P1266/1000)</f>
        <v>2321.1901403508773</v>
      </c>
      <c r="R1239" s="2">
        <f>([actual_price]*[rating_count])</f>
        <v>87557330</v>
      </c>
      <c r="S1239" s="10"/>
      <c r="T1239" t="s">
        <v>11981</v>
      </c>
      <c r="U1239" t="s">
        <v>11982</v>
      </c>
      <c r="V1239" t="s">
        <v>11983</v>
      </c>
      <c r="W1239" t="s">
        <v>11984</v>
      </c>
      <c r="X1239" t="s">
        <v>11985</v>
      </c>
      <c r="Y1239" t="s">
        <v>11986</v>
      </c>
      <c r="Z1239" t="s">
        <v>11987</v>
      </c>
      <c r="AA1239" t="s">
        <v>11988</v>
      </c>
    </row>
    <row r="1240" spans="1:27">
      <c r="A1240" t="s">
        <v>11504</v>
      </c>
      <c r="B1240" t="s">
        <v>11505</v>
      </c>
      <c r="C1240" t="s">
        <v>8593</v>
      </c>
      <c r="D1240" t="s">
        <v>12895</v>
      </c>
      <c r="E1240" t="s">
        <v>12990</v>
      </c>
      <c r="F1240" t="s">
        <v>13003</v>
      </c>
      <c r="G1240" s="5">
        <f>(Table1[[#This Row],[actual_price]]-Table1[[#This Row],[discounted_price]])/Table1[[#This Row],[actual_price]]*100</f>
        <v>37.254901960784316</v>
      </c>
      <c r="H1240" t="s">
        <v>13006</v>
      </c>
      <c r="I1240" s="9">
        <v>640</v>
      </c>
      <c r="J1240" s="9" t="str">
        <f t="shared" si="40"/>
        <v>&gt;₹500</v>
      </c>
      <c r="K1240" s="9">
        <v>1020</v>
      </c>
      <c r="L1240" s="1">
        <v>0.37</v>
      </c>
      <c r="M1240" s="1" t="str">
        <f t="shared" si="41"/>
        <v>&lt;50%</v>
      </c>
      <c r="N1240" s="13">
        <f>AVERAGE(O1353:O2404,P1240:P1521)</f>
        <v>2245.7699115044247</v>
      </c>
      <c r="O1240">
        <v>4.0999999999999996</v>
      </c>
      <c r="P1240" s="2">
        <v>5059</v>
      </c>
      <c r="Q1240" s="2">
        <f>[Average Rating]+(P1240:P1267/1000)</f>
        <v>2250.8289115044249</v>
      </c>
      <c r="R1240" s="2">
        <f>([actual_price]*[rating_count])</f>
        <v>5160180</v>
      </c>
      <c r="S1240" s="10"/>
      <c r="T1240" t="s">
        <v>11506</v>
      </c>
      <c r="U1240" t="s">
        <v>11507</v>
      </c>
      <c r="V1240" t="s">
        <v>11508</v>
      </c>
      <c r="W1240" t="s">
        <v>11509</v>
      </c>
      <c r="X1240" t="s">
        <v>11510</v>
      </c>
      <c r="Y1240" t="s">
        <v>11511</v>
      </c>
      <c r="Z1240" t="s">
        <v>11512</v>
      </c>
      <c r="AA1240" t="s">
        <v>11513</v>
      </c>
    </row>
    <row r="1241" spans="1:27">
      <c r="A1241" t="s">
        <v>11524</v>
      </c>
      <c r="B1241" t="s">
        <v>11525</v>
      </c>
      <c r="C1241" t="s">
        <v>8470</v>
      </c>
      <c r="D1241" t="s">
        <v>12895</v>
      </c>
      <c r="E1241" t="s">
        <v>12990</v>
      </c>
      <c r="F1241" t="s">
        <v>13003</v>
      </c>
      <c r="G1241" s="5">
        <f>(Table1[[#This Row],[actual_price]]-Table1[[#This Row],[discounted_price]])/Table1[[#This Row],[actual_price]]*100</f>
        <v>27.938213566151781</v>
      </c>
      <c r="H1241" t="s">
        <v>13004</v>
      </c>
      <c r="I1241" s="9">
        <v>5365</v>
      </c>
      <c r="J1241" s="9" t="str">
        <f t="shared" si="40"/>
        <v>&gt;₹500</v>
      </c>
      <c r="K1241" s="9">
        <v>7445</v>
      </c>
      <c r="L1241" s="1">
        <v>0.28000000000000003</v>
      </c>
      <c r="M1241" s="1" t="str">
        <f t="shared" si="41"/>
        <v>&lt;50%</v>
      </c>
      <c r="N1241" s="13">
        <f>AVERAGE(O1353:O2405,P1241:P1522)</f>
        <v>2220.6517857142858</v>
      </c>
      <c r="O1241">
        <v>3.9</v>
      </c>
      <c r="P1241" s="2">
        <v>3584</v>
      </c>
      <c r="Q1241" s="2">
        <f>[Average Rating]+(P1241:P1268/1000)</f>
        <v>2224.2357857142856</v>
      </c>
      <c r="R1241" s="2">
        <f>([actual_price]*[rating_count])</f>
        <v>26682880</v>
      </c>
      <c r="S1241" s="10"/>
      <c r="T1241" t="s">
        <v>11526</v>
      </c>
      <c r="U1241" t="s">
        <v>11527</v>
      </c>
      <c r="V1241" t="s">
        <v>11528</v>
      </c>
      <c r="W1241" t="s">
        <v>11529</v>
      </c>
      <c r="X1241" t="s">
        <v>11530</v>
      </c>
      <c r="Y1241" t="s">
        <v>11531</v>
      </c>
      <c r="Z1241" t="s">
        <v>11532</v>
      </c>
      <c r="AA1241" t="s">
        <v>11533</v>
      </c>
    </row>
    <row r="1242" spans="1:27">
      <c r="A1242" t="s">
        <v>12120</v>
      </c>
      <c r="B1242" t="s">
        <v>12121</v>
      </c>
      <c r="C1242" t="s">
        <v>8810</v>
      </c>
      <c r="D1242" t="s">
        <v>12895</v>
      </c>
      <c r="E1242" t="s">
        <v>12987</v>
      </c>
      <c r="F1242" t="s">
        <v>12988</v>
      </c>
      <c r="G1242" s="5">
        <f>(Table1[[#This Row],[actual_price]]-Table1[[#This Row],[discounted_price]])/Table1[[#This Row],[actual_price]]*100</f>
        <v>25.559845559845563</v>
      </c>
      <c r="H1242" t="s">
        <v>13014</v>
      </c>
      <c r="I1242" s="9">
        <v>1928</v>
      </c>
      <c r="J1242" s="9" t="str">
        <f t="shared" si="40"/>
        <v>&gt;₹500</v>
      </c>
      <c r="K1242" s="9">
        <v>2590</v>
      </c>
      <c r="L1242" s="1">
        <v>0.26</v>
      </c>
      <c r="M1242" s="1" t="str">
        <f t="shared" si="41"/>
        <v>&lt;50%</v>
      </c>
      <c r="N1242" s="13">
        <f>AVERAGE(O1353:O2406,P1242:P1523)</f>
        <v>2208.3693693693695</v>
      </c>
      <c r="O1242">
        <v>4</v>
      </c>
      <c r="P1242" s="2">
        <v>2377</v>
      </c>
      <c r="Q1242" s="2">
        <f>[Average Rating]+(P1242:P1269/1000)</f>
        <v>2210.7463693693694</v>
      </c>
      <c r="R1242" s="2">
        <f>([actual_price]*[rating_count])</f>
        <v>6156430</v>
      </c>
      <c r="S1242" s="10"/>
      <c r="T1242" t="s">
        <v>12122</v>
      </c>
      <c r="U1242" t="s">
        <v>12123</v>
      </c>
      <c r="V1242" t="s">
        <v>12124</v>
      </c>
      <c r="W1242" t="s">
        <v>12125</v>
      </c>
      <c r="X1242" t="s">
        <v>12126</v>
      </c>
      <c r="Y1242" t="s">
        <v>12127</v>
      </c>
      <c r="Z1242" t="s">
        <v>12128</v>
      </c>
      <c r="AA1242" t="s">
        <v>12129</v>
      </c>
    </row>
    <row r="1243" spans="1:27">
      <c r="A1243" t="s">
        <v>12130</v>
      </c>
      <c r="B1243" t="s">
        <v>12131</v>
      </c>
      <c r="C1243" t="s">
        <v>8522</v>
      </c>
      <c r="D1243" t="s">
        <v>12895</v>
      </c>
      <c r="E1243" t="s">
        <v>12990</v>
      </c>
      <c r="F1243" t="s">
        <v>13003</v>
      </c>
      <c r="G1243" s="5">
        <f>(Table1[[#This Row],[actual_price]]-Table1[[#This Row],[discounted_price]])/Table1[[#This Row],[actual_price]]*100</f>
        <v>48.420384187966341</v>
      </c>
      <c r="H1243" t="s">
        <v>13005</v>
      </c>
      <c r="I1243" s="9">
        <v>3249</v>
      </c>
      <c r="J1243" s="9" t="str">
        <f t="shared" si="40"/>
        <v>&gt;₹500</v>
      </c>
      <c r="K1243" s="9">
        <v>6299</v>
      </c>
      <c r="L1243" s="1">
        <v>0.48</v>
      </c>
      <c r="M1243" s="1" t="str">
        <f t="shared" si="41"/>
        <v>&lt;50%</v>
      </c>
      <c r="N1243" s="13">
        <f>AVERAGE(O1353:O2407,P1243:P1524)</f>
        <v>2206.8363636363638</v>
      </c>
      <c r="O1243">
        <v>3.9</v>
      </c>
      <c r="P1243" s="2">
        <v>2569</v>
      </c>
      <c r="Q1243" s="2">
        <f>[Average Rating]+(P1243:P1270/1000)</f>
        <v>2209.4053636363637</v>
      </c>
      <c r="R1243" s="2">
        <f>([actual_price]*[rating_count])</f>
        <v>16182131</v>
      </c>
      <c r="S1243" s="10"/>
      <c r="T1243" t="s">
        <v>12132</v>
      </c>
      <c r="U1243" t="s">
        <v>12133</v>
      </c>
      <c r="V1243" t="s">
        <v>12134</v>
      </c>
      <c r="W1243" t="s">
        <v>12135</v>
      </c>
      <c r="X1243" t="s">
        <v>12136</v>
      </c>
      <c r="Y1243" t="s">
        <v>12137</v>
      </c>
      <c r="Z1243" t="s">
        <v>12138</v>
      </c>
      <c r="AA1243" t="s">
        <v>12139</v>
      </c>
    </row>
    <row r="1244" spans="1:27">
      <c r="A1244" t="s">
        <v>12210</v>
      </c>
      <c r="B1244" t="s">
        <v>12211</v>
      </c>
      <c r="C1244" t="s">
        <v>11870</v>
      </c>
      <c r="D1244" t="s">
        <v>12895</v>
      </c>
      <c r="E1244" t="s">
        <v>12987</v>
      </c>
      <c r="F1244" t="s">
        <v>13023</v>
      </c>
      <c r="G1244" s="5">
        <f>(Table1[[#This Row],[actual_price]]-Table1[[#This Row],[discounted_price]])/Table1[[#This Row],[actual_price]]*100</f>
        <v>50.333333333333329</v>
      </c>
      <c r="H1244" t="s">
        <v>13060</v>
      </c>
      <c r="I1244" s="9">
        <v>149</v>
      </c>
      <c r="J1244" s="9" t="str">
        <f t="shared" si="40"/>
        <v>&lt;₹200</v>
      </c>
      <c r="K1244" s="9">
        <v>300</v>
      </c>
      <c r="L1244" s="1">
        <v>0.5</v>
      </c>
      <c r="M1244" s="1" t="str">
        <f t="shared" si="41"/>
        <v>50% or More</v>
      </c>
      <c r="N1244" s="13">
        <f>AVERAGE(O1353:O2408,P1244:P1525)</f>
        <v>2203.5137614678897</v>
      </c>
      <c r="O1244">
        <v>4.0999999999999996</v>
      </c>
      <c r="P1244" s="2">
        <v>4074</v>
      </c>
      <c r="Q1244" s="2">
        <f>[Average Rating]+(P1244:P1271/1000)</f>
        <v>2207.5877614678898</v>
      </c>
      <c r="R1244" s="2">
        <f>([actual_price]*[rating_count])</f>
        <v>1222200</v>
      </c>
      <c r="S1244" s="10"/>
      <c r="T1244" t="s">
        <v>12212</v>
      </c>
      <c r="U1244" t="s">
        <v>12213</v>
      </c>
      <c r="V1244" t="s">
        <v>12214</v>
      </c>
      <c r="W1244" t="s">
        <v>12215</v>
      </c>
      <c r="X1244" t="s">
        <v>12216</v>
      </c>
      <c r="Y1244" t="s">
        <v>12217</v>
      </c>
      <c r="Z1244" t="s">
        <v>12218</v>
      </c>
      <c r="AA1244" t="s">
        <v>12219</v>
      </c>
    </row>
    <row r="1245" spans="1:27">
      <c r="A1245" t="s">
        <v>11544</v>
      </c>
      <c r="B1245" t="s">
        <v>11545</v>
      </c>
      <c r="C1245" t="s">
        <v>10107</v>
      </c>
      <c r="D1245" t="s">
        <v>12895</v>
      </c>
      <c r="E1245" t="s">
        <v>12987</v>
      </c>
      <c r="F1245" t="s">
        <v>12988</v>
      </c>
      <c r="G1245" s="5">
        <f>(Table1[[#This Row],[actual_price]]-Table1[[#This Row],[discounted_price]])/Table1[[#This Row],[actual_price]]*100</f>
        <v>29.820788530465954</v>
      </c>
      <c r="H1245" t="s">
        <v>13042</v>
      </c>
      <c r="I1245" s="9">
        <v>979</v>
      </c>
      <c r="J1245" s="9" t="str">
        <f t="shared" si="40"/>
        <v>&gt;₹500</v>
      </c>
      <c r="K1245" s="9">
        <v>1395</v>
      </c>
      <c r="L1245" s="1">
        <v>0.3</v>
      </c>
      <c r="M1245" s="1" t="str">
        <f t="shared" si="41"/>
        <v>&lt;50%</v>
      </c>
      <c r="N1245" s="13">
        <f>AVERAGE(O1353:O2409,P1245:P1526)</f>
        <v>2186.1944444444443</v>
      </c>
      <c r="O1245">
        <v>4.2</v>
      </c>
      <c r="P1245" s="2">
        <v>15252</v>
      </c>
      <c r="Q1245" s="2">
        <f>[Average Rating]+(P1245:P1272/1000)</f>
        <v>2201.4464444444443</v>
      </c>
      <c r="R1245" s="2">
        <f>([actual_price]*[rating_count])</f>
        <v>21276540</v>
      </c>
      <c r="S1245" s="10"/>
      <c r="T1245" t="s">
        <v>11546</v>
      </c>
      <c r="U1245" t="s">
        <v>11547</v>
      </c>
      <c r="V1245" t="s">
        <v>11548</v>
      </c>
      <c r="W1245" t="s">
        <v>11549</v>
      </c>
      <c r="X1245" t="s">
        <v>11550</v>
      </c>
      <c r="Y1245" t="s">
        <v>11551</v>
      </c>
      <c r="Z1245" t="s">
        <v>11552</v>
      </c>
      <c r="AA1245" t="s">
        <v>11553</v>
      </c>
    </row>
    <row r="1246" spans="1:27">
      <c r="A1246" t="s">
        <v>12140</v>
      </c>
      <c r="B1246" t="s">
        <v>12141</v>
      </c>
      <c r="C1246" t="s">
        <v>8810</v>
      </c>
      <c r="D1246" t="s">
        <v>12895</v>
      </c>
      <c r="E1246" t="s">
        <v>12987</v>
      </c>
      <c r="F1246" t="s">
        <v>12988</v>
      </c>
      <c r="G1246" s="5">
        <f>(Table1[[#This Row],[actual_price]]-Table1[[#This Row],[discounted_price]])/Table1[[#This Row],[actual_price]]*100</f>
        <v>33.203342618384404</v>
      </c>
      <c r="H1246" t="s">
        <v>13014</v>
      </c>
      <c r="I1246" s="9">
        <v>1199</v>
      </c>
      <c r="J1246" s="9" t="str">
        <f t="shared" si="40"/>
        <v>&gt;₹500</v>
      </c>
      <c r="K1246" s="9">
        <v>1795</v>
      </c>
      <c r="L1246" s="1">
        <v>0.33</v>
      </c>
      <c r="M1246" s="1" t="str">
        <f t="shared" si="41"/>
        <v>&lt;50%</v>
      </c>
      <c r="N1246" s="13">
        <f>AVERAGE(O1353:O2410,P1246:P1527)</f>
        <v>2064.0841121495328</v>
      </c>
      <c r="O1246">
        <v>4.2</v>
      </c>
      <c r="P1246" s="2">
        <v>5967</v>
      </c>
      <c r="Q1246" s="2">
        <f>[Average Rating]+(P1246:P1273/1000)</f>
        <v>2070.0511121495329</v>
      </c>
      <c r="R1246" s="2">
        <f>([actual_price]*[rating_count])</f>
        <v>10710765</v>
      </c>
      <c r="S1246" s="10"/>
      <c r="T1246" t="s">
        <v>12142</v>
      </c>
      <c r="U1246" t="s">
        <v>12143</v>
      </c>
      <c r="V1246" t="s">
        <v>12144</v>
      </c>
      <c r="W1246" t="s">
        <v>12145</v>
      </c>
      <c r="X1246" t="s">
        <v>12146</v>
      </c>
      <c r="Y1246" t="s">
        <v>12147</v>
      </c>
      <c r="Z1246" t="s">
        <v>12148</v>
      </c>
      <c r="AA1246" t="s">
        <v>12149</v>
      </c>
    </row>
    <row r="1247" spans="1:27">
      <c r="A1247" t="s">
        <v>11534</v>
      </c>
      <c r="B1247" t="s">
        <v>11535</v>
      </c>
      <c r="C1247" t="s">
        <v>8646</v>
      </c>
      <c r="D1247" t="s">
        <v>12895</v>
      </c>
      <c r="E1247" t="s">
        <v>12987</v>
      </c>
      <c r="F1247" t="s">
        <v>12994</v>
      </c>
      <c r="G1247" s="5">
        <f>(Table1[[#This Row],[actual_price]]-Table1[[#This Row],[discounted_price]])/Table1[[#This Row],[actual_price]]*100</f>
        <v>8.6</v>
      </c>
      <c r="H1247" t="s">
        <v>12995</v>
      </c>
      <c r="I1247" s="9">
        <v>3199</v>
      </c>
      <c r="J1247" s="9" t="str">
        <f t="shared" si="40"/>
        <v>&gt;₹500</v>
      </c>
      <c r="K1247" s="9">
        <v>3500</v>
      </c>
      <c r="L1247" s="1">
        <v>0.09</v>
      </c>
      <c r="M1247" s="1" t="str">
        <f t="shared" si="41"/>
        <v>&lt;50%</v>
      </c>
      <c r="N1247" s="13">
        <f>AVERAGE(O1353:O2411,P1247:P1528)</f>
        <v>2027.2641509433963</v>
      </c>
      <c r="O1247">
        <v>4.2</v>
      </c>
      <c r="P1247" s="2">
        <v>1899</v>
      </c>
      <c r="Q1247" s="2">
        <f>[Average Rating]+(P1247:P1274/1000)</f>
        <v>2029.1631509433962</v>
      </c>
      <c r="R1247" s="2">
        <f>([actual_price]*[rating_count])</f>
        <v>6646500</v>
      </c>
      <c r="S1247" s="10"/>
      <c r="T1247" t="s">
        <v>11536</v>
      </c>
      <c r="U1247" t="s">
        <v>11537</v>
      </c>
      <c r="V1247" t="s">
        <v>11538</v>
      </c>
      <c r="W1247" t="s">
        <v>11539</v>
      </c>
      <c r="X1247" t="s">
        <v>11540</v>
      </c>
      <c r="Y1247" t="s">
        <v>11541</v>
      </c>
      <c r="Z1247" t="s">
        <v>11542</v>
      </c>
      <c r="AA1247" t="s">
        <v>11543</v>
      </c>
    </row>
    <row r="1248" spans="1:27">
      <c r="A1248" t="s">
        <v>11889</v>
      </c>
      <c r="B1248" t="s">
        <v>11890</v>
      </c>
      <c r="C1248" t="s">
        <v>8448</v>
      </c>
      <c r="D1248" t="s">
        <v>12895</v>
      </c>
      <c r="E1248" t="s">
        <v>12987</v>
      </c>
      <c r="F1248" t="s">
        <v>12994</v>
      </c>
      <c r="G1248" s="5">
        <f>(Table1[[#This Row],[actual_price]]-Table1[[#This Row],[discounted_price]])/Table1[[#This Row],[actual_price]]*100</f>
        <v>31.351351351351354</v>
      </c>
      <c r="H1248" t="s">
        <v>12995</v>
      </c>
      <c r="I1248" s="9">
        <v>889</v>
      </c>
      <c r="J1248" s="9" t="str">
        <f t="shared" si="40"/>
        <v>&gt;₹500</v>
      </c>
      <c r="K1248" s="9">
        <v>1295</v>
      </c>
      <c r="L1248" s="1">
        <v>0.31</v>
      </c>
      <c r="M1248" s="1" t="str">
        <f t="shared" si="41"/>
        <v>&lt;50%</v>
      </c>
      <c r="N1248" s="13">
        <f>AVERAGE(O1353:O2412,P1248:P1529)</f>
        <v>2028.4857142857143</v>
      </c>
      <c r="O1248">
        <v>4.3</v>
      </c>
      <c r="P1248" s="2">
        <v>6400</v>
      </c>
      <c r="Q1248" s="2">
        <f>[Average Rating]+(P1248:P1275/1000)</f>
        <v>2034.8857142857144</v>
      </c>
      <c r="R1248" s="2">
        <f>([actual_price]*[rating_count])</f>
        <v>8288000</v>
      </c>
      <c r="S1248" s="10"/>
      <c r="T1248" t="s">
        <v>11891</v>
      </c>
      <c r="U1248" t="s">
        <v>11892</v>
      </c>
      <c r="V1248" t="s">
        <v>11893</v>
      </c>
      <c r="W1248" t="s">
        <v>11894</v>
      </c>
      <c r="X1248" t="s">
        <v>11895</v>
      </c>
      <c r="Y1248" t="s">
        <v>11896</v>
      </c>
      <c r="Z1248" t="s">
        <v>11897</v>
      </c>
      <c r="AA1248" t="s">
        <v>11898</v>
      </c>
    </row>
    <row r="1249" spans="1:27">
      <c r="A1249" t="s">
        <v>11514</v>
      </c>
      <c r="B1249" t="s">
        <v>11515</v>
      </c>
      <c r="C1249" t="s">
        <v>8312</v>
      </c>
      <c r="D1249" t="s">
        <v>12895</v>
      </c>
      <c r="E1249" t="s">
        <v>12990</v>
      </c>
      <c r="F1249" t="s">
        <v>12991</v>
      </c>
      <c r="G1249" s="5">
        <f>(Table1[[#This Row],[actual_price]]-Table1[[#This Row],[discounted_price]])/Table1[[#This Row],[actual_price]]*100</f>
        <v>51.025512756378191</v>
      </c>
      <c r="H1249" t="s">
        <v>12993</v>
      </c>
      <c r="I1249" s="9">
        <v>979</v>
      </c>
      <c r="J1249" s="9" t="str">
        <f t="shared" si="40"/>
        <v>&gt;₹500</v>
      </c>
      <c r="K1249" s="9">
        <v>1999</v>
      </c>
      <c r="L1249" s="1">
        <v>0.51</v>
      </c>
      <c r="M1249" s="1" t="str">
        <f t="shared" si="41"/>
        <v>50% or More</v>
      </c>
      <c r="N1249" s="13">
        <f>AVERAGE(O1353:O2413,P1249:P1530)</f>
        <v>1986.4519230769231</v>
      </c>
      <c r="O1249">
        <v>3.9</v>
      </c>
      <c r="P1249" s="2">
        <v>157</v>
      </c>
      <c r="Q1249" s="2">
        <f>[Average Rating]+(P1249:P1276/1000)</f>
        <v>1986.608923076923</v>
      </c>
      <c r="R1249" s="2">
        <f>([actual_price]*[rating_count])</f>
        <v>313843</v>
      </c>
      <c r="S1249" s="10"/>
      <c r="T1249" t="s">
        <v>11516</v>
      </c>
      <c r="U1249" t="s">
        <v>11517</v>
      </c>
      <c r="V1249" t="s">
        <v>11518</v>
      </c>
      <c r="W1249" t="s">
        <v>11519</v>
      </c>
      <c r="X1249" t="s">
        <v>11520</v>
      </c>
      <c r="Y1249" t="s">
        <v>11521</v>
      </c>
      <c r="Z1249" t="s">
        <v>11522</v>
      </c>
      <c r="AA1249" t="s">
        <v>11523</v>
      </c>
    </row>
    <row r="1250" spans="1:27">
      <c r="A1250" t="s">
        <v>11929</v>
      </c>
      <c r="B1250" t="s">
        <v>11930</v>
      </c>
      <c r="C1250" t="s">
        <v>8459</v>
      </c>
      <c r="D1250" t="s">
        <v>12895</v>
      </c>
      <c r="E1250" t="s">
        <v>12987</v>
      </c>
      <c r="F1250" t="s">
        <v>12988</v>
      </c>
      <c r="G1250" s="5">
        <f>(Table1[[#This Row],[actual_price]]-Table1[[#This Row],[discounted_price]])/Table1[[#This Row],[actual_price]]*100</f>
        <v>27.813163481953289</v>
      </c>
      <c r="H1250" t="s">
        <v>13002</v>
      </c>
      <c r="I1250" s="9">
        <v>6120</v>
      </c>
      <c r="J1250" s="9" t="str">
        <f t="shared" si="40"/>
        <v>&gt;₹500</v>
      </c>
      <c r="K1250" s="9">
        <v>8478</v>
      </c>
      <c r="L1250" s="1">
        <v>0.28000000000000003</v>
      </c>
      <c r="M1250" s="1" t="str">
        <f t="shared" si="41"/>
        <v>&lt;50%</v>
      </c>
      <c r="N1250" s="13">
        <f>AVERAGE(O1353:O2414,P1250:P1531)</f>
        <v>2004.2135922330096</v>
      </c>
      <c r="O1250">
        <v>4.5999999999999996</v>
      </c>
      <c r="P1250" s="2">
        <v>6550</v>
      </c>
      <c r="Q1250" s="2">
        <f>[Average Rating]+(P1250:P1277/1000)</f>
        <v>2010.7635922330096</v>
      </c>
      <c r="R1250" s="2">
        <f>([actual_price]*[rating_count])</f>
        <v>55530900</v>
      </c>
      <c r="S1250" s="10"/>
      <c r="T1250" t="s">
        <v>11931</v>
      </c>
      <c r="U1250" t="s">
        <v>11932</v>
      </c>
      <c r="V1250" t="s">
        <v>11933</v>
      </c>
      <c r="W1250" t="s">
        <v>11934</v>
      </c>
      <c r="X1250" t="s">
        <v>11935</v>
      </c>
      <c r="Y1250" t="s">
        <v>11936</v>
      </c>
      <c r="Z1250" t="s">
        <v>11937</v>
      </c>
      <c r="AA1250" t="s">
        <v>11938</v>
      </c>
    </row>
    <row r="1251" spans="1:27">
      <c r="A1251" t="s">
        <v>12230</v>
      </c>
      <c r="B1251" t="s">
        <v>12231</v>
      </c>
      <c r="C1251" t="s">
        <v>8334</v>
      </c>
      <c r="D1251" t="s">
        <v>12895</v>
      </c>
      <c r="E1251" t="s">
        <v>12987</v>
      </c>
      <c r="F1251" t="s">
        <v>12988</v>
      </c>
      <c r="G1251" s="5">
        <f>(Table1[[#This Row],[actual_price]]-Table1[[#This Row],[discounted_price]])/Table1[[#This Row],[actual_price]]*100</f>
        <v>2.5706940874035991</v>
      </c>
      <c r="H1251" t="s">
        <v>12996</v>
      </c>
      <c r="I1251" s="9">
        <v>379</v>
      </c>
      <c r="J1251" s="9" t="str">
        <f t="shared" si="40"/>
        <v>₹200 - ₹500</v>
      </c>
      <c r="K1251" s="9">
        <v>389</v>
      </c>
      <c r="L1251" s="1">
        <v>0.03</v>
      </c>
      <c r="M1251" s="1" t="str">
        <f t="shared" si="41"/>
        <v>&lt;50%</v>
      </c>
      <c r="N1251" s="13">
        <f>AVERAGE(O1353:O2415,P1251:P1532)</f>
        <v>1959.6470588235295</v>
      </c>
      <c r="O1251">
        <v>4.2</v>
      </c>
      <c r="P1251" s="2">
        <v>3739</v>
      </c>
      <c r="Q1251" s="2">
        <f>[Average Rating]+(P1251:P1278/1000)</f>
        <v>1963.3860588235295</v>
      </c>
      <c r="R1251" s="2">
        <f>([actual_price]*[rating_count])</f>
        <v>1454471</v>
      </c>
      <c r="S1251" s="10"/>
      <c r="T1251" t="s">
        <v>12232</v>
      </c>
      <c r="U1251" t="s">
        <v>12233</v>
      </c>
      <c r="V1251" t="s">
        <v>12234</v>
      </c>
      <c r="W1251" t="s">
        <v>12235</v>
      </c>
      <c r="X1251" t="s">
        <v>12236</v>
      </c>
      <c r="Y1251" t="s">
        <v>12237</v>
      </c>
      <c r="Z1251" t="s">
        <v>12238</v>
      </c>
      <c r="AA1251" t="s">
        <v>12239</v>
      </c>
    </row>
    <row r="1252" spans="1:27">
      <c r="A1252" t="s">
        <v>12109</v>
      </c>
      <c r="B1252" t="s">
        <v>12110</v>
      </c>
      <c r="C1252" t="s">
        <v>12111</v>
      </c>
      <c r="D1252" t="s">
        <v>12895</v>
      </c>
      <c r="E1252" t="s">
        <v>12987</v>
      </c>
      <c r="F1252" t="s">
        <v>13023</v>
      </c>
      <c r="G1252" s="5">
        <f>(Table1[[#This Row],[actual_price]]-Table1[[#This Row],[discounted_price]])/Table1[[#This Row],[actual_price]]*100</f>
        <v>26.733333333333331</v>
      </c>
      <c r="H1252" t="s">
        <v>13061</v>
      </c>
      <c r="I1252" s="9">
        <v>1099</v>
      </c>
      <c r="J1252" s="9" t="str">
        <f t="shared" si="40"/>
        <v>&gt;₹500</v>
      </c>
      <c r="K1252" s="9">
        <v>1500</v>
      </c>
      <c r="L1252" s="1">
        <v>0.27</v>
      </c>
      <c r="M1252" s="1" t="str">
        <f t="shared" si="41"/>
        <v>&lt;50%</v>
      </c>
      <c r="N1252" s="13">
        <f>AVERAGE(O1353:O2416,P1252:P1533)</f>
        <v>1942.029702970297</v>
      </c>
      <c r="O1252">
        <v>4.5</v>
      </c>
      <c r="P1252" s="2">
        <v>1065</v>
      </c>
      <c r="Q1252" s="2">
        <f>[Average Rating]+(P1252:P1279/1000)</f>
        <v>1943.094702970297</v>
      </c>
      <c r="R1252" s="2">
        <f>([actual_price]*[rating_count])</f>
        <v>1597500</v>
      </c>
      <c r="S1252" s="10"/>
      <c r="T1252" t="s">
        <v>12112</v>
      </c>
      <c r="U1252" t="s">
        <v>12113</v>
      </c>
      <c r="V1252" t="s">
        <v>12114</v>
      </c>
      <c r="W1252" t="s">
        <v>12115</v>
      </c>
      <c r="X1252" t="s">
        <v>12116</v>
      </c>
      <c r="Y1252" t="s">
        <v>12117</v>
      </c>
      <c r="Z1252" t="s">
        <v>12118</v>
      </c>
      <c r="AA1252" t="s">
        <v>12119</v>
      </c>
    </row>
    <row r="1253" spans="1:27">
      <c r="A1253" t="s">
        <v>11919</v>
      </c>
      <c r="B1253" t="s">
        <v>11920</v>
      </c>
      <c r="C1253" t="s">
        <v>9843</v>
      </c>
      <c r="D1253" t="s">
        <v>12895</v>
      </c>
      <c r="E1253" t="s">
        <v>12987</v>
      </c>
      <c r="F1253" t="s">
        <v>13027</v>
      </c>
      <c r="G1253" s="5">
        <f>(Table1[[#This Row],[actual_price]]-Table1[[#This Row],[discounted_price]])/Table1[[#This Row],[actual_price]]*100</f>
        <v>7.7435897435897436</v>
      </c>
      <c r="H1253" t="s">
        <v>13037</v>
      </c>
      <c r="I1253" s="9">
        <v>1799</v>
      </c>
      <c r="J1253" s="9" t="str">
        <f t="shared" si="40"/>
        <v>&gt;₹500</v>
      </c>
      <c r="K1253" s="9">
        <v>1950</v>
      </c>
      <c r="L1253" s="1">
        <v>0.08</v>
      </c>
      <c r="M1253" s="1" t="str">
        <f t="shared" si="41"/>
        <v>&lt;50%</v>
      </c>
      <c r="N1253" s="13">
        <f>AVERAGE(O1353:O2417,P1253:P1534)</f>
        <v>1950.8</v>
      </c>
      <c r="O1253">
        <v>3.9</v>
      </c>
      <c r="P1253" s="2">
        <v>1888</v>
      </c>
      <c r="Q1253" s="2">
        <f>[Average Rating]+(P1253:P1280/1000)</f>
        <v>1952.6879999999999</v>
      </c>
      <c r="R1253" s="2">
        <f>([actual_price]*[rating_count])</f>
        <v>3681600</v>
      </c>
      <c r="S1253" s="10"/>
      <c r="T1253" t="s">
        <v>11921</v>
      </c>
      <c r="U1253" t="s">
        <v>11922</v>
      </c>
      <c r="V1253" t="s">
        <v>11923</v>
      </c>
      <c r="W1253" t="s">
        <v>11924</v>
      </c>
      <c r="X1253" t="s">
        <v>11925</v>
      </c>
      <c r="Y1253" t="s">
        <v>11926</v>
      </c>
      <c r="Z1253" t="s">
        <v>11927</v>
      </c>
      <c r="AA1253" t="s">
        <v>11928</v>
      </c>
    </row>
    <row r="1254" spans="1:27">
      <c r="A1254" t="s">
        <v>11969</v>
      </c>
      <c r="B1254" t="s">
        <v>11970</v>
      </c>
      <c r="C1254" t="s">
        <v>8687</v>
      </c>
      <c r="D1254" t="s">
        <v>12895</v>
      </c>
      <c r="E1254" t="s">
        <v>12987</v>
      </c>
      <c r="F1254" t="s">
        <v>12988</v>
      </c>
      <c r="G1254" s="5">
        <f>(Table1[[#This Row],[actual_price]]-Table1[[#This Row],[discounted_price]])/Table1[[#This Row],[actual_price]]*100</f>
        <v>35.035035035035037</v>
      </c>
      <c r="H1254" t="s">
        <v>13011</v>
      </c>
      <c r="I1254" s="9">
        <v>649</v>
      </c>
      <c r="J1254" s="9" t="str">
        <f t="shared" si="40"/>
        <v>&gt;₹500</v>
      </c>
      <c r="K1254" s="9">
        <v>999</v>
      </c>
      <c r="L1254" s="1">
        <v>0.35</v>
      </c>
      <c r="M1254" s="1" t="str">
        <f t="shared" si="41"/>
        <v>&lt;50%</v>
      </c>
      <c r="N1254" s="13">
        <f>AVERAGE(O1353:O2418,P1254:P1535)</f>
        <v>1951.4343434343434</v>
      </c>
      <c r="O1254">
        <v>3.6</v>
      </c>
      <c r="P1254" s="2">
        <v>4</v>
      </c>
      <c r="Q1254" s="2">
        <f>[Average Rating]+(P1254:P1281/1000)</f>
        <v>1951.4383434343433</v>
      </c>
      <c r="R1254" s="2">
        <f>([actual_price]*[rating_count])</f>
        <v>3996</v>
      </c>
      <c r="S1254" s="10"/>
      <c r="T1254" t="s">
        <v>11971</v>
      </c>
      <c r="U1254" t="s">
        <v>11972</v>
      </c>
      <c r="V1254" t="s">
        <v>11973</v>
      </c>
      <c r="W1254" t="s">
        <v>11974</v>
      </c>
      <c r="X1254" t="s">
        <v>11975</v>
      </c>
      <c r="Y1254" t="s">
        <v>11976</v>
      </c>
      <c r="Z1254" t="s">
        <v>11977</v>
      </c>
      <c r="AA1254" t="s">
        <v>11978</v>
      </c>
    </row>
    <row r="1255" spans="1:27">
      <c r="A1255" t="s">
        <v>11868</v>
      </c>
      <c r="B1255" t="s">
        <v>11869</v>
      </c>
      <c r="C1255" t="s">
        <v>11870</v>
      </c>
      <c r="D1255" t="s">
        <v>12895</v>
      </c>
      <c r="E1255" t="s">
        <v>12987</v>
      </c>
      <c r="F1255" t="s">
        <v>13023</v>
      </c>
      <c r="G1255" s="5">
        <f>(Table1[[#This Row],[actual_price]]-Table1[[#This Row],[discounted_price]])/Table1[[#This Row],[actual_price]]*100</f>
        <v>60.085836909871247</v>
      </c>
      <c r="H1255" t="s">
        <v>13060</v>
      </c>
      <c r="I1255" s="9">
        <v>279</v>
      </c>
      <c r="J1255" s="9" t="str">
        <f t="shared" si="40"/>
        <v>₹200 - ₹500</v>
      </c>
      <c r="K1255" s="9">
        <v>699</v>
      </c>
      <c r="L1255" s="1">
        <v>0.6</v>
      </c>
      <c r="M1255" s="1" t="str">
        <f t="shared" si="41"/>
        <v>50% or More</v>
      </c>
      <c r="N1255" s="13">
        <f>AVERAGE(O1353:O2419,P1255:P1536)</f>
        <v>1971.3061224489795</v>
      </c>
      <c r="O1255">
        <v>4.3</v>
      </c>
      <c r="P1255" s="2">
        <v>2326</v>
      </c>
      <c r="Q1255" s="2">
        <f>[Average Rating]+(P1255:P1282/1000)</f>
        <v>1973.6321224489795</v>
      </c>
      <c r="R1255" s="2">
        <f>([actual_price]*[rating_count])</f>
        <v>1625874</v>
      </c>
      <c r="S1255" s="10"/>
      <c r="T1255" t="s">
        <v>11871</v>
      </c>
      <c r="U1255" t="s">
        <v>11872</v>
      </c>
      <c r="V1255" t="s">
        <v>11873</v>
      </c>
      <c r="W1255" t="s">
        <v>11874</v>
      </c>
      <c r="X1255" t="s">
        <v>11875</v>
      </c>
      <c r="Y1255" t="s">
        <v>11876</v>
      </c>
      <c r="Z1255" t="s">
        <v>11877</v>
      </c>
      <c r="AA1255" t="s">
        <v>11878</v>
      </c>
    </row>
    <row r="1256" spans="1:27">
      <c r="A1256" t="s">
        <v>11879</v>
      </c>
      <c r="B1256" t="s">
        <v>11880</v>
      </c>
      <c r="C1256" t="s">
        <v>9382</v>
      </c>
      <c r="D1256" t="s">
        <v>12895</v>
      </c>
      <c r="E1256" t="s">
        <v>12987</v>
      </c>
      <c r="F1256" t="s">
        <v>13027</v>
      </c>
      <c r="G1256" s="5">
        <f>(Table1[[#This Row],[actual_price]]-Table1[[#This Row],[discounted_price]])/Table1[[#This Row],[actual_price]]*100</f>
        <v>85.657104736490993</v>
      </c>
      <c r="H1256" t="s">
        <v>13028</v>
      </c>
      <c r="I1256" s="9">
        <v>215</v>
      </c>
      <c r="J1256" s="9" t="str">
        <f t="shared" si="40"/>
        <v>₹200 - ₹500</v>
      </c>
      <c r="K1256" s="9">
        <v>1499</v>
      </c>
      <c r="L1256" s="1">
        <v>0.86</v>
      </c>
      <c r="M1256" s="1" t="str">
        <f t="shared" si="41"/>
        <v>50% or More</v>
      </c>
      <c r="N1256" s="13">
        <f>AVERAGE(O1353:O2420,P1256:P1537)</f>
        <v>1967.6494845360826</v>
      </c>
      <c r="O1256">
        <v>3.9</v>
      </c>
      <c r="P1256" s="2">
        <v>1004</v>
      </c>
      <c r="Q1256" s="2">
        <f>[Average Rating]+(P1256:P1283/1000)</f>
        <v>1968.6534845360825</v>
      </c>
      <c r="R1256" s="2">
        <f>([actual_price]*[rating_count])</f>
        <v>1504996</v>
      </c>
      <c r="S1256" s="10"/>
      <c r="T1256" t="s">
        <v>11881</v>
      </c>
      <c r="U1256" t="s">
        <v>11882</v>
      </c>
      <c r="V1256" t="s">
        <v>11883</v>
      </c>
      <c r="W1256" t="s">
        <v>11884</v>
      </c>
      <c r="X1256" t="s">
        <v>11885</v>
      </c>
      <c r="Y1256" t="s">
        <v>11886</v>
      </c>
      <c r="Z1256" t="s">
        <v>11887</v>
      </c>
      <c r="AA1256" t="s">
        <v>11888</v>
      </c>
    </row>
    <row r="1257" spans="1:27">
      <c r="A1257" t="s">
        <v>11777</v>
      </c>
      <c r="B1257" t="s">
        <v>11778</v>
      </c>
      <c r="C1257" t="s">
        <v>8470</v>
      </c>
      <c r="D1257" t="s">
        <v>12895</v>
      </c>
      <c r="E1257" t="s">
        <v>12990</v>
      </c>
      <c r="F1257" t="s">
        <v>13003</v>
      </c>
      <c r="G1257" s="5">
        <f>(Table1[[#This Row],[actual_price]]-Table1[[#This Row],[discounted_price]])/Table1[[#This Row],[actual_price]]*100</f>
        <v>39.183336770468138</v>
      </c>
      <c r="H1257" t="s">
        <v>13004</v>
      </c>
      <c r="I1257" s="9">
        <v>2949</v>
      </c>
      <c r="J1257" s="9" t="str">
        <f t="shared" si="40"/>
        <v>&gt;₹500</v>
      </c>
      <c r="K1257" s="9">
        <v>4849</v>
      </c>
      <c r="L1257" s="1">
        <v>0.39</v>
      </c>
      <c r="M1257" s="1" t="str">
        <f t="shared" si="41"/>
        <v>&lt;50%</v>
      </c>
      <c r="N1257" s="13">
        <f>AVERAGE(O1353:O2421,P1257:P1538)</f>
        <v>1977.6875</v>
      </c>
      <c r="O1257">
        <v>4.2</v>
      </c>
      <c r="P1257" s="2">
        <v>7968</v>
      </c>
      <c r="Q1257" s="2">
        <f>[Average Rating]+(P1257:P1284/1000)</f>
        <v>1985.6555000000001</v>
      </c>
      <c r="R1257" s="2">
        <f>([actual_price]*[rating_count])</f>
        <v>38636832</v>
      </c>
      <c r="S1257" s="10"/>
      <c r="T1257" t="s">
        <v>11779</v>
      </c>
      <c r="U1257" t="s">
        <v>11780</v>
      </c>
      <c r="V1257" t="s">
        <v>11781</v>
      </c>
      <c r="W1257" t="s">
        <v>11782</v>
      </c>
      <c r="X1257" t="s">
        <v>11783</v>
      </c>
      <c r="Y1257" t="s">
        <v>11784</v>
      </c>
      <c r="Z1257" t="s">
        <v>11785</v>
      </c>
      <c r="AA1257" t="s">
        <v>11786</v>
      </c>
    </row>
    <row r="1258" spans="1:27">
      <c r="A1258" t="s">
        <v>12220</v>
      </c>
      <c r="B1258" t="s">
        <v>12221</v>
      </c>
      <c r="C1258" t="s">
        <v>8459</v>
      </c>
      <c r="D1258" t="s">
        <v>12895</v>
      </c>
      <c r="E1258" t="s">
        <v>12987</v>
      </c>
      <c r="F1258" t="s">
        <v>12988</v>
      </c>
      <c r="G1258" s="5">
        <f>(Table1[[#This Row],[actual_price]]-Table1[[#This Row],[discounted_price]])/Table1[[#This Row],[actual_price]]*100</f>
        <v>23.75</v>
      </c>
      <c r="H1258" t="s">
        <v>13002</v>
      </c>
      <c r="I1258" s="9">
        <v>5490</v>
      </c>
      <c r="J1258" s="9" t="str">
        <f t="shared" si="40"/>
        <v>&gt;₹500</v>
      </c>
      <c r="K1258" s="9">
        <v>7200</v>
      </c>
      <c r="L1258" s="1">
        <v>0.24</v>
      </c>
      <c r="M1258" s="1" t="str">
        <f t="shared" si="41"/>
        <v>&lt;50%</v>
      </c>
      <c r="N1258" s="13">
        <f>AVERAGE(O1353:O2422,P1258:P1539)</f>
        <v>1914.6315789473683</v>
      </c>
      <c r="O1258">
        <v>4.5</v>
      </c>
      <c r="P1258" s="2">
        <v>1408</v>
      </c>
      <c r="Q1258" s="2">
        <f>[Average Rating]+(P1258:P1285/1000)</f>
        <v>1916.0395789473682</v>
      </c>
      <c r="R1258" s="2">
        <f>([actual_price]*[rating_count])</f>
        <v>10137600</v>
      </c>
      <c r="S1258" s="10"/>
      <c r="T1258" t="s">
        <v>12222</v>
      </c>
      <c r="U1258" t="s">
        <v>12223</v>
      </c>
      <c r="V1258" t="s">
        <v>12224</v>
      </c>
      <c r="W1258" t="s">
        <v>12225</v>
      </c>
      <c r="X1258" t="s">
        <v>12226</v>
      </c>
      <c r="Y1258" t="s">
        <v>12227</v>
      </c>
      <c r="Z1258" t="s">
        <v>12228</v>
      </c>
      <c r="AA1258" t="s">
        <v>12229</v>
      </c>
    </row>
    <row r="1259" spans="1:27">
      <c r="A1259" t="s">
        <v>12490</v>
      </c>
      <c r="B1259" t="s">
        <v>12491</v>
      </c>
      <c r="C1259" t="s">
        <v>9693</v>
      </c>
      <c r="D1259" t="s">
        <v>12895</v>
      </c>
      <c r="E1259" t="s">
        <v>12987</v>
      </c>
      <c r="F1259" t="s">
        <v>12994</v>
      </c>
      <c r="G1259" s="5">
        <f>(Table1[[#This Row],[actual_price]]-Table1[[#This Row],[discounted_price]])/Table1[[#This Row],[actual_price]]*100</f>
        <v>43.640330939176287</v>
      </c>
      <c r="H1259" t="s">
        <v>13012</v>
      </c>
      <c r="I1259" s="9">
        <v>6199</v>
      </c>
      <c r="J1259" s="9" t="str">
        <f t="shared" si="40"/>
        <v>&gt;₹500</v>
      </c>
      <c r="K1259" s="9">
        <v>10999</v>
      </c>
      <c r="L1259" s="1">
        <v>0.44</v>
      </c>
      <c r="M1259" s="1" t="str">
        <f t="shared" si="41"/>
        <v>&lt;50%</v>
      </c>
      <c r="N1259" s="13">
        <f>AVERAGE(O1353:O2423,P1259:P1540)</f>
        <v>1920.0212765957447</v>
      </c>
      <c r="O1259">
        <v>4.2</v>
      </c>
      <c r="P1259" s="2">
        <v>10429</v>
      </c>
      <c r="Q1259" s="2">
        <f>[Average Rating]+(P1259:P1286/1000)</f>
        <v>1930.4502765957448</v>
      </c>
      <c r="R1259" s="2">
        <f>([actual_price]*[rating_count])</f>
        <v>114708571</v>
      </c>
      <c r="S1259" s="10"/>
      <c r="T1259" t="s">
        <v>12492</v>
      </c>
      <c r="U1259" t="s">
        <v>12493</v>
      </c>
      <c r="V1259" t="s">
        <v>12494</v>
      </c>
      <c r="W1259" t="s">
        <v>12495</v>
      </c>
      <c r="X1259" t="s">
        <v>12496</v>
      </c>
      <c r="Y1259" t="s">
        <v>12497</v>
      </c>
      <c r="Z1259" t="s">
        <v>12498</v>
      </c>
      <c r="AA1259" t="s">
        <v>12499</v>
      </c>
    </row>
    <row r="1260" spans="1:27">
      <c r="A1260" t="s">
        <v>11909</v>
      </c>
      <c r="B1260" t="s">
        <v>11910</v>
      </c>
      <c r="C1260" t="s">
        <v>8470</v>
      </c>
      <c r="D1260" t="s">
        <v>12895</v>
      </c>
      <c r="E1260" t="s">
        <v>12990</v>
      </c>
      <c r="F1260" t="s">
        <v>13003</v>
      </c>
      <c r="G1260" s="5">
        <f>(Table1[[#This Row],[actual_price]]-Table1[[#This Row],[discounted_price]])/Table1[[#This Row],[actual_price]]*100</f>
        <v>53.333333333333336</v>
      </c>
      <c r="H1260" t="s">
        <v>13004</v>
      </c>
      <c r="I1260" s="9">
        <v>1190</v>
      </c>
      <c r="J1260" s="9" t="str">
        <f t="shared" si="40"/>
        <v>&gt;₹500</v>
      </c>
      <c r="K1260" s="9">
        <v>2550</v>
      </c>
      <c r="L1260" s="1">
        <v>0.53</v>
      </c>
      <c r="M1260" s="1" t="str">
        <f t="shared" si="41"/>
        <v>50% or More</v>
      </c>
      <c r="N1260" s="13">
        <f>AVERAGE(O1353:O2424,P1260:P1541)</f>
        <v>1828.5268817204301</v>
      </c>
      <c r="O1260">
        <v>3.8</v>
      </c>
      <c r="P1260" s="2">
        <v>1181</v>
      </c>
      <c r="Q1260" s="2">
        <f>[Average Rating]+(P1260:P1287/1000)</f>
        <v>1829.7078817204301</v>
      </c>
      <c r="R1260" s="2">
        <f>([actual_price]*[rating_count])</f>
        <v>3011550</v>
      </c>
      <c r="S1260" s="10"/>
      <c r="T1260" t="s">
        <v>11911</v>
      </c>
      <c r="U1260" t="s">
        <v>11912</v>
      </c>
      <c r="V1260" t="s">
        <v>11913</v>
      </c>
      <c r="W1260" t="s">
        <v>11914</v>
      </c>
      <c r="X1260" t="s">
        <v>11915</v>
      </c>
      <c r="Y1260" t="s">
        <v>11916</v>
      </c>
      <c r="Z1260" t="s">
        <v>11917</v>
      </c>
      <c r="AA1260" t="s">
        <v>11918</v>
      </c>
    </row>
    <row r="1261" spans="1:27">
      <c r="A1261" t="s">
        <v>12200</v>
      </c>
      <c r="B1261" t="s">
        <v>12201</v>
      </c>
      <c r="C1261" t="s">
        <v>8323</v>
      </c>
      <c r="D1261" t="s">
        <v>12895</v>
      </c>
      <c r="E1261" t="s">
        <v>12987</v>
      </c>
      <c r="F1261" t="s">
        <v>12994</v>
      </c>
      <c r="G1261" s="5">
        <f>(Table1[[#This Row],[actual_price]]-Table1[[#This Row],[discounted_price]])/Table1[[#This Row],[actual_price]]*100</f>
        <v>77.596996245306642</v>
      </c>
      <c r="H1261" t="s">
        <v>12995</v>
      </c>
      <c r="I1261" s="9">
        <v>179</v>
      </c>
      <c r="J1261" s="9" t="str">
        <f t="shared" si="40"/>
        <v>&lt;₹200</v>
      </c>
      <c r="K1261" s="9">
        <v>799</v>
      </c>
      <c r="L1261" s="1">
        <v>0.78</v>
      </c>
      <c r="M1261" s="1" t="str">
        <f t="shared" si="41"/>
        <v>50% or More</v>
      </c>
      <c r="N1261" s="13">
        <f>AVERAGE(O1353:O2425,P1261:P1542)</f>
        <v>1835.5652173913043</v>
      </c>
      <c r="O1261">
        <v>3.6</v>
      </c>
      <c r="P1261" s="2">
        <v>101</v>
      </c>
      <c r="Q1261" s="2">
        <f>[Average Rating]+(P1261:P1288/1000)</f>
        <v>1835.6662173913044</v>
      </c>
      <c r="R1261" s="2">
        <f>([actual_price]*[rating_count])</f>
        <v>80699</v>
      </c>
      <c r="S1261" s="10"/>
      <c r="T1261" t="s">
        <v>12202</v>
      </c>
      <c r="U1261" t="s">
        <v>12203</v>
      </c>
      <c r="V1261" t="s">
        <v>12204</v>
      </c>
      <c r="W1261" t="s">
        <v>12205</v>
      </c>
      <c r="X1261" t="s">
        <v>12206</v>
      </c>
      <c r="Y1261" t="s">
        <v>12207</v>
      </c>
      <c r="Z1261" t="s">
        <v>12208</v>
      </c>
      <c r="AA1261" t="s">
        <v>12209</v>
      </c>
    </row>
    <row r="1262" spans="1:27">
      <c r="A1262" t="s">
        <v>11767</v>
      </c>
      <c r="B1262" t="s">
        <v>11768</v>
      </c>
      <c r="C1262" t="s">
        <v>8511</v>
      </c>
      <c r="D1262" t="s">
        <v>12895</v>
      </c>
      <c r="E1262" t="s">
        <v>12987</v>
      </c>
      <c r="F1262" t="s">
        <v>12988</v>
      </c>
      <c r="G1262" s="5">
        <f>(Table1[[#This Row],[actual_price]]-Table1[[#This Row],[discounted_price]])/Table1[[#This Row],[actual_price]]*100</f>
        <v>76.038019009504751</v>
      </c>
      <c r="H1262" t="s">
        <v>12989</v>
      </c>
      <c r="I1262" s="9">
        <v>479</v>
      </c>
      <c r="J1262" s="9" t="str">
        <f t="shared" si="40"/>
        <v>₹200 - ₹500</v>
      </c>
      <c r="K1262" s="9">
        <v>1999</v>
      </c>
      <c r="L1262" s="1">
        <v>0.76</v>
      </c>
      <c r="M1262" s="1" t="str">
        <f t="shared" si="41"/>
        <v>50% or More</v>
      </c>
      <c r="N1262" s="13">
        <f>AVERAGE(O1353:O2426,P1262:P1543)</f>
        <v>1854.6263736263736</v>
      </c>
      <c r="O1262">
        <v>3.4</v>
      </c>
      <c r="P1262" s="2">
        <v>1066</v>
      </c>
      <c r="Q1262" s="2">
        <f>[Average Rating]+(P1262:P1289/1000)</f>
        <v>1855.6923736263736</v>
      </c>
      <c r="R1262" s="2">
        <f>([actual_price]*[rating_count])</f>
        <v>2130934</v>
      </c>
      <c r="S1262" s="10"/>
      <c r="T1262" t="s">
        <v>11769</v>
      </c>
      <c r="U1262" t="s">
        <v>11770</v>
      </c>
      <c r="V1262" t="s">
        <v>11771</v>
      </c>
      <c r="W1262" t="s">
        <v>11772</v>
      </c>
      <c r="X1262" t="s">
        <v>11773</v>
      </c>
      <c r="Y1262" t="s">
        <v>11774</v>
      </c>
      <c r="Z1262" t="s">
        <v>11775</v>
      </c>
      <c r="AA1262" t="s">
        <v>11776</v>
      </c>
    </row>
    <row r="1263" spans="1:27">
      <c r="A1263" t="s">
        <v>12240</v>
      </c>
      <c r="B1263" t="s">
        <v>12241</v>
      </c>
      <c r="C1263" t="s">
        <v>9843</v>
      </c>
      <c r="D1263" t="s">
        <v>12895</v>
      </c>
      <c r="E1263" t="s">
        <v>12987</v>
      </c>
      <c r="F1263" t="s">
        <v>13027</v>
      </c>
      <c r="G1263" s="5">
        <f>(Table1[[#This Row],[actual_price]]-Table1[[#This Row],[discounted_price]])/Table1[[#This Row],[actual_price]]*100</f>
        <v>33.335887807494828</v>
      </c>
      <c r="H1263" t="s">
        <v>13037</v>
      </c>
      <c r="I1263" s="9">
        <v>8699</v>
      </c>
      <c r="J1263" s="9" t="str">
        <f t="shared" si="40"/>
        <v>&gt;₹500</v>
      </c>
      <c r="K1263" s="9">
        <v>13049</v>
      </c>
      <c r="L1263" s="1">
        <v>0.33</v>
      </c>
      <c r="M1263" s="1" t="str">
        <f t="shared" si="41"/>
        <v>&lt;50%</v>
      </c>
      <c r="N1263" s="13">
        <f>AVERAGE(O1353:O2427,P1263:P1544)</f>
        <v>1863.3888888888889</v>
      </c>
      <c r="O1263">
        <v>4.3</v>
      </c>
      <c r="P1263" s="2">
        <v>5891</v>
      </c>
      <c r="Q1263" s="2">
        <f>[Average Rating]+(P1263:P1290/1000)</f>
        <v>1869.279888888889</v>
      </c>
      <c r="R1263" s="2">
        <f>([actual_price]*[rating_count])</f>
        <v>76871659</v>
      </c>
      <c r="S1263" s="10"/>
      <c r="T1263" t="s">
        <v>12242</v>
      </c>
      <c r="U1263" t="s">
        <v>12243</v>
      </c>
      <c r="V1263" t="s">
        <v>12244</v>
      </c>
      <c r="W1263" t="s">
        <v>12245</v>
      </c>
      <c r="X1263" t="s">
        <v>12246</v>
      </c>
      <c r="Y1263" t="s">
        <v>12247</v>
      </c>
      <c r="Z1263" t="s">
        <v>12248</v>
      </c>
      <c r="AA1263" t="s">
        <v>12249</v>
      </c>
    </row>
    <row r="1264" spans="1:27">
      <c r="A1264" t="s">
        <v>11959</v>
      </c>
      <c r="B1264" t="s">
        <v>11960</v>
      </c>
      <c r="C1264" t="s">
        <v>9444</v>
      </c>
      <c r="D1264" t="s">
        <v>12895</v>
      </c>
      <c r="E1264" t="s">
        <v>12987</v>
      </c>
      <c r="F1264" t="s">
        <v>12988</v>
      </c>
      <c r="G1264" s="5">
        <f>(Table1[[#This Row],[actual_price]]-Table1[[#This Row],[discounted_price]])/Table1[[#This Row],[actual_price]]*100</f>
        <v>32.939035486806191</v>
      </c>
      <c r="H1264" t="s">
        <v>13030</v>
      </c>
      <c r="I1264" s="9">
        <v>3685</v>
      </c>
      <c r="J1264" s="9" t="str">
        <f t="shared" si="40"/>
        <v>&gt;₹500</v>
      </c>
      <c r="K1264" s="9">
        <v>5495</v>
      </c>
      <c r="L1264" s="1">
        <v>0.33</v>
      </c>
      <c r="M1264" s="1" t="str">
        <f t="shared" si="41"/>
        <v>&lt;50%</v>
      </c>
      <c r="N1264" s="13">
        <f>AVERAGE(O1353:O2428,P1264:P1545)</f>
        <v>1818.1348314606741</v>
      </c>
      <c r="O1264">
        <v>4.0999999999999996</v>
      </c>
      <c r="P1264" s="2">
        <v>290</v>
      </c>
      <c r="Q1264" s="2">
        <f>[Average Rating]+(P1264:P1291/1000)</f>
        <v>1818.4248314606741</v>
      </c>
      <c r="R1264" s="2">
        <f>([actual_price]*[rating_count])</f>
        <v>1593550</v>
      </c>
      <c r="S1264" s="10"/>
      <c r="T1264" t="s">
        <v>11961</v>
      </c>
      <c r="U1264" t="s">
        <v>11962</v>
      </c>
      <c r="V1264" t="s">
        <v>11963</v>
      </c>
      <c r="W1264" t="s">
        <v>11964</v>
      </c>
      <c r="X1264" t="s">
        <v>11965</v>
      </c>
      <c r="Y1264" t="s">
        <v>11966</v>
      </c>
      <c r="Z1264" t="s">
        <v>11967</v>
      </c>
      <c r="AA1264" t="s">
        <v>11968</v>
      </c>
    </row>
    <row r="1265" spans="1:27">
      <c r="A1265" t="s">
        <v>12089</v>
      </c>
      <c r="B1265" t="s">
        <v>12090</v>
      </c>
      <c r="C1265" t="s">
        <v>8687</v>
      </c>
      <c r="D1265" t="s">
        <v>12895</v>
      </c>
      <c r="E1265" t="s">
        <v>12987</v>
      </c>
      <c r="F1265" t="s">
        <v>12988</v>
      </c>
      <c r="G1265" s="5">
        <f>(Table1[[#This Row],[actual_price]]-Table1[[#This Row],[discounted_price]])/Table1[[#This Row],[actual_price]]*100</f>
        <v>24.575617283950617</v>
      </c>
      <c r="H1265" t="s">
        <v>13011</v>
      </c>
      <c r="I1265" s="9">
        <v>5865</v>
      </c>
      <c r="J1265" s="9" t="str">
        <f t="shared" si="40"/>
        <v>&gt;₹500</v>
      </c>
      <c r="K1265" s="9">
        <v>7776</v>
      </c>
      <c r="L1265" s="1">
        <v>0.25</v>
      </c>
      <c r="M1265" s="1" t="str">
        <f t="shared" si="41"/>
        <v>&lt;50%</v>
      </c>
      <c r="N1265" s="13">
        <f>AVERAGE(O1353:O2429,P1265:P1546)</f>
        <v>1835.5</v>
      </c>
      <c r="O1265">
        <v>4.4000000000000004</v>
      </c>
      <c r="P1265" s="2">
        <v>2737</v>
      </c>
      <c r="Q1265" s="2">
        <f>[Average Rating]+(P1265:P1292/1000)</f>
        <v>1838.2370000000001</v>
      </c>
      <c r="R1265" s="2">
        <f>([actual_price]*[rating_count])</f>
        <v>21282912</v>
      </c>
      <c r="S1265" s="10"/>
      <c r="T1265" t="s">
        <v>12091</v>
      </c>
      <c r="U1265" t="s">
        <v>12092</v>
      </c>
      <c r="V1265" t="s">
        <v>12093</v>
      </c>
      <c r="W1265" t="s">
        <v>12094</v>
      </c>
      <c r="X1265" t="s">
        <v>12095</v>
      </c>
      <c r="Y1265" t="s">
        <v>12096</v>
      </c>
      <c r="Z1265" t="s">
        <v>12097</v>
      </c>
      <c r="AA1265" t="s">
        <v>12098</v>
      </c>
    </row>
    <row r="1266" spans="1:27">
      <c r="A1266" t="s">
        <v>11757</v>
      </c>
      <c r="B1266" t="s">
        <v>11758</v>
      </c>
      <c r="C1266" t="s">
        <v>8334</v>
      </c>
      <c r="D1266" t="s">
        <v>12895</v>
      </c>
      <c r="E1266" t="s">
        <v>12987</v>
      </c>
      <c r="F1266" t="s">
        <v>12988</v>
      </c>
      <c r="G1266" s="5">
        <f>(Table1[[#This Row],[actual_price]]-Table1[[#This Row],[discounted_price]])/Table1[[#This Row],[actual_price]]*100</f>
        <v>50.751252086811348</v>
      </c>
      <c r="H1266" t="s">
        <v>12996</v>
      </c>
      <c r="I1266" s="9">
        <v>295</v>
      </c>
      <c r="J1266" s="9" t="str">
        <f t="shared" si="40"/>
        <v>₹200 - ₹500</v>
      </c>
      <c r="K1266" s="9">
        <v>599</v>
      </c>
      <c r="L1266" s="1">
        <v>0.51</v>
      </c>
      <c r="M1266" s="1" t="str">
        <f t="shared" si="41"/>
        <v>50% or More</v>
      </c>
      <c r="N1266" s="13">
        <f>AVERAGE(O1353:O2430,P1266:P1547)</f>
        <v>1825.1379310344828</v>
      </c>
      <c r="O1266">
        <v>4</v>
      </c>
      <c r="P1266" s="2">
        <v>1644</v>
      </c>
      <c r="Q1266" s="2">
        <f>[Average Rating]+(P1266:P1293/1000)</f>
        <v>1826.7819310344828</v>
      </c>
      <c r="R1266" s="2">
        <f>([actual_price]*[rating_count])</f>
        <v>984756</v>
      </c>
      <c r="S1266" s="10"/>
      <c r="T1266" t="s">
        <v>11759</v>
      </c>
      <c r="U1266" t="s">
        <v>11760</v>
      </c>
      <c r="V1266" t="s">
        <v>11761</v>
      </c>
      <c r="W1266" t="s">
        <v>11762</v>
      </c>
      <c r="X1266" t="s">
        <v>11763</v>
      </c>
      <c r="Y1266" t="s">
        <v>11764</v>
      </c>
      <c r="Z1266" t="s">
        <v>11765</v>
      </c>
      <c r="AA1266" t="s">
        <v>11766</v>
      </c>
    </row>
    <row r="1267" spans="1:27">
      <c r="A1267" t="s">
        <v>11594</v>
      </c>
      <c r="B1267" t="s">
        <v>11595</v>
      </c>
      <c r="C1267" t="s">
        <v>8522</v>
      </c>
      <c r="D1267" t="s">
        <v>12895</v>
      </c>
      <c r="E1267" t="s">
        <v>12990</v>
      </c>
      <c r="F1267" t="s">
        <v>13003</v>
      </c>
      <c r="G1267" s="5">
        <f>(Table1[[#This Row],[actual_price]]-Table1[[#This Row],[discounted_price]])/Table1[[#This Row],[actual_price]]*100</f>
        <v>37.608000000000004</v>
      </c>
      <c r="H1267" t="s">
        <v>13005</v>
      </c>
      <c r="I1267" s="9">
        <v>7799</v>
      </c>
      <c r="J1267" s="9" t="str">
        <f t="shared" si="40"/>
        <v>&gt;₹500</v>
      </c>
      <c r="K1267" s="9">
        <v>12500</v>
      </c>
      <c r="L1267" s="1">
        <v>0.38</v>
      </c>
      <c r="M1267" s="1" t="str">
        <f t="shared" si="41"/>
        <v>&lt;50%</v>
      </c>
      <c r="N1267" s="13">
        <f>AVERAGE(O1353:O2431,P1267:P1548)</f>
        <v>1827.2441860465117</v>
      </c>
      <c r="O1267">
        <v>4</v>
      </c>
      <c r="P1267" s="2">
        <v>5160</v>
      </c>
      <c r="Q1267" s="2">
        <f>[Average Rating]+(P1267:P1294/1000)</f>
        <v>1832.4041860465118</v>
      </c>
      <c r="R1267" s="2">
        <f>([actual_price]*[rating_count])</f>
        <v>64500000</v>
      </c>
      <c r="S1267" s="10"/>
      <c r="T1267" t="s">
        <v>11596</v>
      </c>
      <c r="U1267" t="s">
        <v>11597</v>
      </c>
      <c r="V1267" t="s">
        <v>11598</v>
      </c>
      <c r="W1267" t="s">
        <v>11599</v>
      </c>
      <c r="X1267" t="s">
        <v>11600</v>
      </c>
      <c r="Y1267" t="s">
        <v>11601</v>
      </c>
      <c r="Z1267" t="s">
        <v>11602</v>
      </c>
      <c r="AA1267" t="s">
        <v>11603</v>
      </c>
    </row>
    <row r="1268" spans="1:27">
      <c r="A1268" t="s">
        <v>12180</v>
      </c>
      <c r="B1268" t="s">
        <v>12181</v>
      </c>
      <c r="C1268" t="s">
        <v>8511</v>
      </c>
      <c r="D1268" t="s">
        <v>12895</v>
      </c>
      <c r="E1268" t="s">
        <v>12987</v>
      </c>
      <c r="F1268" t="s">
        <v>12988</v>
      </c>
      <c r="G1268" s="5">
        <f>(Table1[[#This Row],[actual_price]]-Table1[[#This Row],[discounted_price]])/Table1[[#This Row],[actual_price]]*100</f>
        <v>36.861506055818857</v>
      </c>
      <c r="H1268" t="s">
        <v>12989</v>
      </c>
      <c r="I1268" s="9">
        <v>1199</v>
      </c>
      <c r="J1268" s="9" t="str">
        <f t="shared" si="40"/>
        <v>&gt;₹500</v>
      </c>
      <c r="K1268" s="9">
        <v>1899</v>
      </c>
      <c r="L1268" s="1">
        <v>0.37</v>
      </c>
      <c r="M1268" s="1" t="str">
        <f t="shared" si="41"/>
        <v>&lt;50%</v>
      </c>
      <c r="N1268" s="13">
        <f>AVERAGE(O1353:O2432,P1268:P1549)</f>
        <v>1788.035294117647</v>
      </c>
      <c r="O1268">
        <v>4.2</v>
      </c>
      <c r="P1268" s="2">
        <v>3858</v>
      </c>
      <c r="Q1268" s="2">
        <f>[Average Rating]+(P1268:P1295/1000)</f>
        <v>1791.893294117647</v>
      </c>
      <c r="R1268" s="2">
        <f>([actual_price]*[rating_count])</f>
        <v>7326342</v>
      </c>
      <c r="S1268" s="10"/>
      <c r="T1268" t="s">
        <v>12182</v>
      </c>
      <c r="U1268" t="s">
        <v>12183</v>
      </c>
      <c r="V1268" t="s">
        <v>12184</v>
      </c>
      <c r="W1268" t="s">
        <v>12185</v>
      </c>
      <c r="X1268" t="s">
        <v>12186</v>
      </c>
      <c r="Y1268" t="s">
        <v>12187</v>
      </c>
      <c r="Z1268" t="s">
        <v>12188</v>
      </c>
      <c r="AA1268" t="s">
        <v>12189</v>
      </c>
    </row>
    <row r="1269" spans="1:27">
      <c r="A1269" t="s">
        <v>12099</v>
      </c>
      <c r="B1269" t="s">
        <v>12100</v>
      </c>
      <c r="C1269" t="s">
        <v>8290</v>
      </c>
      <c r="D1269" t="s">
        <v>12895</v>
      </c>
      <c r="E1269" t="s">
        <v>12987</v>
      </c>
      <c r="F1269" t="s">
        <v>12988</v>
      </c>
      <c r="G1269" s="5">
        <f>(Table1[[#This Row],[actual_price]]-Table1[[#This Row],[discounted_price]])/Table1[[#This Row],[actual_price]]*100</f>
        <v>45.193562418442802</v>
      </c>
      <c r="H1269" t="s">
        <v>12989</v>
      </c>
      <c r="I1269" s="9">
        <v>1260</v>
      </c>
      <c r="J1269" s="9" t="str">
        <f t="shared" si="40"/>
        <v>&gt;₹500</v>
      </c>
      <c r="K1269" s="9">
        <v>2299</v>
      </c>
      <c r="L1269" s="1">
        <v>0.45</v>
      </c>
      <c r="M1269" s="1" t="str">
        <f t="shared" si="41"/>
        <v>&lt;50%</v>
      </c>
      <c r="N1269" s="13">
        <f>AVERAGE(O1353:O2433,P1269:P1550)</f>
        <v>1763.3928571428571</v>
      </c>
      <c r="O1269">
        <v>4.3</v>
      </c>
      <c r="P1269" s="2">
        <v>55</v>
      </c>
      <c r="Q1269" s="2">
        <f>[Average Rating]+(P1269:P1296/1000)</f>
        <v>1763.4478571428572</v>
      </c>
      <c r="R1269" s="2">
        <f>([actual_price]*[rating_count])</f>
        <v>126445</v>
      </c>
      <c r="S1269" s="10"/>
      <c r="T1269" t="s">
        <v>12101</v>
      </c>
      <c r="U1269" t="s">
        <v>12102</v>
      </c>
      <c r="V1269" t="s">
        <v>12103</v>
      </c>
      <c r="W1269" t="s">
        <v>12104</v>
      </c>
      <c r="X1269" t="s">
        <v>12105</v>
      </c>
      <c r="Y1269" t="s">
        <v>12106</v>
      </c>
      <c r="Z1269" t="s">
        <v>12107</v>
      </c>
      <c r="AA1269" t="s">
        <v>12108</v>
      </c>
    </row>
    <row r="1270" spans="1:27">
      <c r="A1270" t="s">
        <v>12160</v>
      </c>
      <c r="B1270" t="s">
        <v>12161</v>
      </c>
      <c r="C1270" t="s">
        <v>8687</v>
      </c>
      <c r="D1270" t="s">
        <v>12895</v>
      </c>
      <c r="E1270" t="s">
        <v>12987</v>
      </c>
      <c r="F1270" t="s">
        <v>12988</v>
      </c>
      <c r="G1270" s="5">
        <f>(Table1[[#This Row],[actual_price]]-Table1[[#This Row],[discounted_price]])/Table1[[#This Row],[actual_price]]*100</f>
        <v>30.214628047509901</v>
      </c>
      <c r="H1270" t="s">
        <v>13011</v>
      </c>
      <c r="I1270" s="9">
        <v>3349</v>
      </c>
      <c r="J1270" s="9" t="str">
        <f t="shared" si="40"/>
        <v>&gt;₹500</v>
      </c>
      <c r="K1270" s="9">
        <v>4799</v>
      </c>
      <c r="L1270" s="1">
        <v>0.3</v>
      </c>
      <c r="M1270" s="1" t="str">
        <f t="shared" si="41"/>
        <v>&lt;50%</v>
      </c>
      <c r="N1270" s="13">
        <f>AVERAGE(O1353:O2434,P1270:P1551)</f>
        <v>1783.9759036144578</v>
      </c>
      <c r="O1270">
        <v>3.7</v>
      </c>
      <c r="P1270" s="2">
        <v>4200</v>
      </c>
      <c r="Q1270" s="2">
        <f>[Average Rating]+(P1270:P1297/1000)</f>
        <v>1788.1759036144579</v>
      </c>
      <c r="R1270" s="2">
        <f>([actual_price]*[rating_count])</f>
        <v>20155800</v>
      </c>
      <c r="S1270" s="10"/>
      <c r="T1270" t="s">
        <v>12162</v>
      </c>
      <c r="U1270" t="s">
        <v>12163</v>
      </c>
      <c r="V1270" t="s">
        <v>12164</v>
      </c>
      <c r="W1270" t="s">
        <v>12165</v>
      </c>
      <c r="X1270" t="s">
        <v>12166</v>
      </c>
      <c r="Y1270" t="s">
        <v>12167</v>
      </c>
      <c r="Z1270" t="s">
        <v>12168</v>
      </c>
      <c r="AA1270" t="s">
        <v>12169</v>
      </c>
    </row>
    <row r="1271" spans="1:27">
      <c r="A1271" t="s">
        <v>11858</v>
      </c>
      <c r="B1271" t="s">
        <v>11859</v>
      </c>
      <c r="C1271" t="s">
        <v>8312</v>
      </c>
      <c r="D1271" t="s">
        <v>12895</v>
      </c>
      <c r="E1271" t="s">
        <v>12990</v>
      </c>
      <c r="F1271" t="s">
        <v>12991</v>
      </c>
      <c r="G1271" s="5">
        <f>(Table1[[#This Row],[actual_price]]-Table1[[#This Row],[discounted_price]])/Table1[[#This Row],[actual_price]]*100</f>
        <v>22.122122122122121</v>
      </c>
      <c r="H1271" t="s">
        <v>12993</v>
      </c>
      <c r="I1271" s="9">
        <v>778</v>
      </c>
      <c r="J1271" s="9" t="str">
        <f t="shared" si="40"/>
        <v>&gt;₹500</v>
      </c>
      <c r="K1271" s="9">
        <v>999</v>
      </c>
      <c r="L1271" s="1">
        <v>0.22</v>
      </c>
      <c r="M1271" s="1" t="str">
        <f t="shared" si="41"/>
        <v>&lt;50%</v>
      </c>
      <c r="N1271" s="13">
        <f>AVERAGE(O1353:O2435,P1271:P1552)</f>
        <v>1754.5121951219512</v>
      </c>
      <c r="O1271">
        <v>3.3</v>
      </c>
      <c r="P1271" s="2">
        <v>8</v>
      </c>
      <c r="Q1271" s="2">
        <f>[Average Rating]+(P1271:P1298/1000)</f>
        <v>1754.5201951219512</v>
      </c>
      <c r="R1271" s="2">
        <f>([actual_price]*[rating_count])</f>
        <v>7992</v>
      </c>
      <c r="S1271" s="10"/>
      <c r="T1271" t="s">
        <v>11860</v>
      </c>
      <c r="U1271" t="s">
        <v>11861</v>
      </c>
      <c r="V1271" t="s">
        <v>11862</v>
      </c>
      <c r="W1271" t="s">
        <v>11863</v>
      </c>
      <c r="X1271" t="s">
        <v>11864</v>
      </c>
      <c r="Y1271" t="s">
        <v>11865</v>
      </c>
      <c r="Z1271" t="s">
        <v>11866</v>
      </c>
      <c r="AA1271" t="s">
        <v>11867</v>
      </c>
    </row>
    <row r="1272" spans="1:27">
      <c r="A1272" t="s">
        <v>12039</v>
      </c>
      <c r="B1272" t="s">
        <v>12040</v>
      </c>
      <c r="C1272" t="s">
        <v>8635</v>
      </c>
      <c r="D1272" t="s">
        <v>12895</v>
      </c>
      <c r="E1272" t="s">
        <v>13008</v>
      </c>
      <c r="F1272" t="s">
        <v>13009</v>
      </c>
      <c r="G1272" s="5">
        <f>(Table1[[#This Row],[actual_price]]-Table1[[#This Row],[discounted_price]])/Table1[[#This Row],[actual_price]]*100</f>
        <v>50.125313283208015</v>
      </c>
      <c r="H1272" t="s">
        <v>13010</v>
      </c>
      <c r="I1272" s="9">
        <v>199</v>
      </c>
      <c r="J1272" s="9" t="str">
        <f t="shared" si="40"/>
        <v>&lt;₹200</v>
      </c>
      <c r="K1272" s="9">
        <v>399</v>
      </c>
      <c r="L1272" s="1">
        <v>0.5</v>
      </c>
      <c r="M1272" s="1" t="str">
        <f t="shared" si="41"/>
        <v>50% or More</v>
      </c>
      <c r="N1272" s="13">
        <f>AVERAGE(O1353:O2436,P1272:P1553)</f>
        <v>1776.0740740740741</v>
      </c>
      <c r="O1272">
        <v>3.7</v>
      </c>
      <c r="P1272" s="2">
        <v>7945</v>
      </c>
      <c r="Q1272" s="2">
        <f>[Average Rating]+(P1272:P1299/1000)</f>
        <v>1784.0190740740741</v>
      </c>
      <c r="R1272" s="2">
        <f>([actual_price]*[rating_count])</f>
        <v>3170055</v>
      </c>
      <c r="S1272" s="10"/>
      <c r="T1272" t="s">
        <v>12041</v>
      </c>
      <c r="U1272" t="s">
        <v>12042</v>
      </c>
      <c r="V1272" t="s">
        <v>12043</v>
      </c>
      <c r="W1272" t="s">
        <v>12044</v>
      </c>
      <c r="X1272" t="s">
        <v>12045</v>
      </c>
      <c r="Y1272" t="s">
        <v>12046</v>
      </c>
      <c r="Z1272" t="s">
        <v>12047</v>
      </c>
      <c r="AA1272" t="s">
        <v>12048</v>
      </c>
    </row>
    <row r="1273" spans="1:27">
      <c r="A1273" t="s">
        <v>11899</v>
      </c>
      <c r="B1273" t="s">
        <v>11900</v>
      </c>
      <c r="C1273" t="s">
        <v>8470</v>
      </c>
      <c r="D1273" t="s">
        <v>12895</v>
      </c>
      <c r="E1273" t="s">
        <v>12990</v>
      </c>
      <c r="F1273" t="s">
        <v>13003</v>
      </c>
      <c r="G1273" s="5">
        <f>(Table1[[#This Row],[actual_price]]-Table1[[#This Row],[discounted_price]])/Table1[[#This Row],[actual_price]]*100</f>
        <v>71.014202840568117</v>
      </c>
      <c r="H1273" t="s">
        <v>13004</v>
      </c>
      <c r="I1273" s="9">
        <v>1449</v>
      </c>
      <c r="J1273" s="9" t="str">
        <f t="shared" si="40"/>
        <v>&gt;₹500</v>
      </c>
      <c r="K1273" s="9">
        <v>4999</v>
      </c>
      <c r="L1273" s="1">
        <v>0.71</v>
      </c>
      <c r="M1273" s="1" t="str">
        <f t="shared" si="41"/>
        <v>50% or More</v>
      </c>
      <c r="N1273" s="13">
        <f>AVERAGE(O1353:O2437,P1273:P1554)</f>
        <v>1698.9625000000001</v>
      </c>
      <c r="O1273">
        <v>3.6</v>
      </c>
      <c r="P1273" s="2">
        <v>63</v>
      </c>
      <c r="Q1273" s="2">
        <f>[Average Rating]+(P1273:P1300/1000)</f>
        <v>1699.0255000000002</v>
      </c>
      <c r="R1273" s="2">
        <f>([actual_price]*[rating_count])</f>
        <v>314937</v>
      </c>
      <c r="S1273" s="10"/>
      <c r="T1273" t="s">
        <v>11901</v>
      </c>
      <c r="U1273" t="s">
        <v>11902</v>
      </c>
      <c r="V1273" t="s">
        <v>11903</v>
      </c>
      <c r="W1273" t="s">
        <v>11904</v>
      </c>
      <c r="X1273" t="s">
        <v>11905</v>
      </c>
      <c r="Y1273" t="s">
        <v>11906</v>
      </c>
      <c r="Z1273" t="s">
        <v>11907</v>
      </c>
      <c r="AA1273" t="s">
        <v>11908</v>
      </c>
    </row>
    <row r="1274" spans="1:27">
      <c r="A1274" t="s">
        <v>11949</v>
      </c>
      <c r="B1274" t="s">
        <v>11950</v>
      </c>
      <c r="C1274" t="s">
        <v>8459</v>
      </c>
      <c r="D1274" t="s">
        <v>12895</v>
      </c>
      <c r="E1274" t="s">
        <v>12987</v>
      </c>
      <c r="F1274" t="s">
        <v>12988</v>
      </c>
      <c r="G1274" s="5">
        <f>(Table1[[#This Row],[actual_price]]-Table1[[#This Row],[discounted_price]])/Table1[[#This Row],[actual_price]]*100</f>
        <v>43.543003851091143</v>
      </c>
      <c r="H1274" t="s">
        <v>13002</v>
      </c>
      <c r="I1274" s="9">
        <v>2199</v>
      </c>
      <c r="J1274" s="9" t="str">
        <f t="shared" si="40"/>
        <v>&gt;₹500</v>
      </c>
      <c r="K1274" s="9">
        <v>3895</v>
      </c>
      <c r="L1274" s="1">
        <v>0.44</v>
      </c>
      <c r="M1274" s="1" t="str">
        <f t="shared" si="41"/>
        <v>&lt;50%</v>
      </c>
      <c r="N1274" s="13">
        <f>AVERAGE(O1353:O2438,P1274:P1555)</f>
        <v>1719.6708860759493</v>
      </c>
      <c r="O1274">
        <v>3.9</v>
      </c>
      <c r="P1274" s="2">
        <v>1085</v>
      </c>
      <c r="Q1274" s="2">
        <f>[Average Rating]+(P1274:P1301/1000)</f>
        <v>1720.7558860759493</v>
      </c>
      <c r="R1274" s="2">
        <f>([actual_price]*[rating_count])</f>
        <v>4226075</v>
      </c>
      <c r="S1274" s="10"/>
      <c r="T1274" t="s">
        <v>11951</v>
      </c>
      <c r="U1274" t="s">
        <v>11952</v>
      </c>
      <c r="V1274" t="s">
        <v>11953</v>
      </c>
      <c r="W1274" t="s">
        <v>11954</v>
      </c>
      <c r="X1274" t="s">
        <v>11955</v>
      </c>
      <c r="Y1274" t="s">
        <v>11956</v>
      </c>
      <c r="Z1274" t="s">
        <v>11957</v>
      </c>
      <c r="AA1274" t="s">
        <v>11958</v>
      </c>
    </row>
    <row r="1275" spans="1:27">
      <c r="A1275" t="s">
        <v>11624</v>
      </c>
      <c r="B1275" t="s">
        <v>11625</v>
      </c>
      <c r="C1275" t="s">
        <v>8448</v>
      </c>
      <c r="D1275" t="s">
        <v>12895</v>
      </c>
      <c r="E1275" t="s">
        <v>12987</v>
      </c>
      <c r="F1275" t="s">
        <v>12994</v>
      </c>
      <c r="G1275" s="5">
        <f>(Table1[[#This Row],[actual_price]]-Table1[[#This Row],[discounted_price]])/Table1[[#This Row],[actual_price]]*100</f>
        <v>41.363636363636367</v>
      </c>
      <c r="H1275" t="s">
        <v>12995</v>
      </c>
      <c r="I1275" s="9">
        <v>645</v>
      </c>
      <c r="J1275" s="9" t="str">
        <f t="shared" si="40"/>
        <v>&gt;₹500</v>
      </c>
      <c r="K1275" s="9">
        <v>1100</v>
      </c>
      <c r="L1275" s="1">
        <v>0.41</v>
      </c>
      <c r="M1275" s="1" t="str">
        <f t="shared" si="41"/>
        <v>&lt;50%</v>
      </c>
      <c r="N1275" s="13">
        <f>AVERAGE(O1353:O2439,P1275:P1556)</f>
        <v>1727.8076923076924</v>
      </c>
      <c r="O1275">
        <v>4</v>
      </c>
      <c r="P1275" s="2">
        <v>3271</v>
      </c>
      <c r="Q1275" s="2">
        <f>[Average Rating]+(P1275:P1302/1000)</f>
        <v>1731.0786923076923</v>
      </c>
      <c r="R1275" s="2">
        <f>([actual_price]*[rating_count])</f>
        <v>3598100</v>
      </c>
      <c r="S1275" s="10"/>
      <c r="T1275" t="s">
        <v>11626</v>
      </c>
      <c r="U1275" t="s">
        <v>11627</v>
      </c>
      <c r="V1275" t="s">
        <v>11628</v>
      </c>
      <c r="W1275" t="s">
        <v>11629</v>
      </c>
      <c r="X1275" t="s">
        <v>11630</v>
      </c>
      <c r="Y1275" t="s">
        <v>11631</v>
      </c>
      <c r="Z1275" t="s">
        <v>11632</v>
      </c>
      <c r="AA1275" t="s">
        <v>11633</v>
      </c>
    </row>
    <row r="1276" spans="1:27">
      <c r="A1276" t="s">
        <v>11828</v>
      </c>
      <c r="B1276" t="s">
        <v>11829</v>
      </c>
      <c r="C1276" t="s">
        <v>8448</v>
      </c>
      <c r="D1276" t="s">
        <v>12895</v>
      </c>
      <c r="E1276" t="s">
        <v>12987</v>
      </c>
      <c r="F1276" t="s">
        <v>12994</v>
      </c>
      <c r="G1276" s="5">
        <f>(Table1[[#This Row],[actual_price]]-Table1[[#This Row],[discounted_price]])/Table1[[#This Row],[actual_price]]*100</f>
        <v>28.655462184873947</v>
      </c>
      <c r="H1276" t="s">
        <v>12995</v>
      </c>
      <c r="I1276" s="9">
        <v>849</v>
      </c>
      <c r="J1276" s="9" t="str">
        <f t="shared" si="40"/>
        <v>&gt;₹500</v>
      </c>
      <c r="K1276" s="9">
        <v>1190</v>
      </c>
      <c r="L1276" s="1">
        <v>0.28999999999999998</v>
      </c>
      <c r="M1276" s="1" t="str">
        <f t="shared" si="41"/>
        <v>&lt;50%</v>
      </c>
      <c r="N1276" s="13">
        <f>AVERAGE(O1353:O2440,P1276:P1557)</f>
        <v>1707.7662337662337</v>
      </c>
      <c r="O1276">
        <v>4.2</v>
      </c>
      <c r="P1276" s="2">
        <v>4184</v>
      </c>
      <c r="Q1276" s="2">
        <f>[Average Rating]+(P1276:P1303/1000)</f>
        <v>1711.9502337662336</v>
      </c>
      <c r="R1276" s="2">
        <f>([actual_price]*[rating_count])</f>
        <v>4978960</v>
      </c>
      <c r="S1276" s="10"/>
      <c r="T1276" t="s">
        <v>11830</v>
      </c>
      <c r="U1276" t="s">
        <v>11831</v>
      </c>
      <c r="V1276" t="s">
        <v>11832</v>
      </c>
      <c r="W1276" t="s">
        <v>11833</v>
      </c>
      <c r="X1276" t="s">
        <v>11834</v>
      </c>
      <c r="Y1276" t="s">
        <v>11835</v>
      </c>
      <c r="Z1276" t="s">
        <v>11836</v>
      </c>
      <c r="AA1276" t="s">
        <v>11837</v>
      </c>
    </row>
    <row r="1277" spans="1:27">
      <c r="A1277" t="s">
        <v>12150</v>
      </c>
      <c r="B1277" t="s">
        <v>12151</v>
      </c>
      <c r="C1277" t="s">
        <v>8290</v>
      </c>
      <c r="D1277" t="s">
        <v>12895</v>
      </c>
      <c r="E1277" t="s">
        <v>12987</v>
      </c>
      <c r="F1277" t="s">
        <v>12988</v>
      </c>
      <c r="G1277" s="5">
        <f>(Table1[[#This Row],[actual_price]]-Table1[[#This Row],[discounted_price]])/Table1[[#This Row],[actual_price]]*100</f>
        <v>54.357366771159874</v>
      </c>
      <c r="H1277" t="s">
        <v>12989</v>
      </c>
      <c r="I1277" s="9">
        <v>1456</v>
      </c>
      <c r="J1277" s="9" t="str">
        <f t="shared" si="40"/>
        <v>&gt;₹500</v>
      </c>
      <c r="K1277" s="9">
        <v>3190</v>
      </c>
      <c r="L1277" s="1">
        <v>0.54</v>
      </c>
      <c r="M1277" s="1" t="str">
        <f t="shared" si="41"/>
        <v>50% or More</v>
      </c>
      <c r="N1277" s="13">
        <f>AVERAGE(O1353:O2441,P1277:P1558)</f>
        <v>1675.1842105263158</v>
      </c>
      <c r="O1277">
        <v>4.0999999999999996</v>
      </c>
      <c r="P1277" s="2">
        <v>1776</v>
      </c>
      <c r="Q1277" s="2">
        <f>[Average Rating]+(P1277:P1304/1000)</f>
        <v>1676.9602105263159</v>
      </c>
      <c r="R1277" s="2">
        <f>([actual_price]*[rating_count])</f>
        <v>5665440</v>
      </c>
      <c r="S1277" s="10"/>
      <c r="T1277" t="s">
        <v>12152</v>
      </c>
      <c r="U1277" t="s">
        <v>12153</v>
      </c>
      <c r="V1277" t="s">
        <v>12154</v>
      </c>
      <c r="W1277" t="s">
        <v>12155</v>
      </c>
      <c r="X1277" t="s">
        <v>12156</v>
      </c>
      <c r="Y1277" t="s">
        <v>12157</v>
      </c>
      <c r="Z1277" t="s">
        <v>12158</v>
      </c>
      <c r="AA1277" t="s">
        <v>12159</v>
      </c>
    </row>
    <row r="1278" spans="1:27">
      <c r="A1278" t="s">
        <v>12652</v>
      </c>
      <c r="B1278" t="s">
        <v>12653</v>
      </c>
      <c r="C1278" t="s">
        <v>8312</v>
      </c>
      <c r="D1278" t="s">
        <v>12895</v>
      </c>
      <c r="E1278" t="s">
        <v>12990</v>
      </c>
      <c r="F1278" t="s">
        <v>12991</v>
      </c>
      <c r="G1278" s="5">
        <f>(Table1[[#This Row],[actual_price]]-Table1[[#This Row],[discounted_price]])/Table1[[#This Row],[actual_price]]*100</f>
        <v>29.483282674772038</v>
      </c>
      <c r="H1278" t="s">
        <v>12993</v>
      </c>
      <c r="I1278" s="9">
        <v>2320</v>
      </c>
      <c r="J1278" s="9" t="str">
        <f t="shared" si="40"/>
        <v>&gt;₹500</v>
      </c>
      <c r="K1278" s="9">
        <v>3290</v>
      </c>
      <c r="L1278" s="1">
        <v>0.28999999999999998</v>
      </c>
      <c r="M1278" s="1" t="str">
        <f t="shared" si="41"/>
        <v>&lt;50%</v>
      </c>
      <c r="N1278" s="13">
        <f>AVERAGE(O1353:O2442,P1278:P1559)</f>
        <v>1673.84</v>
      </c>
      <c r="O1278">
        <v>3.8</v>
      </c>
      <c r="P1278" s="2">
        <v>195</v>
      </c>
      <c r="Q1278" s="2">
        <f>[Average Rating]+(P1278:P1305/1000)</f>
        <v>1674.0349999999999</v>
      </c>
      <c r="R1278" s="2">
        <f>([actual_price]*[rating_count])</f>
        <v>641550</v>
      </c>
      <c r="S1278" s="10"/>
      <c r="T1278" t="s">
        <v>12654</v>
      </c>
      <c r="U1278" t="s">
        <v>12655</v>
      </c>
      <c r="V1278" t="s">
        <v>12656</v>
      </c>
      <c r="W1278" t="s">
        <v>12657</v>
      </c>
      <c r="X1278" t="s">
        <v>12658</v>
      </c>
      <c r="Y1278" t="s">
        <v>12659</v>
      </c>
      <c r="Z1278" t="s">
        <v>12660</v>
      </c>
      <c r="AA1278" t="s">
        <v>12661</v>
      </c>
    </row>
    <row r="1279" spans="1:27">
      <c r="A1279" t="s">
        <v>12029</v>
      </c>
      <c r="B1279" t="s">
        <v>12030</v>
      </c>
      <c r="C1279" t="s">
        <v>8810</v>
      </c>
      <c r="D1279" t="s">
        <v>12895</v>
      </c>
      <c r="E1279" t="s">
        <v>12987</v>
      </c>
      <c r="F1279" t="s">
        <v>12988</v>
      </c>
      <c r="G1279" s="5">
        <f>(Table1[[#This Row],[actual_price]]-Table1[[#This Row],[discounted_price]])/Table1[[#This Row],[actual_price]]*100</f>
        <v>28.53846153846154</v>
      </c>
      <c r="H1279" t="s">
        <v>13014</v>
      </c>
      <c r="I1279" s="9">
        <v>929</v>
      </c>
      <c r="J1279" s="9" t="str">
        <f t="shared" si="40"/>
        <v>&gt;₹500</v>
      </c>
      <c r="K1279" s="9">
        <v>1300</v>
      </c>
      <c r="L1279" s="1">
        <v>0.28999999999999998</v>
      </c>
      <c r="M1279" s="1" t="str">
        <f t="shared" si="41"/>
        <v>&lt;50%</v>
      </c>
      <c r="N1279" s="13">
        <f>AVERAGE(O1353:O2443,P1279:P1560)</f>
        <v>1693.8243243243244</v>
      </c>
      <c r="O1279">
        <v>3.9</v>
      </c>
      <c r="P1279" s="2">
        <v>1672</v>
      </c>
      <c r="Q1279" s="2">
        <f>[Average Rating]+(P1279:P1306/1000)</f>
        <v>1695.4963243243244</v>
      </c>
      <c r="R1279" s="2">
        <f>([actual_price]*[rating_count])</f>
        <v>2173600</v>
      </c>
      <c r="S1279" s="10"/>
      <c r="T1279" t="s">
        <v>12031</v>
      </c>
      <c r="U1279" t="s">
        <v>12032</v>
      </c>
      <c r="V1279" t="s">
        <v>12033</v>
      </c>
      <c r="W1279" t="s">
        <v>12034</v>
      </c>
      <c r="X1279" t="s">
        <v>12035</v>
      </c>
      <c r="Y1279" t="s">
        <v>12036</v>
      </c>
      <c r="Z1279" t="s">
        <v>12037</v>
      </c>
      <c r="AA1279" t="s">
        <v>12038</v>
      </c>
    </row>
    <row r="1280" spans="1:27">
      <c r="A1280" t="s">
        <v>11848</v>
      </c>
      <c r="B1280" t="s">
        <v>11849</v>
      </c>
      <c r="C1280" t="s">
        <v>9382</v>
      </c>
      <c r="D1280" t="s">
        <v>12895</v>
      </c>
      <c r="E1280" t="s">
        <v>12987</v>
      </c>
      <c r="F1280" t="s">
        <v>13027</v>
      </c>
      <c r="G1280" s="5">
        <f>(Table1[[#This Row],[actual_price]]-Table1[[#This Row],[discounted_price]])/Table1[[#This Row],[actual_price]]*100</f>
        <v>69.115191986644405</v>
      </c>
      <c r="H1280" t="s">
        <v>13028</v>
      </c>
      <c r="I1280" s="9">
        <v>185</v>
      </c>
      <c r="J1280" s="9" t="str">
        <f t="shared" si="40"/>
        <v>&lt;₹200</v>
      </c>
      <c r="K1280" s="9">
        <v>599</v>
      </c>
      <c r="L1280" s="1">
        <v>0.69</v>
      </c>
      <c r="M1280" s="1" t="str">
        <f t="shared" si="41"/>
        <v>50% or More</v>
      </c>
      <c r="N1280" s="13">
        <f>AVERAGE(O1353:O2444,P1280:P1561)</f>
        <v>1694.1232876712329</v>
      </c>
      <c r="O1280">
        <v>3.9</v>
      </c>
      <c r="P1280" s="2">
        <v>1306</v>
      </c>
      <c r="Q1280" s="2">
        <f>[Average Rating]+(P1280:P1307/1000)</f>
        <v>1695.4292876712329</v>
      </c>
      <c r="R1280" s="2">
        <f>([actual_price]*[rating_count])</f>
        <v>782294</v>
      </c>
      <c r="S1280" s="10"/>
      <c r="T1280" t="s">
        <v>11850</v>
      </c>
      <c r="U1280" t="s">
        <v>11851</v>
      </c>
      <c r="V1280" t="s">
        <v>11852</v>
      </c>
      <c r="W1280" t="s">
        <v>11853</v>
      </c>
      <c r="X1280" t="s">
        <v>11854</v>
      </c>
      <c r="Y1280" t="s">
        <v>11855</v>
      </c>
      <c r="Z1280" t="s">
        <v>11856</v>
      </c>
      <c r="AA1280" t="s">
        <v>11857</v>
      </c>
    </row>
    <row r="1281" spans="1:27">
      <c r="A1281" t="s">
        <v>11939</v>
      </c>
      <c r="B1281" t="s">
        <v>11940</v>
      </c>
      <c r="C1281" t="s">
        <v>8459</v>
      </c>
      <c r="D1281" t="s">
        <v>12895</v>
      </c>
      <c r="E1281" t="s">
        <v>12987</v>
      </c>
      <c r="F1281" t="s">
        <v>12988</v>
      </c>
      <c r="G1281" s="5">
        <f>(Table1[[#This Row],[actual_price]]-Table1[[#This Row],[discounted_price]])/Table1[[#This Row],[actual_price]]*100</f>
        <v>45.468323734464988</v>
      </c>
      <c r="H1281" t="s">
        <v>13002</v>
      </c>
      <c r="I1281" s="9">
        <v>1799</v>
      </c>
      <c r="J1281" s="9" t="str">
        <f t="shared" si="40"/>
        <v>&gt;₹500</v>
      </c>
      <c r="K1281" s="9">
        <v>3299</v>
      </c>
      <c r="L1281" s="1">
        <v>0.45</v>
      </c>
      <c r="M1281" s="1" t="str">
        <f t="shared" si="41"/>
        <v>&lt;50%</v>
      </c>
      <c r="N1281" s="13">
        <f>AVERAGE(O1353:O2445,P1281:P1562)</f>
        <v>1699.5138888888889</v>
      </c>
      <c r="O1281">
        <v>3.8</v>
      </c>
      <c r="P1281" s="2">
        <v>1846</v>
      </c>
      <c r="Q1281" s="2">
        <f>[Average Rating]+(P1281:P1308/1000)</f>
        <v>1701.3598888888889</v>
      </c>
      <c r="R1281" s="2">
        <f>([actual_price]*[rating_count])</f>
        <v>6089954</v>
      </c>
      <c r="S1281" s="10"/>
      <c r="T1281" t="s">
        <v>11941</v>
      </c>
      <c r="U1281" t="s">
        <v>11942</v>
      </c>
      <c r="V1281" t="s">
        <v>11943</v>
      </c>
      <c r="W1281" t="s">
        <v>11944</v>
      </c>
      <c r="X1281" t="s">
        <v>11945</v>
      </c>
      <c r="Y1281" t="s">
        <v>11946</v>
      </c>
      <c r="Z1281" t="s">
        <v>11947</v>
      </c>
      <c r="AA1281" t="s">
        <v>11948</v>
      </c>
    </row>
    <row r="1282" spans="1:27">
      <c r="A1282" t="s">
        <v>12622</v>
      </c>
      <c r="B1282" t="s">
        <v>12623</v>
      </c>
      <c r="C1282" t="s">
        <v>11738</v>
      </c>
      <c r="D1282" t="s">
        <v>12895</v>
      </c>
      <c r="E1282" t="s">
        <v>12987</v>
      </c>
      <c r="F1282" t="s">
        <v>12988</v>
      </c>
      <c r="G1282" s="5">
        <f>(Table1[[#This Row],[actual_price]]-Table1[[#This Row],[discounted_price]])/Table1[[#This Row],[actual_price]]*100</f>
        <v>55.027513756878442</v>
      </c>
      <c r="H1282" t="s">
        <v>13058</v>
      </c>
      <c r="I1282" s="9">
        <v>899</v>
      </c>
      <c r="J1282" s="9" t="str">
        <f t="shared" ref="J1282:J1345" si="42">IF(I1282&lt;200,"&lt;₹200",IF(OR(I1282=200,I1282&lt;=500),"₹200 - ₹500","&gt;₹500"))</f>
        <v>&gt;₹500</v>
      </c>
      <c r="K1282" s="9">
        <v>1999</v>
      </c>
      <c r="L1282" s="1">
        <v>0.55000000000000004</v>
      </c>
      <c r="M1282" s="1" t="str">
        <f t="shared" ref="M1282:M1345" si="43">IF(L1282&gt;=50%,"50% or More","&lt;50%")</f>
        <v>50% or More</v>
      </c>
      <c r="N1282" s="13">
        <f>AVERAGE(O1353:O2446,P1282:P1563)</f>
        <v>1697.4507042253522</v>
      </c>
      <c r="O1282">
        <v>4.2</v>
      </c>
      <c r="P1282" s="2">
        <v>39</v>
      </c>
      <c r="Q1282" s="2">
        <f>[Average Rating]+(P1282:P1309/1000)</f>
        <v>1697.4897042253522</v>
      </c>
      <c r="R1282" s="2">
        <f>([actual_price]*[rating_count])</f>
        <v>77961</v>
      </c>
      <c r="S1282" s="10"/>
      <c r="T1282" t="s">
        <v>12624</v>
      </c>
      <c r="U1282" t="s">
        <v>12625</v>
      </c>
      <c r="V1282" t="s">
        <v>12626</v>
      </c>
      <c r="W1282" t="s">
        <v>12627</v>
      </c>
      <c r="X1282" t="s">
        <v>12628</v>
      </c>
      <c r="Y1282" t="s">
        <v>12629</v>
      </c>
      <c r="Z1282" t="s">
        <v>12630</v>
      </c>
      <c r="AA1282" t="s">
        <v>12631</v>
      </c>
    </row>
    <row r="1283" spans="1:27">
      <c r="A1283" t="s">
        <v>11634</v>
      </c>
      <c r="B1283" t="s">
        <v>11635</v>
      </c>
      <c r="C1283" t="s">
        <v>8459</v>
      </c>
      <c r="D1283" t="s">
        <v>12895</v>
      </c>
      <c r="E1283" t="s">
        <v>12987</v>
      </c>
      <c r="F1283" t="s">
        <v>12988</v>
      </c>
      <c r="G1283" s="5">
        <f>(Table1[[#This Row],[actual_price]]-Table1[[#This Row],[discounted_price]])/Table1[[#This Row],[actual_price]]*100</f>
        <v>42.605539882021034</v>
      </c>
      <c r="H1283" t="s">
        <v>13002</v>
      </c>
      <c r="I1283" s="9">
        <v>2237.81</v>
      </c>
      <c r="J1283" s="9" t="str">
        <f t="shared" si="42"/>
        <v>&gt;₹500</v>
      </c>
      <c r="K1283" s="9">
        <v>3899</v>
      </c>
      <c r="L1283" s="1">
        <v>0.43</v>
      </c>
      <c r="M1283" s="1" t="str">
        <f t="shared" si="43"/>
        <v>&lt;50%</v>
      </c>
      <c r="N1283" s="13">
        <f>AVERAGE(O1353:O2447,P1283:P1564)</f>
        <v>1721.1428571428571</v>
      </c>
      <c r="O1283">
        <v>3.9</v>
      </c>
      <c r="P1283" s="2">
        <v>11004</v>
      </c>
      <c r="Q1283" s="2">
        <f>[Average Rating]+(P1283:P1310/1000)</f>
        <v>1732.146857142857</v>
      </c>
      <c r="R1283" s="2">
        <f>([actual_price]*[rating_count])</f>
        <v>42904596</v>
      </c>
      <c r="S1283" s="10"/>
      <c r="T1283" t="s">
        <v>11636</v>
      </c>
      <c r="U1283" t="s">
        <v>11637</v>
      </c>
      <c r="V1283" t="s">
        <v>11638</v>
      </c>
      <c r="W1283" t="s">
        <v>11639</v>
      </c>
      <c r="X1283" t="s">
        <v>11640</v>
      </c>
      <c r="Y1283" t="s">
        <v>11641</v>
      </c>
      <c r="Z1283" t="s">
        <v>11642</v>
      </c>
      <c r="AA1283" t="s">
        <v>11643</v>
      </c>
    </row>
    <row r="1284" spans="1:27">
      <c r="A1284" t="s">
        <v>11584</v>
      </c>
      <c r="B1284" t="s">
        <v>11585</v>
      </c>
      <c r="C1284" t="s">
        <v>8301</v>
      </c>
      <c r="D1284" t="s">
        <v>12895</v>
      </c>
      <c r="E1284" t="s">
        <v>12990</v>
      </c>
      <c r="F1284" t="s">
        <v>12991</v>
      </c>
      <c r="G1284" s="5">
        <f>(Table1[[#This Row],[actual_price]]-Table1[[#This Row],[discounted_price]])/Table1[[#This Row],[actual_price]]*100</f>
        <v>50</v>
      </c>
      <c r="H1284" t="s">
        <v>12992</v>
      </c>
      <c r="I1284" s="9">
        <v>9495</v>
      </c>
      <c r="J1284" s="9" t="str">
        <f t="shared" si="42"/>
        <v>&gt;₹500</v>
      </c>
      <c r="K1284" s="9">
        <v>18990</v>
      </c>
      <c r="L1284" s="1">
        <v>0.5</v>
      </c>
      <c r="M1284" s="1" t="str">
        <f t="shared" si="43"/>
        <v>50% or More</v>
      </c>
      <c r="N1284" s="13">
        <f>AVERAGE(O1353:O2448,P1284:P1565)</f>
        <v>1586.608695652174</v>
      </c>
      <c r="O1284">
        <v>4.2</v>
      </c>
      <c r="P1284" s="2">
        <v>79</v>
      </c>
      <c r="Q1284" s="2">
        <f>[Average Rating]+(P1284:P1311/1000)</f>
        <v>1586.6876956521739</v>
      </c>
      <c r="R1284" s="2">
        <f>([actual_price]*[rating_count])</f>
        <v>1500210</v>
      </c>
      <c r="S1284" s="10"/>
      <c r="T1284" t="s">
        <v>11586</v>
      </c>
      <c r="U1284" t="s">
        <v>11587</v>
      </c>
      <c r="V1284" t="s">
        <v>11588</v>
      </c>
      <c r="W1284" t="s">
        <v>11589</v>
      </c>
      <c r="X1284" t="s">
        <v>11590</v>
      </c>
      <c r="Y1284" t="s">
        <v>11591</v>
      </c>
      <c r="Z1284" t="s">
        <v>11592</v>
      </c>
      <c r="AA1284" t="s">
        <v>11593</v>
      </c>
    </row>
    <row r="1285" spans="1:27">
      <c r="A1285" t="s">
        <v>11747</v>
      </c>
      <c r="B1285" t="s">
        <v>11748</v>
      </c>
      <c r="C1285" t="s">
        <v>8312</v>
      </c>
      <c r="D1285" t="s">
        <v>12895</v>
      </c>
      <c r="E1285" t="s">
        <v>12990</v>
      </c>
      <c r="F1285" t="s">
        <v>12991</v>
      </c>
      <c r="G1285" s="5">
        <f>(Table1[[#This Row],[actual_price]]-Table1[[#This Row],[discounted_price]])/Table1[[#This Row],[actual_price]]*100</f>
        <v>63.654551517172386</v>
      </c>
      <c r="H1285" t="s">
        <v>12993</v>
      </c>
      <c r="I1285" s="9">
        <v>1090</v>
      </c>
      <c r="J1285" s="9" t="str">
        <f t="shared" si="42"/>
        <v>&gt;₹500</v>
      </c>
      <c r="K1285" s="9">
        <v>2999</v>
      </c>
      <c r="L1285" s="1">
        <v>0.64</v>
      </c>
      <c r="M1285" s="1" t="str">
        <f t="shared" si="43"/>
        <v>50% or More</v>
      </c>
      <c r="N1285" s="13">
        <f>AVERAGE(O1353:O2449,P1285:P1566)</f>
        <v>1608.7794117647059</v>
      </c>
      <c r="O1285">
        <v>3.5</v>
      </c>
      <c r="P1285" s="2">
        <v>57</v>
      </c>
      <c r="Q1285" s="2">
        <f>[Average Rating]+(P1285:P1312/1000)</f>
        <v>1608.8364117647059</v>
      </c>
      <c r="R1285" s="2">
        <f>([actual_price]*[rating_count])</f>
        <v>170943</v>
      </c>
      <c r="S1285" s="10"/>
      <c r="T1285" t="s">
        <v>11749</v>
      </c>
      <c r="U1285" t="s">
        <v>11750</v>
      </c>
      <c r="V1285" t="s">
        <v>11751</v>
      </c>
      <c r="W1285" t="s">
        <v>11752</v>
      </c>
      <c r="X1285" t="s">
        <v>11753</v>
      </c>
      <c r="Y1285" t="s">
        <v>11754</v>
      </c>
      <c r="Z1285" t="s">
        <v>11755</v>
      </c>
      <c r="AA1285" t="s">
        <v>11756</v>
      </c>
    </row>
    <row r="1286" spans="1:27">
      <c r="A1286" t="s">
        <v>11818</v>
      </c>
      <c r="B1286" t="s">
        <v>11819</v>
      </c>
      <c r="C1286" t="s">
        <v>9382</v>
      </c>
      <c r="D1286" t="s">
        <v>12895</v>
      </c>
      <c r="E1286" t="s">
        <v>12987</v>
      </c>
      <c r="F1286" t="s">
        <v>13027</v>
      </c>
      <c r="G1286" s="5">
        <f>(Table1[[#This Row],[actual_price]]-Table1[[#This Row],[discounted_price]])/Table1[[#This Row],[actual_price]]*100</f>
        <v>50.050050050050054</v>
      </c>
      <c r="H1286" t="s">
        <v>13028</v>
      </c>
      <c r="I1286" s="9">
        <v>499</v>
      </c>
      <c r="J1286" s="9" t="str">
        <f t="shared" si="42"/>
        <v>₹200 - ₹500</v>
      </c>
      <c r="K1286" s="9">
        <v>999</v>
      </c>
      <c r="L1286" s="1">
        <v>0.5</v>
      </c>
      <c r="M1286" s="1" t="str">
        <f t="shared" si="43"/>
        <v>50% or More</v>
      </c>
      <c r="N1286" s="13">
        <f>AVERAGE(O1353:O2450,P1286:P1567)</f>
        <v>1631.9402985074628</v>
      </c>
      <c r="O1286">
        <v>4.3</v>
      </c>
      <c r="P1286" s="2">
        <v>1436</v>
      </c>
      <c r="Q1286" s="2">
        <f>[Average Rating]+(P1286:P1313/1000)</f>
        <v>1633.3762985074627</v>
      </c>
      <c r="R1286" s="2">
        <f>([actual_price]*[rating_count])</f>
        <v>1434564</v>
      </c>
      <c r="S1286" s="10"/>
      <c r="T1286" t="s">
        <v>11820</v>
      </c>
      <c r="U1286" t="s">
        <v>11821</v>
      </c>
      <c r="V1286" t="s">
        <v>11822</v>
      </c>
      <c r="W1286" t="s">
        <v>11823</v>
      </c>
      <c r="X1286" t="s">
        <v>11824</v>
      </c>
      <c r="Y1286" t="s">
        <v>11825</v>
      </c>
      <c r="Z1286" t="s">
        <v>11826</v>
      </c>
      <c r="AA1286" t="s">
        <v>11827</v>
      </c>
    </row>
    <row r="1287" spans="1:27">
      <c r="A1287" t="s">
        <v>11604</v>
      </c>
      <c r="B1287" t="s">
        <v>11605</v>
      </c>
      <c r="C1287" t="s">
        <v>8290</v>
      </c>
      <c r="D1287" t="s">
        <v>12895</v>
      </c>
      <c r="E1287" t="s">
        <v>12987</v>
      </c>
      <c r="F1287" t="s">
        <v>12988</v>
      </c>
      <c r="G1287" s="5">
        <f>(Table1[[#This Row],[actual_price]]-Table1[[#This Row],[discounted_price]])/Table1[[#This Row],[actual_price]]*100</f>
        <v>60.209643605870021</v>
      </c>
      <c r="H1287" t="s">
        <v>12989</v>
      </c>
      <c r="I1287" s="9">
        <v>949</v>
      </c>
      <c r="J1287" s="9" t="str">
        <f t="shared" si="42"/>
        <v>&gt;₹500</v>
      </c>
      <c r="K1287" s="9">
        <v>2385</v>
      </c>
      <c r="L1287" s="1">
        <v>0.6</v>
      </c>
      <c r="M1287" s="1" t="str">
        <f t="shared" si="43"/>
        <v>50% or More</v>
      </c>
      <c r="N1287" s="13">
        <f>AVERAGE(O1353:O2451,P1287:P1568)</f>
        <v>1634.909090909091</v>
      </c>
      <c r="O1287">
        <v>4.0999999999999996</v>
      </c>
      <c r="P1287" s="2">
        <v>2311</v>
      </c>
      <c r="Q1287" s="2">
        <f>[Average Rating]+(P1287:P1314/1000)</f>
        <v>1637.2200909090909</v>
      </c>
      <c r="R1287" s="2">
        <f>([actual_price]*[rating_count])</f>
        <v>5511735</v>
      </c>
      <c r="S1287" s="10"/>
      <c r="T1287" t="s">
        <v>11606</v>
      </c>
      <c r="U1287" t="s">
        <v>11607</v>
      </c>
      <c r="V1287" t="s">
        <v>11608</v>
      </c>
      <c r="W1287" t="s">
        <v>11609</v>
      </c>
      <c r="X1287" t="s">
        <v>11610</v>
      </c>
      <c r="Y1287" t="s">
        <v>11611</v>
      </c>
      <c r="Z1287" t="s">
        <v>11612</v>
      </c>
      <c r="AA1287" t="s">
        <v>11613</v>
      </c>
    </row>
    <row r="1288" spans="1:27">
      <c r="A1288" t="s">
        <v>11614</v>
      </c>
      <c r="B1288" t="s">
        <v>11615</v>
      </c>
      <c r="C1288" t="s">
        <v>8470</v>
      </c>
      <c r="D1288" t="s">
        <v>12895</v>
      </c>
      <c r="E1288" t="s">
        <v>12990</v>
      </c>
      <c r="F1288" t="s">
        <v>13003</v>
      </c>
      <c r="G1288" s="5">
        <f>(Table1[[#This Row],[actual_price]]-Table1[[#This Row],[discounted_price]])/Table1[[#This Row],[actual_price]]*100</f>
        <v>42.944785276073624</v>
      </c>
      <c r="H1288" t="s">
        <v>13004</v>
      </c>
      <c r="I1288" s="9">
        <v>2790</v>
      </c>
      <c r="J1288" s="9" t="str">
        <f t="shared" si="42"/>
        <v>&gt;₹500</v>
      </c>
      <c r="K1288" s="9">
        <v>4890</v>
      </c>
      <c r="L1288" s="1">
        <v>0.43</v>
      </c>
      <c r="M1288" s="1" t="str">
        <f t="shared" si="43"/>
        <v>&lt;50%</v>
      </c>
      <c r="N1288" s="13">
        <f>AVERAGE(O1353:O2452,P1288:P1569)</f>
        <v>1624.5076923076922</v>
      </c>
      <c r="O1288">
        <v>3.9</v>
      </c>
      <c r="P1288" s="2">
        <v>588</v>
      </c>
      <c r="Q1288" s="2">
        <f>[Average Rating]+(P1288:P1315/1000)</f>
        <v>1625.0956923076922</v>
      </c>
      <c r="R1288" s="2">
        <f>([actual_price]*[rating_count])</f>
        <v>2875320</v>
      </c>
      <c r="S1288" s="10"/>
      <c r="T1288" t="s">
        <v>11616</v>
      </c>
      <c r="U1288" t="s">
        <v>11617</v>
      </c>
      <c r="V1288" t="s">
        <v>11618</v>
      </c>
      <c r="W1288" t="s">
        <v>11619</v>
      </c>
      <c r="X1288" t="s">
        <v>11620</v>
      </c>
      <c r="Y1288" t="s">
        <v>11621</v>
      </c>
      <c r="Z1288" t="s">
        <v>11622</v>
      </c>
      <c r="AA1288" t="s">
        <v>11623</v>
      </c>
    </row>
    <row r="1289" spans="1:27">
      <c r="A1289" t="s">
        <v>12190</v>
      </c>
      <c r="B1289" t="s">
        <v>12191</v>
      </c>
      <c r="C1289" t="s">
        <v>10854</v>
      </c>
      <c r="D1289" t="s">
        <v>12895</v>
      </c>
      <c r="E1289" t="s">
        <v>12990</v>
      </c>
      <c r="F1289" t="s">
        <v>13053</v>
      </c>
      <c r="G1289" s="5">
        <f>(Table1[[#This Row],[actual_price]]-Table1[[#This Row],[discounted_price]])/Table1[[#This Row],[actual_price]]*100</f>
        <v>43.26608035868253</v>
      </c>
      <c r="H1289"/>
      <c r="I1289" s="9">
        <v>3290</v>
      </c>
      <c r="J1289" s="9" t="str">
        <f t="shared" si="42"/>
        <v>&gt;₹500</v>
      </c>
      <c r="K1289" s="9">
        <v>5799</v>
      </c>
      <c r="L1289" s="1">
        <v>0.43</v>
      </c>
      <c r="M1289" s="1" t="str">
        <f t="shared" si="43"/>
        <v>&lt;50%</v>
      </c>
      <c r="N1289" s="13">
        <f>AVERAGE(O1353:O2453,P1289:P1570)</f>
        <v>1640.703125</v>
      </c>
      <c r="O1289">
        <v>4.3</v>
      </c>
      <c r="P1289" s="2">
        <v>168</v>
      </c>
      <c r="Q1289" s="2">
        <f>[Average Rating]+(P1289:P1316/1000)</f>
        <v>1640.8711249999999</v>
      </c>
      <c r="R1289" s="2">
        <f>([actual_price]*[rating_count])</f>
        <v>974232</v>
      </c>
      <c r="S1289" s="10"/>
      <c r="T1289" t="s">
        <v>12192</v>
      </c>
      <c r="U1289" t="s">
        <v>12193</v>
      </c>
      <c r="V1289" t="s">
        <v>12194</v>
      </c>
      <c r="W1289" t="s">
        <v>12195</v>
      </c>
      <c r="X1289" t="s">
        <v>12196</v>
      </c>
      <c r="Y1289" t="s">
        <v>12197</v>
      </c>
      <c r="Z1289" t="s">
        <v>12198</v>
      </c>
      <c r="AA1289" t="s">
        <v>12199</v>
      </c>
    </row>
    <row r="1290" spans="1:27">
      <c r="A1290" t="s">
        <v>12079</v>
      </c>
      <c r="B1290" t="s">
        <v>12080</v>
      </c>
      <c r="C1290" t="s">
        <v>8687</v>
      </c>
      <c r="D1290" t="s">
        <v>12895</v>
      </c>
      <c r="E1290" t="s">
        <v>12987</v>
      </c>
      <c r="F1290" t="s">
        <v>12988</v>
      </c>
      <c r="G1290" s="5">
        <f>(Table1[[#This Row],[actual_price]]-Table1[[#This Row],[discounted_price]])/Table1[[#This Row],[actual_price]]*100</f>
        <v>61.585835257890686</v>
      </c>
      <c r="H1290" t="s">
        <v>13011</v>
      </c>
      <c r="I1290" s="9">
        <v>499</v>
      </c>
      <c r="J1290" s="9" t="str">
        <f t="shared" si="42"/>
        <v>₹200 - ₹500</v>
      </c>
      <c r="K1290" s="9">
        <v>1299</v>
      </c>
      <c r="L1290" s="1">
        <v>0.62</v>
      </c>
      <c r="M1290" s="1" t="str">
        <f t="shared" si="43"/>
        <v>50% or More</v>
      </c>
      <c r="N1290" s="13">
        <f>AVERAGE(O1353:O2454,P1290:P1571)</f>
        <v>1664.0793650793651</v>
      </c>
      <c r="O1290">
        <v>3.9</v>
      </c>
      <c r="P1290" s="2">
        <v>65</v>
      </c>
      <c r="Q1290" s="2">
        <f>[Average Rating]+(P1290:P1317/1000)</f>
        <v>1664.1443650793651</v>
      </c>
      <c r="R1290" s="2">
        <f>([actual_price]*[rating_count])</f>
        <v>84435</v>
      </c>
      <c r="S1290" s="10"/>
      <c r="T1290" t="s">
        <v>12081</v>
      </c>
      <c r="U1290" t="s">
        <v>12082</v>
      </c>
      <c r="V1290" t="s">
        <v>12083</v>
      </c>
      <c r="W1290" t="s">
        <v>12084</v>
      </c>
      <c r="X1290" t="s">
        <v>12085</v>
      </c>
      <c r="Y1290" t="s">
        <v>12086</v>
      </c>
      <c r="Z1290" t="s">
        <v>12087</v>
      </c>
      <c r="AA1290" t="s">
        <v>12088</v>
      </c>
    </row>
    <row r="1291" spans="1:27">
      <c r="A1291" t="s">
        <v>11838</v>
      </c>
      <c r="B1291" t="s">
        <v>11839</v>
      </c>
      <c r="C1291" t="s">
        <v>9361</v>
      </c>
      <c r="D1291" t="s">
        <v>12895</v>
      </c>
      <c r="E1291" t="s">
        <v>12987</v>
      </c>
      <c r="F1291" t="s">
        <v>13023</v>
      </c>
      <c r="G1291" s="5">
        <f>(Table1[[#This Row],[actual_price]]-Table1[[#This Row],[discounted_price]])/Table1[[#This Row],[actual_price]]*100</f>
        <v>37.75</v>
      </c>
      <c r="H1291" t="s">
        <v>13026</v>
      </c>
      <c r="I1291" s="9">
        <v>249</v>
      </c>
      <c r="J1291" s="9" t="str">
        <f t="shared" si="42"/>
        <v>₹200 - ₹500</v>
      </c>
      <c r="K1291" s="9">
        <v>400</v>
      </c>
      <c r="L1291" s="1">
        <v>0.38</v>
      </c>
      <c r="M1291" s="1" t="str">
        <f t="shared" si="43"/>
        <v>&lt;50%</v>
      </c>
      <c r="N1291" s="13">
        <f>AVERAGE(O1353:O2455,P1291:P1572)</f>
        <v>1689.8709677419354</v>
      </c>
      <c r="O1291">
        <v>4.0999999999999996</v>
      </c>
      <c r="P1291" s="2">
        <v>693</v>
      </c>
      <c r="Q1291" s="2">
        <f>[Average Rating]+(P1291:P1318/1000)</f>
        <v>1690.5639677419354</v>
      </c>
      <c r="R1291" s="2">
        <f>([actual_price]*[rating_count])</f>
        <v>277200</v>
      </c>
      <c r="S1291" s="10"/>
      <c r="T1291" t="s">
        <v>11840</v>
      </c>
      <c r="U1291" t="s">
        <v>11841</v>
      </c>
      <c r="V1291" t="s">
        <v>11842</v>
      </c>
      <c r="W1291" t="s">
        <v>11843</v>
      </c>
      <c r="X1291" t="s">
        <v>11844</v>
      </c>
      <c r="Y1291" t="s">
        <v>11845</v>
      </c>
      <c r="Z1291" t="s">
        <v>11846</v>
      </c>
      <c r="AA1291" t="s">
        <v>11847</v>
      </c>
    </row>
    <row r="1292" spans="1:27">
      <c r="A1292" t="s">
        <v>12260</v>
      </c>
      <c r="B1292" t="s">
        <v>12261</v>
      </c>
      <c r="C1292" t="s">
        <v>8437</v>
      </c>
      <c r="D1292" t="s">
        <v>12895</v>
      </c>
      <c r="E1292" t="s">
        <v>12987</v>
      </c>
      <c r="F1292" t="s">
        <v>12988</v>
      </c>
      <c r="G1292" s="5">
        <f>(Table1[[#This Row],[actual_price]]-Table1[[#This Row],[discounted_price]])/Table1[[#This Row],[actual_price]]*100</f>
        <v>27.291666666666664</v>
      </c>
      <c r="H1292" t="s">
        <v>13001</v>
      </c>
      <c r="I1292" s="9">
        <v>1745</v>
      </c>
      <c r="J1292" s="9" t="str">
        <f t="shared" si="42"/>
        <v>&gt;₹500</v>
      </c>
      <c r="K1292" s="9">
        <v>2400</v>
      </c>
      <c r="L1292" s="1">
        <v>0.27</v>
      </c>
      <c r="M1292" s="1" t="str">
        <f t="shared" si="43"/>
        <v>&lt;50%</v>
      </c>
      <c r="N1292" s="13">
        <f>AVERAGE(O1353:O2456,P1292:P1573)</f>
        <v>1706.2131147540983</v>
      </c>
      <c r="O1292">
        <v>4.2</v>
      </c>
      <c r="P1292" s="2">
        <v>14160</v>
      </c>
      <c r="Q1292" s="2">
        <f>[Average Rating]+(P1292:P1319/1000)</f>
        <v>1720.3731147540984</v>
      </c>
      <c r="R1292" s="2">
        <f>([actual_price]*[rating_count])</f>
        <v>33984000</v>
      </c>
      <c r="S1292" s="10"/>
      <c r="T1292" t="s">
        <v>12262</v>
      </c>
      <c r="U1292" t="s">
        <v>12263</v>
      </c>
      <c r="V1292" t="s">
        <v>12264</v>
      </c>
      <c r="W1292" t="s">
        <v>12265</v>
      </c>
      <c r="X1292" t="s">
        <v>12266</v>
      </c>
      <c r="Y1292" t="s">
        <v>12267</v>
      </c>
      <c r="Z1292" t="s">
        <v>12268</v>
      </c>
      <c r="AA1292" t="s">
        <v>12269</v>
      </c>
    </row>
    <row r="1293" spans="1:27">
      <c r="A1293" t="s">
        <v>11736</v>
      </c>
      <c r="B1293" t="s">
        <v>11737</v>
      </c>
      <c r="C1293" t="s">
        <v>11738</v>
      </c>
      <c r="D1293" t="s">
        <v>12895</v>
      </c>
      <c r="E1293" t="s">
        <v>12987</v>
      </c>
      <c r="F1293" t="s">
        <v>12988</v>
      </c>
      <c r="G1293" s="5">
        <f>(Table1[[#This Row],[actual_price]]-Table1[[#This Row],[discounted_price]])/Table1[[#This Row],[actual_price]]*100</f>
        <v>55.027513756878442</v>
      </c>
      <c r="H1293" t="s">
        <v>13058</v>
      </c>
      <c r="I1293" s="9">
        <v>899</v>
      </c>
      <c r="J1293" s="9" t="str">
        <f t="shared" si="42"/>
        <v>&gt;₹500</v>
      </c>
      <c r="K1293" s="9">
        <v>1999</v>
      </c>
      <c r="L1293" s="1">
        <v>0.55000000000000004</v>
      </c>
      <c r="M1293" s="1" t="str">
        <f t="shared" si="43"/>
        <v>50% or More</v>
      </c>
      <c r="N1293" s="13">
        <f>AVERAGE(O1353:O2457,P1293:P1574)</f>
        <v>1498.65</v>
      </c>
      <c r="O1293">
        <v>4</v>
      </c>
      <c r="P1293" s="2">
        <v>832</v>
      </c>
      <c r="Q1293" s="2">
        <f>[Average Rating]+(P1293:P1320/1000)</f>
        <v>1499.4820000000002</v>
      </c>
      <c r="R1293" s="2">
        <f>([actual_price]*[rating_count])</f>
        <v>1663168</v>
      </c>
      <c r="S1293" s="10"/>
      <c r="T1293" t="s">
        <v>11739</v>
      </c>
      <c r="U1293" t="s">
        <v>11740</v>
      </c>
      <c r="V1293" t="s">
        <v>11741</v>
      </c>
      <c r="W1293" t="s">
        <v>11742</v>
      </c>
      <c r="X1293" t="s">
        <v>11743</v>
      </c>
      <c r="Y1293" t="s">
        <v>11744</v>
      </c>
      <c r="Z1293" t="s">
        <v>11745</v>
      </c>
      <c r="AA1293" t="s">
        <v>11746</v>
      </c>
    </row>
    <row r="1294" spans="1:27">
      <c r="A1294" t="s">
        <v>12170</v>
      </c>
      <c r="B1294" t="s">
        <v>12171</v>
      </c>
      <c r="C1294" t="s">
        <v>9135</v>
      </c>
      <c r="D1294" t="s">
        <v>12895</v>
      </c>
      <c r="E1294" t="s">
        <v>12987</v>
      </c>
      <c r="F1294" t="s">
        <v>12994</v>
      </c>
      <c r="G1294" s="5">
        <f>(Table1[[#This Row],[actual_price]]-Table1[[#This Row],[discounted_price]])/Table1[[#This Row],[actual_price]]*100</f>
        <v>45.560617846427384</v>
      </c>
      <c r="H1294" t="s">
        <v>13019</v>
      </c>
      <c r="I1294" s="9">
        <v>4899</v>
      </c>
      <c r="J1294" s="9" t="str">
        <f t="shared" si="42"/>
        <v>&gt;₹500</v>
      </c>
      <c r="K1294" s="9">
        <v>8999</v>
      </c>
      <c r="L1294" s="1">
        <v>0.46</v>
      </c>
      <c r="M1294" s="1" t="str">
        <f t="shared" si="43"/>
        <v>&lt;50%</v>
      </c>
      <c r="N1294" s="13">
        <f>AVERAGE(O1353:O2458,P1294:P1575)</f>
        <v>1509.949152542373</v>
      </c>
      <c r="O1294">
        <v>4.0999999999999996</v>
      </c>
      <c r="P1294" s="2">
        <v>297</v>
      </c>
      <c r="Q1294" s="2">
        <f>[Average Rating]+(P1294:P1321/1000)</f>
        <v>1510.246152542373</v>
      </c>
      <c r="R1294" s="2">
        <f>([actual_price]*[rating_count])</f>
        <v>2672703</v>
      </c>
      <c r="S1294" s="10"/>
      <c r="T1294" t="s">
        <v>12172</v>
      </c>
      <c r="U1294" t="s">
        <v>12173</v>
      </c>
      <c r="V1294" t="s">
        <v>12174</v>
      </c>
      <c r="W1294" t="s">
        <v>12175</v>
      </c>
      <c r="X1294" t="s">
        <v>12176</v>
      </c>
      <c r="Y1294" t="s">
        <v>12177</v>
      </c>
      <c r="Z1294" t="s">
        <v>12178</v>
      </c>
      <c r="AA1294" t="s">
        <v>12179</v>
      </c>
    </row>
    <row r="1295" spans="1:27">
      <c r="A1295" t="s">
        <v>11574</v>
      </c>
      <c r="B1295" t="s">
        <v>11575</v>
      </c>
      <c r="C1295" t="s">
        <v>8459</v>
      </c>
      <c r="D1295" t="s">
        <v>12895</v>
      </c>
      <c r="E1295" t="s">
        <v>12987</v>
      </c>
      <c r="F1295" t="s">
        <v>12988</v>
      </c>
      <c r="G1295" s="5">
        <f>(Table1[[#This Row],[actual_price]]-Table1[[#This Row],[discounted_price]])/Table1[[#This Row],[actual_price]]*100</f>
        <v>52.665890570430726</v>
      </c>
      <c r="H1295" t="s">
        <v>13002</v>
      </c>
      <c r="I1295" s="9">
        <v>2033</v>
      </c>
      <c r="J1295" s="9" t="str">
        <f t="shared" si="42"/>
        <v>&gt;₹500</v>
      </c>
      <c r="K1295" s="9">
        <v>4295</v>
      </c>
      <c r="L1295" s="1">
        <v>0.53</v>
      </c>
      <c r="M1295" s="1" t="str">
        <f t="shared" si="43"/>
        <v>50% or More</v>
      </c>
      <c r="N1295" s="13">
        <f>AVERAGE(O1353:O2459,P1295:P1576)</f>
        <v>1530.8620689655172</v>
      </c>
      <c r="O1295">
        <v>3.4</v>
      </c>
      <c r="P1295" s="2">
        <v>422</v>
      </c>
      <c r="Q1295" s="2">
        <f>[Average Rating]+(P1295:P1322/1000)</f>
        <v>1531.2840689655172</v>
      </c>
      <c r="R1295" s="2">
        <f>([actual_price]*[rating_count])</f>
        <v>1812490</v>
      </c>
      <c r="S1295" s="10"/>
      <c r="T1295" t="s">
        <v>11576</v>
      </c>
      <c r="U1295" t="s">
        <v>11577</v>
      </c>
      <c r="V1295" t="s">
        <v>11578</v>
      </c>
      <c r="W1295" t="s">
        <v>11579</v>
      </c>
      <c r="X1295" t="s">
        <v>11580</v>
      </c>
      <c r="Y1295" t="s">
        <v>11581</v>
      </c>
      <c r="Z1295" t="s">
        <v>11582</v>
      </c>
      <c r="AA1295" t="s">
        <v>11583</v>
      </c>
    </row>
    <row r="1296" spans="1:27">
      <c r="A1296" t="s">
        <v>11989</v>
      </c>
      <c r="B1296" t="s">
        <v>11990</v>
      </c>
      <c r="C1296" t="s">
        <v>8448</v>
      </c>
      <c r="D1296" t="s">
        <v>12895</v>
      </c>
      <c r="E1296" t="s">
        <v>12987</v>
      </c>
      <c r="F1296" t="s">
        <v>12994</v>
      </c>
      <c r="G1296" s="5">
        <f>(Table1[[#This Row],[actual_price]]-Table1[[#This Row],[discounted_price]])/Table1[[#This Row],[actual_price]]*100</f>
        <v>30.581613508442778</v>
      </c>
      <c r="H1296" t="s">
        <v>12995</v>
      </c>
      <c r="I1296" s="9">
        <v>1110</v>
      </c>
      <c r="J1296" s="9" t="str">
        <f t="shared" si="42"/>
        <v>&gt;₹500</v>
      </c>
      <c r="K1296" s="9">
        <v>1599</v>
      </c>
      <c r="L1296" s="1">
        <v>0.31</v>
      </c>
      <c r="M1296" s="1" t="str">
        <f t="shared" si="43"/>
        <v>&lt;50%</v>
      </c>
      <c r="N1296" s="13">
        <f>AVERAGE(O1353:O2460,P1296:P1577)</f>
        <v>1550.3157894736842</v>
      </c>
      <c r="O1296">
        <v>4.3</v>
      </c>
      <c r="P1296" s="2">
        <v>4022</v>
      </c>
      <c r="Q1296" s="2">
        <f>[Average Rating]+(P1296:P1323/1000)</f>
        <v>1554.3377894736841</v>
      </c>
      <c r="R1296" s="2">
        <f>([actual_price]*[rating_count])</f>
        <v>6431178</v>
      </c>
      <c r="S1296" s="10"/>
      <c r="T1296" t="s">
        <v>11991</v>
      </c>
      <c r="U1296" t="s">
        <v>11992</v>
      </c>
      <c r="V1296" t="s">
        <v>11993</v>
      </c>
      <c r="W1296" t="s">
        <v>11994</v>
      </c>
      <c r="X1296" t="s">
        <v>11995</v>
      </c>
      <c r="Y1296" t="s">
        <v>11996</v>
      </c>
      <c r="Z1296" t="s">
        <v>11997</v>
      </c>
      <c r="AA1296" t="s">
        <v>11998</v>
      </c>
    </row>
    <row r="1297" spans="1:27">
      <c r="A1297" t="s">
        <v>11787</v>
      </c>
      <c r="B1297" t="s">
        <v>11788</v>
      </c>
      <c r="C1297" t="s">
        <v>8593</v>
      </c>
      <c r="D1297" t="s">
        <v>12895</v>
      </c>
      <c r="E1297" t="s">
        <v>12990</v>
      </c>
      <c r="F1297" t="s">
        <v>13003</v>
      </c>
      <c r="G1297" s="5">
        <f>(Table1[[#This Row],[actual_price]]-Table1[[#This Row],[discounted_price]])/Table1[[#This Row],[actual_price]]*100</f>
        <v>34.313725490196077</v>
      </c>
      <c r="H1297" t="s">
        <v>13006</v>
      </c>
      <c r="I1297" s="9">
        <v>335</v>
      </c>
      <c r="J1297" s="9" t="str">
        <f t="shared" si="42"/>
        <v>₹200 - ₹500</v>
      </c>
      <c r="K1297" s="9">
        <v>510</v>
      </c>
      <c r="L1297" s="1">
        <v>0.34</v>
      </c>
      <c r="M1297" s="1" t="str">
        <f t="shared" si="43"/>
        <v>&lt;50%</v>
      </c>
      <c r="N1297" s="13">
        <f>AVERAGE(O1353:O2461,P1297:P1578)</f>
        <v>1506.1785714285713</v>
      </c>
      <c r="O1297">
        <v>3.8</v>
      </c>
      <c r="P1297" s="2">
        <v>3195</v>
      </c>
      <c r="Q1297" s="2">
        <f>[Average Rating]+(P1297:P1324/1000)</f>
        <v>1509.3735714285713</v>
      </c>
      <c r="R1297" s="2">
        <f>([actual_price]*[rating_count])</f>
        <v>1629450</v>
      </c>
      <c r="S1297" s="10"/>
      <c r="T1297" t="s">
        <v>11789</v>
      </c>
      <c r="U1297" t="s">
        <v>11790</v>
      </c>
      <c r="V1297" t="s">
        <v>11791</v>
      </c>
      <c r="W1297" t="s">
        <v>11792</v>
      </c>
      <c r="X1297" t="s">
        <v>11793</v>
      </c>
      <c r="Y1297" t="s">
        <v>11794</v>
      </c>
      <c r="Z1297" t="s">
        <v>11795</v>
      </c>
      <c r="AA1297" t="s">
        <v>11796</v>
      </c>
    </row>
    <row r="1298" spans="1:27">
      <c r="A1298" t="s">
        <v>11807</v>
      </c>
      <c r="B1298" t="s">
        <v>11808</v>
      </c>
      <c r="C1298" t="s">
        <v>11809</v>
      </c>
      <c r="D1298" t="s">
        <v>12895</v>
      </c>
      <c r="E1298" t="s">
        <v>12987</v>
      </c>
      <c r="F1298" t="s">
        <v>13023</v>
      </c>
      <c r="G1298" s="5">
        <f>(Table1[[#This Row],[actual_price]]-Table1[[#This Row],[discounted_price]])/Table1[[#This Row],[actual_price]]*100</f>
        <v>53.887605850654353</v>
      </c>
      <c r="H1298" t="s">
        <v>13059</v>
      </c>
      <c r="I1298" s="9">
        <v>599</v>
      </c>
      <c r="J1298" s="9" t="str">
        <f t="shared" si="42"/>
        <v>&gt;₹500</v>
      </c>
      <c r="K1298" s="9">
        <v>1299</v>
      </c>
      <c r="L1298" s="1">
        <v>0.54</v>
      </c>
      <c r="M1298" s="1" t="str">
        <f t="shared" si="43"/>
        <v>50% or More</v>
      </c>
      <c r="N1298" s="13">
        <f>AVERAGE(O1353:O2462,P1298:P1579)</f>
        <v>1475.4727272727273</v>
      </c>
      <c r="O1298">
        <v>4.2</v>
      </c>
      <c r="P1298" s="2">
        <v>590</v>
      </c>
      <c r="Q1298" s="2">
        <f>[Average Rating]+(P1298:P1325/1000)</f>
        <v>1476.0627272727272</v>
      </c>
      <c r="R1298" s="2">
        <f>([actual_price]*[rating_count])</f>
        <v>766410</v>
      </c>
      <c r="S1298" s="10"/>
      <c r="T1298" t="s">
        <v>11810</v>
      </c>
      <c r="U1298" t="s">
        <v>11811</v>
      </c>
      <c r="V1298" t="s">
        <v>11812</v>
      </c>
      <c r="W1298" t="s">
        <v>11813</v>
      </c>
      <c r="X1298" t="s">
        <v>11814</v>
      </c>
      <c r="Y1298" t="s">
        <v>11815</v>
      </c>
      <c r="Z1298" t="s">
        <v>11816</v>
      </c>
      <c r="AA1298" t="s">
        <v>11817</v>
      </c>
    </row>
    <row r="1299" spans="1:27">
      <c r="A1299" t="s">
        <v>11564</v>
      </c>
      <c r="B1299" t="s">
        <v>11565</v>
      </c>
      <c r="C1299" t="s">
        <v>10158</v>
      </c>
      <c r="D1299" t="s">
        <v>12895</v>
      </c>
      <c r="E1299" t="s">
        <v>12987</v>
      </c>
      <c r="F1299" t="s">
        <v>12988</v>
      </c>
      <c r="G1299" s="5">
        <f>(Table1[[#This Row],[actual_price]]-Table1[[#This Row],[discounted_price]])/Table1[[#This Row],[actual_price]]*100</f>
        <v>14.318706697459586</v>
      </c>
      <c r="H1299" t="s">
        <v>13043</v>
      </c>
      <c r="I1299" s="9">
        <v>3710</v>
      </c>
      <c r="J1299" s="9" t="str">
        <f t="shared" si="42"/>
        <v>&gt;₹500</v>
      </c>
      <c r="K1299" s="9">
        <v>4330</v>
      </c>
      <c r="L1299" s="1">
        <v>0.14000000000000001</v>
      </c>
      <c r="M1299" s="1" t="str">
        <f t="shared" si="43"/>
        <v>&lt;50%</v>
      </c>
      <c r="N1299" s="13">
        <f>AVERAGE(O1353:O2463,P1299:P1580)</f>
        <v>1491.8703703703704</v>
      </c>
      <c r="O1299">
        <v>3.7</v>
      </c>
      <c r="P1299" s="2">
        <v>1662</v>
      </c>
      <c r="Q1299" s="2">
        <f>[Average Rating]+(P1299:P1326/1000)</f>
        <v>1493.5323703703705</v>
      </c>
      <c r="R1299" s="2">
        <f>([actual_price]*[rating_count])</f>
        <v>7196460</v>
      </c>
      <c r="S1299" s="10"/>
      <c r="T1299" t="s">
        <v>11566</v>
      </c>
      <c r="U1299" t="s">
        <v>11567</v>
      </c>
      <c r="V1299" t="s">
        <v>11568</v>
      </c>
      <c r="W1299" t="s">
        <v>11569</v>
      </c>
      <c r="X1299" t="s">
        <v>11570</v>
      </c>
      <c r="Y1299" t="s">
        <v>11571</v>
      </c>
      <c r="Z1299" t="s">
        <v>11572</v>
      </c>
      <c r="AA1299" t="s">
        <v>11573</v>
      </c>
    </row>
    <row r="1300" spans="1:27">
      <c r="A1300" t="s">
        <v>12019</v>
      </c>
      <c r="B1300" t="s">
        <v>12020</v>
      </c>
      <c r="C1300" t="s">
        <v>8718</v>
      </c>
      <c r="D1300" t="s">
        <v>12895</v>
      </c>
      <c r="E1300" t="s">
        <v>12987</v>
      </c>
      <c r="F1300" t="s">
        <v>12994</v>
      </c>
      <c r="G1300" s="5">
        <f>(Table1[[#This Row],[actual_price]]-Table1[[#This Row],[discounted_price]])/Table1[[#This Row],[actual_price]]*100</f>
        <v>16.567677399187247</v>
      </c>
      <c r="H1300" t="s">
        <v>13012</v>
      </c>
      <c r="I1300" s="9">
        <v>2669</v>
      </c>
      <c r="J1300" s="9" t="str">
        <f t="shared" si="42"/>
        <v>&gt;₹500</v>
      </c>
      <c r="K1300" s="9">
        <v>3199</v>
      </c>
      <c r="L1300" s="1">
        <v>0.17</v>
      </c>
      <c r="M1300" s="1" t="str">
        <f t="shared" si="43"/>
        <v>&lt;50%</v>
      </c>
      <c r="N1300" s="13">
        <f>AVERAGE(O1353:O2464,P1300:P1581)</f>
        <v>1488.6603773584907</v>
      </c>
      <c r="O1300">
        <v>3.9</v>
      </c>
      <c r="P1300" s="2">
        <v>260</v>
      </c>
      <c r="Q1300" s="2">
        <f>[Average Rating]+(P1300:P1327/1000)</f>
        <v>1488.9203773584907</v>
      </c>
      <c r="R1300" s="2">
        <f>([actual_price]*[rating_count])</f>
        <v>831740</v>
      </c>
      <c r="S1300" s="10"/>
      <c r="T1300" t="s">
        <v>12021</v>
      </c>
      <c r="U1300" t="s">
        <v>12022</v>
      </c>
      <c r="V1300" t="s">
        <v>12023</v>
      </c>
      <c r="W1300" t="s">
        <v>12024</v>
      </c>
      <c r="X1300" t="s">
        <v>12025</v>
      </c>
      <c r="Y1300" t="s">
        <v>12026</v>
      </c>
      <c r="Z1300" t="s">
        <v>12027</v>
      </c>
      <c r="AA1300" t="s">
        <v>12028</v>
      </c>
    </row>
    <row r="1301" spans="1:27">
      <c r="A1301" t="s">
        <v>12421</v>
      </c>
      <c r="B1301" t="s">
        <v>12422</v>
      </c>
      <c r="C1301" t="s">
        <v>11176</v>
      </c>
      <c r="D1301" t="s">
        <v>12895</v>
      </c>
      <c r="E1301" t="s">
        <v>12987</v>
      </c>
      <c r="F1301" t="s">
        <v>12994</v>
      </c>
      <c r="G1301" s="5">
        <f>(Table1[[#This Row],[actual_price]]-Table1[[#This Row],[discounted_price]])/Table1[[#This Row],[actual_price]]*100</f>
        <v>36.66788892963099</v>
      </c>
      <c r="H1301" t="s">
        <v>13012</v>
      </c>
      <c r="I1301" s="9">
        <v>18999</v>
      </c>
      <c r="J1301" s="9" t="str">
        <f t="shared" si="42"/>
        <v>&gt;₹500</v>
      </c>
      <c r="K1301" s="9">
        <v>29999</v>
      </c>
      <c r="L1301" s="1">
        <v>0.37</v>
      </c>
      <c r="M1301" s="1" t="str">
        <f t="shared" si="43"/>
        <v>&lt;50%</v>
      </c>
      <c r="N1301" s="13">
        <f>AVERAGE(O1353:O2465,P1301:P1582)</f>
        <v>1512.2884615384614</v>
      </c>
      <c r="O1301">
        <v>4.0999999999999996</v>
      </c>
      <c r="P1301" s="2">
        <v>2536</v>
      </c>
      <c r="Q1301" s="2">
        <f>[Average Rating]+(P1301:P1328/1000)</f>
        <v>1514.8244615384615</v>
      </c>
      <c r="R1301" s="2">
        <f>([actual_price]*[rating_count])</f>
        <v>76077464</v>
      </c>
      <c r="S1301" s="10"/>
      <c r="T1301" t="s">
        <v>12423</v>
      </c>
      <c r="U1301" t="s">
        <v>12424</v>
      </c>
      <c r="V1301" t="s">
        <v>12425</v>
      </c>
      <c r="W1301" t="s">
        <v>12426</v>
      </c>
      <c r="X1301" t="s">
        <v>12427</v>
      </c>
      <c r="Y1301" t="s">
        <v>12428</v>
      </c>
      <c r="Z1301" t="s">
        <v>12429</v>
      </c>
      <c r="AA1301" t="s">
        <v>12430</v>
      </c>
    </row>
    <row r="1302" spans="1:27">
      <c r="A1302" t="s">
        <v>11797</v>
      </c>
      <c r="B1302" t="s">
        <v>11798</v>
      </c>
      <c r="C1302" t="s">
        <v>9361</v>
      </c>
      <c r="D1302" t="s">
        <v>12895</v>
      </c>
      <c r="E1302" t="s">
        <v>12987</v>
      </c>
      <c r="F1302" t="s">
        <v>13023</v>
      </c>
      <c r="G1302" s="5">
        <f>(Table1[[#This Row],[actual_price]]-Table1[[#This Row],[discounted_price]])/Table1[[#This Row],[actual_price]]*100</f>
        <v>41.282565130260522</v>
      </c>
      <c r="H1302" t="s">
        <v>13026</v>
      </c>
      <c r="I1302" s="9">
        <v>293</v>
      </c>
      <c r="J1302" s="9" t="str">
        <f t="shared" si="42"/>
        <v>₹200 - ₹500</v>
      </c>
      <c r="K1302" s="9">
        <v>499</v>
      </c>
      <c r="L1302" s="1">
        <v>0.41</v>
      </c>
      <c r="M1302" s="1" t="str">
        <f t="shared" si="43"/>
        <v>&lt;50%</v>
      </c>
      <c r="N1302" s="13">
        <f>AVERAGE(O1353:O2466,P1302:P1583)</f>
        <v>1492.2156862745098</v>
      </c>
      <c r="O1302">
        <v>4.0999999999999996</v>
      </c>
      <c r="P1302" s="2">
        <v>1456</v>
      </c>
      <c r="Q1302" s="2">
        <f>[Average Rating]+(P1302:P1329/1000)</f>
        <v>1493.6716862745097</v>
      </c>
      <c r="R1302" s="2">
        <f>([actual_price]*[rating_count])</f>
        <v>726544</v>
      </c>
      <c r="S1302" s="10"/>
      <c r="T1302" t="s">
        <v>11799</v>
      </c>
      <c r="U1302" t="s">
        <v>11800</v>
      </c>
      <c r="V1302" t="s">
        <v>11801</v>
      </c>
      <c r="W1302" t="s">
        <v>11802</v>
      </c>
      <c r="X1302" t="s">
        <v>11803</v>
      </c>
      <c r="Y1302" t="s">
        <v>11804</v>
      </c>
      <c r="Z1302" t="s">
        <v>11805</v>
      </c>
      <c r="AA1302" t="s">
        <v>11806</v>
      </c>
    </row>
    <row r="1303" spans="1:27">
      <c r="A1303" t="s">
        <v>11726</v>
      </c>
      <c r="B1303" t="s">
        <v>11727</v>
      </c>
      <c r="C1303" t="s">
        <v>8470</v>
      </c>
      <c r="D1303" t="s">
        <v>12895</v>
      </c>
      <c r="E1303" t="s">
        <v>12990</v>
      </c>
      <c r="F1303" t="s">
        <v>13003</v>
      </c>
      <c r="G1303" s="5">
        <f>(Table1[[#This Row],[actual_price]]-Table1[[#This Row],[discounted_price]])/Table1[[#This Row],[actual_price]]*100</f>
        <v>28.954988154777574</v>
      </c>
      <c r="H1303" t="s">
        <v>13004</v>
      </c>
      <c r="I1303" s="9">
        <v>2699</v>
      </c>
      <c r="J1303" s="9" t="str">
        <f t="shared" si="42"/>
        <v>&gt;₹500</v>
      </c>
      <c r="K1303" s="9">
        <v>3799</v>
      </c>
      <c r="L1303" s="1">
        <v>0.28999999999999998</v>
      </c>
      <c r="M1303" s="1" t="str">
        <f t="shared" si="43"/>
        <v>&lt;50%</v>
      </c>
      <c r="N1303" s="13">
        <f>AVERAGE(O1353:O2467,P1303:P1584)</f>
        <v>1492.94</v>
      </c>
      <c r="O1303">
        <v>4</v>
      </c>
      <c r="P1303" s="2">
        <v>727</v>
      </c>
      <c r="Q1303" s="2">
        <f>[Average Rating]+(P1303:P1330/1000)</f>
        <v>1493.6670000000001</v>
      </c>
      <c r="R1303" s="2">
        <f>([actual_price]*[rating_count])</f>
        <v>2761873</v>
      </c>
      <c r="S1303" s="10"/>
      <c r="T1303" t="s">
        <v>11728</v>
      </c>
      <c r="U1303" t="s">
        <v>11729</v>
      </c>
      <c r="V1303" t="s">
        <v>11730</v>
      </c>
      <c r="W1303" t="s">
        <v>11731</v>
      </c>
      <c r="X1303" t="s">
        <v>11732</v>
      </c>
      <c r="Y1303" t="s">
        <v>11733</v>
      </c>
      <c r="Z1303" t="s">
        <v>11734</v>
      </c>
      <c r="AA1303" t="s">
        <v>11735</v>
      </c>
    </row>
    <row r="1304" spans="1:27">
      <c r="A1304" t="s">
        <v>12431</v>
      </c>
      <c r="B1304" t="s">
        <v>12432</v>
      </c>
      <c r="C1304" t="s">
        <v>9340</v>
      </c>
      <c r="D1304" t="s">
        <v>12895</v>
      </c>
      <c r="E1304" t="s">
        <v>12990</v>
      </c>
      <c r="F1304" t="s">
        <v>13017</v>
      </c>
      <c r="G1304" s="5">
        <f>(Table1[[#This Row],[actual_price]]-Table1[[#This Row],[discounted_price]])/Table1[[#This Row],[actual_price]]*100</f>
        <v>15.296610169491526</v>
      </c>
      <c r="H1304" t="s">
        <v>13025</v>
      </c>
      <c r="I1304" s="9">
        <v>1999</v>
      </c>
      <c r="J1304" s="9" t="str">
        <f t="shared" si="42"/>
        <v>&gt;₹500</v>
      </c>
      <c r="K1304" s="9">
        <v>2360</v>
      </c>
      <c r="L1304" s="1">
        <v>0.15</v>
      </c>
      <c r="M1304" s="1" t="str">
        <f t="shared" si="43"/>
        <v>&lt;50%</v>
      </c>
      <c r="N1304" s="13">
        <f>AVERAGE(O1353:O2468,P1304:P1585)</f>
        <v>1508.5714285714287</v>
      </c>
      <c r="O1304">
        <v>4.2</v>
      </c>
      <c r="P1304" s="2">
        <v>7801</v>
      </c>
      <c r="Q1304" s="2">
        <f>[Average Rating]+(P1304:P1331/1000)</f>
        <v>1516.3724285714286</v>
      </c>
      <c r="R1304" s="2">
        <f>([actual_price]*[rating_count])</f>
        <v>18410360</v>
      </c>
      <c r="S1304" s="10"/>
      <c r="T1304" t="s">
        <v>12433</v>
      </c>
      <c r="U1304" t="s">
        <v>12434</v>
      </c>
      <c r="V1304" t="s">
        <v>12435</v>
      </c>
      <c r="W1304" t="s">
        <v>12436</v>
      </c>
      <c r="X1304" t="s">
        <v>12437</v>
      </c>
      <c r="Y1304" t="s">
        <v>12438</v>
      </c>
      <c r="Z1304" t="s">
        <v>12439</v>
      </c>
      <c r="AA1304" t="s">
        <v>12440</v>
      </c>
    </row>
    <row r="1305" spans="1:27">
      <c r="A1305" t="s">
        <v>12069</v>
      </c>
      <c r="B1305" t="s">
        <v>12070</v>
      </c>
      <c r="C1305" t="s">
        <v>10076</v>
      </c>
      <c r="D1305" t="s">
        <v>12895</v>
      </c>
      <c r="E1305" t="s">
        <v>13008</v>
      </c>
      <c r="F1305" t="s">
        <v>13009</v>
      </c>
      <c r="G1305" s="5">
        <f>(Table1[[#This Row],[actual_price]]-Table1[[#This Row],[discounted_price]])/Table1[[#This Row],[actual_price]]*100</f>
        <v>57.286432160804026</v>
      </c>
      <c r="H1305" t="s">
        <v>13041</v>
      </c>
      <c r="I1305" s="9">
        <v>85</v>
      </c>
      <c r="J1305" s="9" t="str">
        <f t="shared" si="42"/>
        <v>&lt;₹200</v>
      </c>
      <c r="K1305" s="9">
        <v>199</v>
      </c>
      <c r="L1305" s="1">
        <v>0.56999999999999995</v>
      </c>
      <c r="M1305" s="1" t="str">
        <f t="shared" si="43"/>
        <v>50% or More</v>
      </c>
      <c r="N1305" s="13">
        <f>AVERAGE(O1353:O2469,P1305:P1586)</f>
        <v>1377.4791666666667</v>
      </c>
      <c r="O1305">
        <v>4.0999999999999996</v>
      </c>
      <c r="P1305" s="2">
        <v>212</v>
      </c>
      <c r="Q1305" s="2">
        <f>[Average Rating]+(P1305:P1332/1000)</f>
        <v>1377.6911666666667</v>
      </c>
      <c r="R1305" s="2">
        <f>([actual_price]*[rating_count])</f>
        <v>42188</v>
      </c>
      <c r="S1305" s="10"/>
      <c r="T1305" t="s">
        <v>12071</v>
      </c>
      <c r="U1305" t="s">
        <v>12072</v>
      </c>
      <c r="V1305" t="s">
        <v>12073</v>
      </c>
      <c r="W1305" t="s">
        <v>12074</v>
      </c>
      <c r="X1305" t="s">
        <v>12075</v>
      </c>
      <c r="Y1305" t="s">
        <v>12076</v>
      </c>
      <c r="Z1305" t="s">
        <v>12077</v>
      </c>
      <c r="AA1305" t="s">
        <v>12078</v>
      </c>
    </row>
    <row r="1306" spans="1:27">
      <c r="A1306" t="s">
        <v>11999</v>
      </c>
      <c r="B1306" t="s">
        <v>12000</v>
      </c>
      <c r="C1306" t="s">
        <v>8470</v>
      </c>
      <c r="D1306" t="s">
        <v>12895</v>
      </c>
      <c r="E1306" t="s">
        <v>12990</v>
      </c>
      <c r="F1306" t="s">
        <v>13003</v>
      </c>
      <c r="G1306" s="5">
        <f>(Table1[[#This Row],[actual_price]]-Table1[[#This Row],[discounted_price]])/Table1[[#This Row],[actual_price]]*100</f>
        <v>57.171428571428571</v>
      </c>
      <c r="H1306" t="s">
        <v>13004</v>
      </c>
      <c r="I1306" s="9">
        <v>1499</v>
      </c>
      <c r="J1306" s="9" t="str">
        <f t="shared" si="42"/>
        <v>&gt;₹500</v>
      </c>
      <c r="K1306" s="9">
        <v>3500</v>
      </c>
      <c r="L1306" s="1">
        <v>0.56999999999999995</v>
      </c>
      <c r="M1306" s="1" t="str">
        <f t="shared" si="43"/>
        <v>50% or More</v>
      </c>
      <c r="N1306" s="13">
        <f>AVERAGE(O1353:O2470,P1306:P1587)</f>
        <v>1402.2765957446809</v>
      </c>
      <c r="O1306">
        <v>4.7</v>
      </c>
      <c r="P1306" s="2">
        <v>2591</v>
      </c>
      <c r="Q1306" s="2">
        <f>[Average Rating]+(P1306:P1333/1000)</f>
        <v>1404.8675957446808</v>
      </c>
      <c r="R1306" s="2">
        <f>([actual_price]*[rating_count])</f>
        <v>9068500</v>
      </c>
      <c r="S1306" s="10"/>
      <c r="T1306" t="s">
        <v>12001</v>
      </c>
      <c r="U1306" t="s">
        <v>12002</v>
      </c>
      <c r="V1306" t="s">
        <v>12003</v>
      </c>
      <c r="W1306" t="s">
        <v>12004</v>
      </c>
      <c r="X1306" t="s">
        <v>12005</v>
      </c>
      <c r="Y1306" t="s">
        <v>12006</v>
      </c>
      <c r="Z1306" t="s">
        <v>12007</v>
      </c>
      <c r="AA1306" t="s">
        <v>12008</v>
      </c>
    </row>
    <row r="1307" spans="1:27">
      <c r="A1307" t="s">
        <v>11554</v>
      </c>
      <c r="B1307" t="s">
        <v>11555</v>
      </c>
      <c r="C1307" t="s">
        <v>8301</v>
      </c>
      <c r="D1307" t="s">
        <v>12895</v>
      </c>
      <c r="E1307" t="s">
        <v>12990</v>
      </c>
      <c r="F1307" t="s">
        <v>12991</v>
      </c>
      <c r="G1307" s="5">
        <f>(Table1[[#This Row],[actual_price]]-Table1[[#This Row],[discounted_price]])/Table1[[#This Row],[actual_price]]*100</f>
        <v>57.75352432924057</v>
      </c>
      <c r="H1307" t="s">
        <v>12992</v>
      </c>
      <c r="I1307" s="9">
        <v>929</v>
      </c>
      <c r="J1307" s="9" t="str">
        <f t="shared" si="42"/>
        <v>&gt;₹500</v>
      </c>
      <c r="K1307" s="9">
        <v>2199</v>
      </c>
      <c r="L1307" s="1">
        <v>0.57999999999999996</v>
      </c>
      <c r="M1307" s="1" t="str">
        <f t="shared" si="43"/>
        <v>50% or More</v>
      </c>
      <c r="N1307" s="13">
        <f>AVERAGE(O1353:O2471,P1307:P1588)</f>
        <v>1376.4347826086957</v>
      </c>
      <c r="O1307">
        <v>3.7</v>
      </c>
      <c r="P1307" s="2">
        <v>4</v>
      </c>
      <c r="Q1307" s="2">
        <f>[Average Rating]+(P1307:P1334/1000)</f>
        <v>1376.4387826086956</v>
      </c>
      <c r="R1307" s="2">
        <f>([actual_price]*[rating_count])</f>
        <v>8796</v>
      </c>
      <c r="S1307" s="10"/>
      <c r="T1307" t="s">
        <v>11556</v>
      </c>
      <c r="U1307" t="s">
        <v>11557</v>
      </c>
      <c r="V1307" t="s">
        <v>11558</v>
      </c>
      <c r="W1307" t="s">
        <v>11559</v>
      </c>
      <c r="X1307" t="s">
        <v>11560</v>
      </c>
      <c r="Y1307" t="s">
        <v>11561</v>
      </c>
      <c r="Z1307" t="s">
        <v>11562</v>
      </c>
      <c r="AA1307" t="s">
        <v>11563</v>
      </c>
    </row>
    <row r="1308" spans="1:27">
      <c r="A1308" t="s">
        <v>12250</v>
      </c>
      <c r="B1308" t="s">
        <v>12251</v>
      </c>
      <c r="C1308" t="s">
        <v>8459</v>
      </c>
      <c r="D1308" t="s">
        <v>12895</v>
      </c>
      <c r="E1308" t="s">
        <v>12987</v>
      </c>
      <c r="F1308" t="s">
        <v>12988</v>
      </c>
      <c r="G1308" s="5">
        <f>(Table1[[#This Row],[actual_price]]-Table1[[#This Row],[discounted_price]])/Table1[[#This Row],[actual_price]]*100</f>
        <v>49.297049508251369</v>
      </c>
      <c r="H1308" t="s">
        <v>13002</v>
      </c>
      <c r="I1308" s="9">
        <v>3041.67</v>
      </c>
      <c r="J1308" s="9" t="str">
        <f t="shared" si="42"/>
        <v>&gt;₹500</v>
      </c>
      <c r="K1308" s="9">
        <v>5999</v>
      </c>
      <c r="L1308" s="1">
        <v>0.49</v>
      </c>
      <c r="M1308" s="1" t="str">
        <f t="shared" si="43"/>
        <v>&lt;50%</v>
      </c>
      <c r="N1308" s="13">
        <f>AVERAGE(O1353:O2472,P1308:P1589)</f>
        <v>1406.9333333333334</v>
      </c>
      <c r="O1308">
        <v>4</v>
      </c>
      <c r="P1308" s="2">
        <v>777</v>
      </c>
      <c r="Q1308" s="2">
        <f>[Average Rating]+(P1308:P1335/1000)</f>
        <v>1407.7103333333334</v>
      </c>
      <c r="R1308" s="2">
        <f>([actual_price]*[rating_count])</f>
        <v>4661223</v>
      </c>
      <c r="S1308" s="10"/>
      <c r="T1308" t="s">
        <v>12252</v>
      </c>
      <c r="U1308" t="s">
        <v>12253</v>
      </c>
      <c r="V1308" t="s">
        <v>12254</v>
      </c>
      <c r="W1308" t="s">
        <v>12255</v>
      </c>
      <c r="X1308" t="s">
        <v>12256</v>
      </c>
      <c r="Y1308" t="s">
        <v>12257</v>
      </c>
      <c r="Z1308" t="s">
        <v>12258</v>
      </c>
      <c r="AA1308" t="s">
        <v>12259</v>
      </c>
    </row>
    <row r="1309" spans="1:27">
      <c r="A1309" t="s">
        <v>12482</v>
      </c>
      <c r="B1309" t="s">
        <v>12483</v>
      </c>
      <c r="C1309" t="s">
        <v>8312</v>
      </c>
      <c r="D1309" t="s">
        <v>12895</v>
      </c>
      <c r="E1309" t="s">
        <v>12990</v>
      </c>
      <c r="F1309" t="s">
        <v>12991</v>
      </c>
      <c r="G1309" s="5">
        <f>(Table1[[#This Row],[actual_price]]-Table1[[#This Row],[discounted_price]])/Table1[[#This Row],[actual_price]]*100</f>
        <v>33.361134278565466</v>
      </c>
      <c r="H1309" t="s">
        <v>12993</v>
      </c>
      <c r="I1309" s="9">
        <v>799</v>
      </c>
      <c r="J1309" s="9" t="str">
        <f t="shared" si="42"/>
        <v>&gt;₹500</v>
      </c>
      <c r="K1309" s="9">
        <v>1199</v>
      </c>
      <c r="L1309" s="1">
        <v>0.33</v>
      </c>
      <c r="M1309" s="1" t="str">
        <f t="shared" si="43"/>
        <v>&lt;50%</v>
      </c>
      <c r="N1309" s="13">
        <f>AVERAGE(O1353:O2473,P1309:P1590)</f>
        <v>1421.25</v>
      </c>
      <c r="O1309">
        <v>4.4000000000000004</v>
      </c>
      <c r="P1309" s="2">
        <v>17</v>
      </c>
      <c r="Q1309" s="2">
        <f>[Average Rating]+(P1309:P1336/1000)</f>
        <v>1421.2670000000001</v>
      </c>
      <c r="R1309" s="2">
        <f>([actual_price]*[rating_count])</f>
        <v>20383</v>
      </c>
      <c r="S1309" s="10"/>
      <c r="T1309" t="s">
        <v>8891</v>
      </c>
      <c r="U1309" t="s">
        <v>12484</v>
      </c>
      <c r="V1309" t="s">
        <v>12485</v>
      </c>
      <c r="W1309" t="s">
        <v>12486</v>
      </c>
      <c r="X1309" t="s">
        <v>12487</v>
      </c>
      <c r="Y1309" t="s">
        <v>12488</v>
      </c>
      <c r="Z1309" t="s">
        <v>8897</v>
      </c>
      <c r="AA1309" t="s">
        <v>12489</v>
      </c>
    </row>
    <row r="1310" spans="1:27">
      <c r="A1310" t="s">
        <v>12009</v>
      </c>
      <c r="B1310" t="s">
        <v>12010</v>
      </c>
      <c r="C1310" t="s">
        <v>8334</v>
      </c>
      <c r="D1310" t="s">
        <v>12895</v>
      </c>
      <c r="E1310" t="s">
        <v>12987</v>
      </c>
      <c r="F1310" t="s">
        <v>12988</v>
      </c>
      <c r="G1310" s="5">
        <f>(Table1[[#This Row],[actual_price]]-Table1[[#This Row],[discounted_price]])/Table1[[#This Row],[actual_price]]*100</f>
        <v>62.031015507753871</v>
      </c>
      <c r="H1310" t="s">
        <v>12996</v>
      </c>
      <c r="I1310" s="9">
        <v>759</v>
      </c>
      <c r="J1310" s="9" t="str">
        <f t="shared" si="42"/>
        <v>&gt;₹500</v>
      </c>
      <c r="K1310" s="9">
        <v>1999</v>
      </c>
      <c r="L1310" s="1">
        <v>0.62</v>
      </c>
      <c r="M1310" s="1" t="str">
        <f t="shared" si="43"/>
        <v>50% or More</v>
      </c>
      <c r="N1310" s="13">
        <f>AVERAGE(O1353:O2474,P1310:P1591)</f>
        <v>1453.9069767441861</v>
      </c>
      <c r="O1310">
        <v>4.3</v>
      </c>
      <c r="P1310" s="2">
        <v>532</v>
      </c>
      <c r="Q1310" s="2">
        <f>[Average Rating]+(P1310:P1337/1000)</f>
        <v>1454.438976744186</v>
      </c>
      <c r="R1310" s="2">
        <f>([actual_price]*[rating_count])</f>
        <v>1063468</v>
      </c>
      <c r="S1310" s="10"/>
      <c r="T1310" t="s">
        <v>12011</v>
      </c>
      <c r="U1310" t="s">
        <v>12012</v>
      </c>
      <c r="V1310" t="s">
        <v>12013</v>
      </c>
      <c r="W1310" t="s">
        <v>12014</v>
      </c>
      <c r="X1310" t="s">
        <v>12015</v>
      </c>
      <c r="Y1310" t="s">
        <v>12016</v>
      </c>
      <c r="Z1310" t="s">
        <v>12017</v>
      </c>
      <c r="AA1310" t="s">
        <v>12018</v>
      </c>
    </row>
    <row r="1311" spans="1:27">
      <c r="A1311" t="s">
        <v>11716</v>
      </c>
      <c r="B1311" t="s">
        <v>11717</v>
      </c>
      <c r="C1311" t="s">
        <v>8312</v>
      </c>
      <c r="D1311" t="s">
        <v>12895</v>
      </c>
      <c r="E1311" t="s">
        <v>12990</v>
      </c>
      <c r="F1311" t="s">
        <v>12991</v>
      </c>
      <c r="G1311" s="5">
        <f>(Table1[[#This Row],[actual_price]]-Table1[[#This Row],[discounted_price]])/Table1[[#This Row],[actual_price]]*100</f>
        <v>42.869057547956629</v>
      </c>
      <c r="H1311" t="s">
        <v>12993</v>
      </c>
      <c r="I1311" s="9">
        <v>6850</v>
      </c>
      <c r="J1311" s="9" t="str">
        <f t="shared" si="42"/>
        <v>&gt;₹500</v>
      </c>
      <c r="K1311" s="9">
        <v>11990</v>
      </c>
      <c r="L1311" s="1">
        <v>0.43</v>
      </c>
      <c r="M1311" s="1" t="str">
        <f t="shared" si="43"/>
        <v>&lt;50%</v>
      </c>
      <c r="N1311" s="13">
        <f>AVERAGE(O1353:O2475,P1311:P1592)</f>
        <v>1475.8571428571429</v>
      </c>
      <c r="O1311">
        <v>3.9</v>
      </c>
      <c r="P1311" s="2">
        <v>144</v>
      </c>
      <c r="Q1311" s="2">
        <f>[Average Rating]+(P1311:P1338/1000)</f>
        <v>1476.0011428571429</v>
      </c>
      <c r="R1311" s="2">
        <f>([actual_price]*[rating_count])</f>
        <v>1726560</v>
      </c>
      <c r="S1311" s="10"/>
      <c r="T1311" t="s">
        <v>11718</v>
      </c>
      <c r="U1311" t="s">
        <v>11719</v>
      </c>
      <c r="V1311" t="s">
        <v>11720</v>
      </c>
      <c r="W1311" t="s">
        <v>11721</v>
      </c>
      <c r="X1311" t="s">
        <v>11722</v>
      </c>
      <c r="Y1311" t="s">
        <v>11723</v>
      </c>
      <c r="Z1311" t="s">
        <v>11724</v>
      </c>
      <c r="AA1311" t="s">
        <v>11725</v>
      </c>
    </row>
    <row r="1312" spans="1:27">
      <c r="A1312" t="s">
        <v>12401</v>
      </c>
      <c r="B1312" t="s">
        <v>12402</v>
      </c>
      <c r="C1312" t="s">
        <v>8459</v>
      </c>
      <c r="D1312" t="s">
        <v>12895</v>
      </c>
      <c r="E1312" t="s">
        <v>12987</v>
      </c>
      <c r="F1312" t="s">
        <v>12988</v>
      </c>
      <c r="G1312" s="5">
        <f>(Table1[[#This Row],[actual_price]]-Table1[[#This Row],[discounted_price]])/Table1[[#This Row],[actual_price]]*100</f>
        <v>24.191750278706799</v>
      </c>
      <c r="H1312" t="s">
        <v>13002</v>
      </c>
      <c r="I1312" s="9">
        <v>6120</v>
      </c>
      <c r="J1312" s="9" t="str">
        <f t="shared" si="42"/>
        <v>&gt;₹500</v>
      </c>
      <c r="K1312" s="9">
        <v>8073</v>
      </c>
      <c r="L1312" s="1">
        <v>0.24</v>
      </c>
      <c r="M1312" s="1" t="str">
        <f t="shared" si="43"/>
        <v>&lt;50%</v>
      </c>
      <c r="N1312" s="13">
        <f>AVERAGE(O1353:O2476,P1312:P1593)</f>
        <v>1508.3414634146341</v>
      </c>
      <c r="O1312">
        <v>4.5999999999999996</v>
      </c>
      <c r="P1312" s="2">
        <v>2751</v>
      </c>
      <c r="Q1312" s="2">
        <f>[Average Rating]+(P1312:P1339/1000)</f>
        <v>1511.092463414634</v>
      </c>
      <c r="R1312" s="2">
        <f>([actual_price]*[rating_count])</f>
        <v>22208823</v>
      </c>
      <c r="S1312" s="10"/>
      <c r="T1312" t="s">
        <v>12403</v>
      </c>
      <c r="U1312" t="s">
        <v>12404</v>
      </c>
      <c r="V1312" t="s">
        <v>12405</v>
      </c>
      <c r="W1312" t="s">
        <v>12406</v>
      </c>
      <c r="X1312" t="s">
        <v>12407</v>
      </c>
      <c r="Y1312" t="s">
        <v>12408</v>
      </c>
      <c r="Z1312" t="s">
        <v>12409</v>
      </c>
      <c r="AA1312" t="s">
        <v>12410</v>
      </c>
    </row>
    <row r="1313" spans="1:27">
      <c r="A1313" t="s">
        <v>12059</v>
      </c>
      <c r="B1313" t="s">
        <v>12060</v>
      </c>
      <c r="C1313" t="s">
        <v>8437</v>
      </c>
      <c r="D1313" t="s">
        <v>12895</v>
      </c>
      <c r="E1313" t="s">
        <v>12987</v>
      </c>
      <c r="F1313" t="s">
        <v>12988</v>
      </c>
      <c r="G1313" s="5">
        <f>(Table1[[#This Row],[actual_price]]-Table1[[#This Row],[discounted_price]])/Table1[[#This Row],[actual_price]]*100</f>
        <v>45.045045045045043</v>
      </c>
      <c r="H1313" t="s">
        <v>13001</v>
      </c>
      <c r="I1313" s="9">
        <v>549</v>
      </c>
      <c r="J1313" s="9" t="str">
        <f t="shared" si="42"/>
        <v>&gt;₹500</v>
      </c>
      <c r="K1313" s="9">
        <v>999</v>
      </c>
      <c r="L1313" s="1">
        <v>0.45</v>
      </c>
      <c r="M1313" s="1" t="str">
        <f t="shared" si="43"/>
        <v>&lt;50%</v>
      </c>
      <c r="N1313" s="13">
        <f>AVERAGE(O1353:O2477,P1313:P1594)</f>
        <v>1477.2750000000001</v>
      </c>
      <c r="O1313">
        <v>4</v>
      </c>
      <c r="P1313" s="2">
        <v>1313</v>
      </c>
      <c r="Q1313" s="2">
        <f>[Average Rating]+(P1313:P1340/1000)</f>
        <v>1478.5880000000002</v>
      </c>
      <c r="R1313" s="2">
        <f>([actual_price]*[rating_count])</f>
        <v>1311687</v>
      </c>
      <c r="S1313" s="10"/>
      <c r="T1313" t="s">
        <v>12061</v>
      </c>
      <c r="U1313" t="s">
        <v>12062</v>
      </c>
      <c r="V1313" t="s">
        <v>12063</v>
      </c>
      <c r="W1313" t="s">
        <v>12064</v>
      </c>
      <c r="X1313" t="s">
        <v>12065</v>
      </c>
      <c r="Y1313" t="s">
        <v>12066</v>
      </c>
      <c r="Z1313" t="s">
        <v>12067</v>
      </c>
      <c r="AA1313" t="s">
        <v>12068</v>
      </c>
    </row>
    <row r="1314" spans="1:27">
      <c r="A1314" t="s">
        <v>12049</v>
      </c>
      <c r="B1314" t="s">
        <v>12050</v>
      </c>
      <c r="C1314" t="s">
        <v>8323</v>
      </c>
      <c r="D1314" t="s">
        <v>12895</v>
      </c>
      <c r="E1314" t="s">
        <v>12987</v>
      </c>
      <c r="F1314" t="s">
        <v>12994</v>
      </c>
      <c r="G1314" s="5">
        <f>(Table1[[#This Row],[actual_price]]-Table1[[#This Row],[discounted_price]])/Table1[[#This Row],[actual_price]]*100</f>
        <v>53.42237061769616</v>
      </c>
      <c r="H1314" t="s">
        <v>12995</v>
      </c>
      <c r="I1314" s="9">
        <v>279</v>
      </c>
      <c r="J1314" s="9" t="str">
        <f t="shared" si="42"/>
        <v>₹200 - ₹500</v>
      </c>
      <c r="K1314" s="9">
        <v>599</v>
      </c>
      <c r="L1314" s="1">
        <v>0.53</v>
      </c>
      <c r="M1314" s="1" t="str">
        <f t="shared" si="43"/>
        <v>50% or More</v>
      </c>
      <c r="N1314" s="13">
        <f>AVERAGE(O1353:O2478,P1314:P1595)</f>
        <v>1481.4871794871794</v>
      </c>
      <c r="O1314">
        <v>3.5</v>
      </c>
      <c r="P1314" s="2">
        <v>1367</v>
      </c>
      <c r="Q1314" s="2">
        <f>[Average Rating]+(P1314:P1341/1000)</f>
        <v>1482.8541794871794</v>
      </c>
      <c r="R1314" s="2">
        <f>([actual_price]*[rating_count])</f>
        <v>818833</v>
      </c>
      <c r="S1314" s="10"/>
      <c r="T1314" t="s">
        <v>12051</v>
      </c>
      <c r="U1314" t="s">
        <v>12052</v>
      </c>
      <c r="V1314" t="s">
        <v>12053</v>
      </c>
      <c r="W1314" t="s">
        <v>12054</v>
      </c>
      <c r="X1314" t="s">
        <v>12055</v>
      </c>
      <c r="Y1314" t="s">
        <v>12056</v>
      </c>
      <c r="Z1314" t="s">
        <v>12057</v>
      </c>
      <c r="AA1314" t="s">
        <v>12058</v>
      </c>
    </row>
    <row r="1315" spans="1:27">
      <c r="A1315" t="s">
        <v>12411</v>
      </c>
      <c r="B1315" t="s">
        <v>12412</v>
      </c>
      <c r="C1315" t="s">
        <v>8646</v>
      </c>
      <c r="D1315" t="s">
        <v>12895</v>
      </c>
      <c r="E1315" t="s">
        <v>12987</v>
      </c>
      <c r="F1315" t="s">
        <v>12994</v>
      </c>
      <c r="G1315" s="5">
        <f>(Table1[[#This Row],[actual_price]]-Table1[[#This Row],[discounted_price]])/Table1[[#This Row],[actual_price]]*100</f>
        <v>30.781069642170067</v>
      </c>
      <c r="H1315" t="s">
        <v>12995</v>
      </c>
      <c r="I1315" s="9">
        <v>1799</v>
      </c>
      <c r="J1315" s="9" t="str">
        <f t="shared" si="42"/>
        <v>&gt;₹500</v>
      </c>
      <c r="K1315" s="9">
        <v>2599</v>
      </c>
      <c r="L1315" s="1">
        <v>0.31</v>
      </c>
      <c r="M1315" s="1" t="str">
        <f t="shared" si="43"/>
        <v>&lt;50%</v>
      </c>
      <c r="N1315" s="13">
        <f>AVERAGE(O1353:O2479,P1315:P1596)</f>
        <v>1484.5</v>
      </c>
      <c r="O1315">
        <v>3.6</v>
      </c>
      <c r="P1315" s="2">
        <v>771</v>
      </c>
      <c r="Q1315" s="2">
        <f>[Average Rating]+(P1315:P1342/1000)</f>
        <v>1485.271</v>
      </c>
      <c r="R1315" s="2">
        <f>([actual_price]*[rating_count])</f>
        <v>2003829</v>
      </c>
      <c r="S1315" s="10"/>
      <c r="T1315" t="s">
        <v>12413</v>
      </c>
      <c r="U1315" t="s">
        <v>12414</v>
      </c>
      <c r="V1315" t="s">
        <v>12415</v>
      </c>
      <c r="W1315" t="s">
        <v>12416</v>
      </c>
      <c r="X1315" t="s">
        <v>12417</v>
      </c>
      <c r="Y1315" t="s">
        <v>12418</v>
      </c>
      <c r="Z1315" t="s">
        <v>12419</v>
      </c>
      <c r="AA1315" t="s">
        <v>12420</v>
      </c>
    </row>
    <row r="1316" spans="1:27">
      <c r="A1316" t="s">
        <v>11695</v>
      </c>
      <c r="B1316" t="s">
        <v>11696</v>
      </c>
      <c r="C1316" t="s">
        <v>11697</v>
      </c>
      <c r="D1316" t="s">
        <v>12895</v>
      </c>
      <c r="E1316" t="s">
        <v>12987</v>
      </c>
      <c r="F1316" t="s">
        <v>12988</v>
      </c>
      <c r="G1316" s="5">
        <f>(Table1[[#This Row],[actual_price]]-Table1[[#This Row],[discounted_price]])/Table1[[#This Row],[actual_price]]*100</f>
        <v>7.8982597054886208</v>
      </c>
      <c r="H1316" t="s">
        <v>13054</v>
      </c>
      <c r="I1316" s="9">
        <v>688</v>
      </c>
      <c r="J1316" s="9" t="str">
        <f t="shared" si="42"/>
        <v>&gt;₹500</v>
      </c>
      <c r="K1316" s="9">
        <v>747</v>
      </c>
      <c r="L1316" s="1">
        <v>0.08</v>
      </c>
      <c r="M1316" s="1" t="str">
        <f t="shared" si="43"/>
        <v>&lt;50%</v>
      </c>
      <c r="N1316" s="13">
        <f>AVERAGE(O1353:O2480,P1316:P1597)</f>
        <v>1503.7837837837837</v>
      </c>
      <c r="O1316">
        <v>4.5</v>
      </c>
      <c r="P1316" s="2">
        <v>2280</v>
      </c>
      <c r="Q1316" s="2">
        <f>[Average Rating]+(P1316:P1343/1000)</f>
        <v>1506.0637837837837</v>
      </c>
      <c r="R1316" s="2">
        <f>([actual_price]*[rating_count])</f>
        <v>1703160</v>
      </c>
      <c r="S1316" s="10"/>
      <c r="T1316" t="s">
        <v>11698</v>
      </c>
      <c r="U1316" t="s">
        <v>11699</v>
      </c>
      <c r="V1316" t="s">
        <v>11700</v>
      </c>
      <c r="W1316" t="s">
        <v>11701</v>
      </c>
      <c r="X1316" t="s">
        <v>11702</v>
      </c>
      <c r="Y1316" t="s">
        <v>11703</v>
      </c>
      <c r="Z1316" t="s">
        <v>11704</v>
      </c>
      <c r="AA1316" t="s">
        <v>11705</v>
      </c>
    </row>
    <row r="1317" spans="1:27">
      <c r="A1317" t="s">
        <v>11706</v>
      </c>
      <c r="B1317" t="s">
        <v>11707</v>
      </c>
      <c r="C1317" t="s">
        <v>9146</v>
      </c>
      <c r="D1317" t="s">
        <v>12895</v>
      </c>
      <c r="E1317" t="s">
        <v>12990</v>
      </c>
      <c r="F1317" t="s">
        <v>12991</v>
      </c>
      <c r="G1317" s="5">
        <f>(Table1[[#This Row],[actual_price]]-Table1[[#This Row],[discounted_price]])/Table1[[#This Row],[actual_price]]*100</f>
        <v>45.011252813203299</v>
      </c>
      <c r="H1317" t="s">
        <v>13020</v>
      </c>
      <c r="I1317" s="9">
        <v>2199</v>
      </c>
      <c r="J1317" s="9" t="str">
        <f t="shared" si="42"/>
        <v>&gt;₹500</v>
      </c>
      <c r="K1317" s="9">
        <v>3999</v>
      </c>
      <c r="L1317" s="1">
        <v>0.45</v>
      </c>
      <c r="M1317" s="1" t="str">
        <f t="shared" si="43"/>
        <v>&lt;50%</v>
      </c>
      <c r="N1317" s="13">
        <f>AVERAGE(O1353:O2481,P1317:P1598)</f>
        <v>1482.2222222222222</v>
      </c>
      <c r="O1317">
        <v>3.5</v>
      </c>
      <c r="P1317" s="2">
        <v>340</v>
      </c>
      <c r="Q1317" s="2">
        <f>[Average Rating]+(P1317:P1344/1000)</f>
        <v>1482.5622222222221</v>
      </c>
      <c r="R1317" s="2">
        <f>([actual_price]*[rating_count])</f>
        <v>1359660</v>
      </c>
      <c r="S1317" s="10"/>
      <c r="T1317" t="s">
        <v>11708</v>
      </c>
      <c r="U1317" t="s">
        <v>11709</v>
      </c>
      <c r="V1317" t="s">
        <v>11710</v>
      </c>
      <c r="W1317" t="s">
        <v>11711</v>
      </c>
      <c r="X1317" t="s">
        <v>11712</v>
      </c>
      <c r="Y1317" t="s">
        <v>11713</v>
      </c>
      <c r="Z1317" t="s">
        <v>11714</v>
      </c>
      <c r="AA1317" t="s">
        <v>11715</v>
      </c>
    </row>
    <row r="1318" spans="1:27">
      <c r="A1318" t="s">
        <v>11644</v>
      </c>
      <c r="B1318" t="s">
        <v>11645</v>
      </c>
      <c r="C1318" t="s">
        <v>8522</v>
      </c>
      <c r="D1318" t="s">
        <v>12895</v>
      </c>
      <c r="E1318" t="s">
        <v>12990</v>
      </c>
      <c r="F1318" t="s">
        <v>13003</v>
      </c>
      <c r="G1318" s="5">
        <f>(Table1[[#This Row],[actual_price]]-Table1[[#This Row],[discounted_price]])/Table1[[#This Row],[actual_price]]*100</f>
        <v>48.523581276998641</v>
      </c>
      <c r="H1318" t="s">
        <v>13005</v>
      </c>
      <c r="I1318" s="9">
        <v>8699</v>
      </c>
      <c r="J1318" s="9" t="str">
        <f t="shared" si="42"/>
        <v>&gt;₹500</v>
      </c>
      <c r="K1318" s="9">
        <v>16899</v>
      </c>
      <c r="L1318" s="1">
        <v>0.49</v>
      </c>
      <c r="M1318" s="1" t="str">
        <f t="shared" si="43"/>
        <v>&lt;50%</v>
      </c>
      <c r="N1318" s="13">
        <f>AVERAGE(O1353:O2482,P1318:P1599)</f>
        <v>1514.8571428571429</v>
      </c>
      <c r="O1318">
        <v>4.2</v>
      </c>
      <c r="P1318" s="2">
        <v>3195</v>
      </c>
      <c r="Q1318" s="2">
        <f>[Average Rating]+(P1318:P1345/1000)</f>
        <v>1518.0521428571428</v>
      </c>
      <c r="R1318" s="2">
        <f>([actual_price]*[rating_count])</f>
        <v>53992305</v>
      </c>
      <c r="S1318" s="10"/>
      <c r="T1318" t="s">
        <v>11646</v>
      </c>
      <c r="U1318" t="s">
        <v>11647</v>
      </c>
      <c r="V1318" t="s">
        <v>11648</v>
      </c>
      <c r="W1318" t="s">
        <v>11649</v>
      </c>
      <c r="X1318" t="s">
        <v>11650</v>
      </c>
      <c r="Y1318" t="s">
        <v>11651</v>
      </c>
      <c r="Z1318" t="s">
        <v>11652</v>
      </c>
      <c r="AA1318" t="s">
        <v>11653</v>
      </c>
    </row>
    <row r="1319" spans="1:27">
      <c r="A1319" t="s">
        <v>12472</v>
      </c>
      <c r="B1319" t="s">
        <v>12473</v>
      </c>
      <c r="C1319" t="s">
        <v>8635</v>
      </c>
      <c r="D1319" t="s">
        <v>12895</v>
      </c>
      <c r="E1319" t="s">
        <v>13008</v>
      </c>
      <c r="F1319" t="s">
        <v>13009</v>
      </c>
      <c r="G1319" s="5">
        <f>(Table1[[#This Row],[actual_price]]-Table1[[#This Row],[discounted_price]])/Table1[[#This Row],[actual_price]]*100</f>
        <v>12.048192771084338</v>
      </c>
      <c r="H1319" t="s">
        <v>13010</v>
      </c>
      <c r="I1319" s="9">
        <v>219</v>
      </c>
      <c r="J1319" s="9" t="str">
        <f t="shared" si="42"/>
        <v>₹200 - ₹500</v>
      </c>
      <c r="K1319" s="9">
        <v>249</v>
      </c>
      <c r="L1319" s="1">
        <v>0.12</v>
      </c>
      <c r="M1319" s="1" t="str">
        <f t="shared" si="43"/>
        <v>&lt;50%</v>
      </c>
      <c r="N1319" s="13">
        <f>AVERAGE(O1353:O2483,P1319:P1600)</f>
        <v>1465.4411764705883</v>
      </c>
      <c r="O1319">
        <v>4</v>
      </c>
      <c r="P1319" s="2">
        <v>1108</v>
      </c>
      <c r="Q1319" s="2">
        <f>[Average Rating]+(P1319:P1346/1000)</f>
        <v>1466.5491764705882</v>
      </c>
      <c r="R1319" s="2">
        <f>([actual_price]*[rating_count])</f>
        <v>275892</v>
      </c>
      <c r="S1319" s="10"/>
      <c r="T1319" t="s">
        <v>12474</v>
      </c>
      <c r="U1319" t="s">
        <v>12475</v>
      </c>
      <c r="V1319" t="s">
        <v>12476</v>
      </c>
      <c r="W1319" t="s">
        <v>12477</v>
      </c>
      <c r="X1319" t="s">
        <v>12478</v>
      </c>
      <c r="Y1319" t="s">
        <v>12479</v>
      </c>
      <c r="Z1319" t="s">
        <v>12480</v>
      </c>
      <c r="AA1319" t="s">
        <v>12481</v>
      </c>
    </row>
    <row r="1320" spans="1:27">
      <c r="A1320" t="s">
        <v>11685</v>
      </c>
      <c r="B1320" t="s">
        <v>11686</v>
      </c>
      <c r="C1320" t="s">
        <v>8396</v>
      </c>
      <c r="D1320" t="s">
        <v>12895</v>
      </c>
      <c r="E1320" t="s">
        <v>12987</v>
      </c>
      <c r="F1320" t="s">
        <v>12988</v>
      </c>
      <c r="G1320" s="5">
        <f>(Table1[[#This Row],[actual_price]]-Table1[[#This Row],[discounted_price]])/Table1[[#This Row],[actual_price]]*100</f>
        <v>53.502334889926615</v>
      </c>
      <c r="H1320" t="s">
        <v>13000</v>
      </c>
      <c r="I1320" s="9">
        <v>697</v>
      </c>
      <c r="J1320" s="9" t="str">
        <f t="shared" si="42"/>
        <v>&gt;₹500</v>
      </c>
      <c r="K1320" s="9">
        <v>1499</v>
      </c>
      <c r="L1320" s="1">
        <v>0.54</v>
      </c>
      <c r="M1320" s="1" t="str">
        <f t="shared" si="43"/>
        <v>50% or More</v>
      </c>
      <c r="N1320" s="13">
        <f>AVERAGE(O1353:O2484,P1320:P1601)</f>
        <v>1476.2727272727273</v>
      </c>
      <c r="O1320">
        <v>3.8</v>
      </c>
      <c r="P1320" s="2">
        <v>144</v>
      </c>
      <c r="Q1320" s="2">
        <f>[Average Rating]+(P1320:P1347/1000)</f>
        <v>1476.4167272727273</v>
      </c>
      <c r="R1320" s="2">
        <f>([actual_price]*[rating_count])</f>
        <v>215856</v>
      </c>
      <c r="S1320" s="10"/>
      <c r="T1320" t="s">
        <v>11687</v>
      </c>
      <c r="U1320" t="s">
        <v>11688</v>
      </c>
      <c r="V1320" t="s">
        <v>11689</v>
      </c>
      <c r="W1320" t="s">
        <v>11690</v>
      </c>
      <c r="X1320" t="s">
        <v>11691</v>
      </c>
      <c r="Y1320" t="s">
        <v>11692</v>
      </c>
      <c r="Z1320" t="s">
        <v>11693</v>
      </c>
      <c r="AA1320" t="s">
        <v>11694</v>
      </c>
    </row>
    <row r="1321" spans="1:27">
      <c r="A1321" t="s">
        <v>11654</v>
      </c>
      <c r="B1321" t="s">
        <v>11655</v>
      </c>
      <c r="C1321" t="s">
        <v>11656</v>
      </c>
      <c r="D1321" t="s">
        <v>12895</v>
      </c>
      <c r="E1321" t="s">
        <v>12990</v>
      </c>
      <c r="F1321" t="s">
        <v>13056</v>
      </c>
      <c r="G1321" s="5">
        <f>(Table1[[#This Row],[actual_price]]-Table1[[#This Row],[discounted_price]])/Table1[[#This Row],[actual_price]]*100</f>
        <v>43.426766679826294</v>
      </c>
      <c r="H1321" t="s">
        <v>13057</v>
      </c>
      <c r="I1321" s="9">
        <v>42990</v>
      </c>
      <c r="J1321" s="9" t="str">
        <f t="shared" si="42"/>
        <v>&gt;₹500</v>
      </c>
      <c r="K1321" s="9">
        <v>75990</v>
      </c>
      <c r="L1321" s="1">
        <v>0.43</v>
      </c>
      <c r="M1321" s="1" t="str">
        <f t="shared" si="43"/>
        <v>&lt;50%</v>
      </c>
      <c r="N1321" s="13">
        <f>AVERAGE(O1353:O2485,P1321:P1602)</f>
        <v>1517.90625</v>
      </c>
      <c r="O1321">
        <v>4.3</v>
      </c>
      <c r="P1321" s="2">
        <v>3231</v>
      </c>
      <c r="Q1321" s="2">
        <f>[Average Rating]+(P1321:P1348/1000)</f>
        <v>1521.13725</v>
      </c>
      <c r="R1321" s="2">
        <f>([actual_price]*[rating_count])</f>
        <v>245523690</v>
      </c>
      <c r="S1321" s="10"/>
      <c r="T1321" t="s">
        <v>11657</v>
      </c>
      <c r="U1321" t="s">
        <v>11658</v>
      </c>
      <c r="V1321" t="s">
        <v>11659</v>
      </c>
      <c r="W1321" t="s">
        <v>11660</v>
      </c>
      <c r="X1321" t="s">
        <v>11661</v>
      </c>
      <c r="Y1321" t="s">
        <v>11662</v>
      </c>
      <c r="Z1321" t="s">
        <v>11663</v>
      </c>
      <c r="AA1321" t="s">
        <v>11664</v>
      </c>
    </row>
    <row r="1322" spans="1:27">
      <c r="A1322" t="s">
        <v>11665</v>
      </c>
      <c r="B1322" t="s">
        <v>11666</v>
      </c>
      <c r="C1322" t="s">
        <v>9382</v>
      </c>
      <c r="D1322" t="s">
        <v>12895</v>
      </c>
      <c r="E1322" t="s">
        <v>12987</v>
      </c>
      <c r="F1322" t="s">
        <v>13027</v>
      </c>
      <c r="G1322" s="5">
        <f>(Table1[[#This Row],[actual_price]]-Table1[[#This Row],[discounted_price]])/Table1[[#This Row],[actual_price]]*100</f>
        <v>0</v>
      </c>
      <c r="H1322" t="s">
        <v>13028</v>
      </c>
      <c r="I1322" s="9">
        <v>825</v>
      </c>
      <c r="J1322" s="9" t="str">
        <f t="shared" si="42"/>
        <v>&gt;₹500</v>
      </c>
      <c r="K1322" s="9">
        <v>825</v>
      </c>
      <c r="L1322" s="1">
        <v>0</v>
      </c>
      <c r="M1322" s="1" t="str">
        <f t="shared" si="43"/>
        <v>&lt;50%</v>
      </c>
      <c r="N1322" s="13">
        <f>AVERAGE(O1353:O2486,P1322:P1603)</f>
        <v>1462.6451612903227</v>
      </c>
      <c r="O1322">
        <v>4</v>
      </c>
      <c r="P1322" s="2">
        <v>3246</v>
      </c>
      <c r="Q1322" s="2">
        <f>[Average Rating]+(P1322:P1349/1000)</f>
        <v>1465.8911612903228</v>
      </c>
      <c r="R1322" s="2">
        <f>([actual_price]*[rating_count])</f>
        <v>2677950</v>
      </c>
      <c r="S1322" s="10"/>
      <c r="T1322" t="s">
        <v>11667</v>
      </c>
      <c r="U1322" t="s">
        <v>11668</v>
      </c>
      <c r="V1322" t="s">
        <v>11669</v>
      </c>
      <c r="W1322" t="s">
        <v>11670</v>
      </c>
      <c r="X1322" t="s">
        <v>11671</v>
      </c>
      <c r="Y1322" t="s">
        <v>11672</v>
      </c>
      <c r="Z1322" t="s">
        <v>11673</v>
      </c>
      <c r="AA1322" t="s">
        <v>11674</v>
      </c>
    </row>
    <row r="1323" spans="1:27">
      <c r="A1323" t="s">
        <v>11675</v>
      </c>
      <c r="B1323" t="s">
        <v>11676</v>
      </c>
      <c r="C1323" t="s">
        <v>9033</v>
      </c>
      <c r="D1323" t="s">
        <v>12895</v>
      </c>
      <c r="E1323" t="s">
        <v>12987</v>
      </c>
      <c r="F1323" t="s">
        <v>12988</v>
      </c>
      <c r="G1323" s="5">
        <f>(Table1[[#This Row],[actual_price]]-Table1[[#This Row],[discounted_price]])/Table1[[#This Row],[actual_price]]*100</f>
        <v>46.333333333333329</v>
      </c>
      <c r="H1323" t="s">
        <v>13016</v>
      </c>
      <c r="I1323" s="9">
        <v>161</v>
      </c>
      <c r="J1323" s="9" t="str">
        <f t="shared" si="42"/>
        <v>&lt;₹200</v>
      </c>
      <c r="K1323" s="9">
        <v>300</v>
      </c>
      <c r="L1323" s="1">
        <v>0.46</v>
      </c>
      <c r="M1323" s="1" t="str">
        <f t="shared" si="43"/>
        <v>&lt;50%</v>
      </c>
      <c r="N1323" s="13">
        <f>AVERAGE(O1353:O2487,P1323:P1604)</f>
        <v>1403.2</v>
      </c>
      <c r="O1323">
        <v>2.6</v>
      </c>
      <c r="P1323" s="2">
        <v>24</v>
      </c>
      <c r="Q1323" s="2">
        <f>[Average Rating]+(P1323:P1350/1000)</f>
        <v>1403.2239999999999</v>
      </c>
      <c r="R1323" s="2">
        <f>([actual_price]*[rating_count])</f>
        <v>7200</v>
      </c>
      <c r="S1323" s="10"/>
      <c r="T1323" t="s">
        <v>11677</v>
      </c>
      <c r="U1323" t="s">
        <v>11678</v>
      </c>
      <c r="V1323" t="s">
        <v>11679</v>
      </c>
      <c r="W1323" t="s">
        <v>11680</v>
      </c>
      <c r="X1323" t="s">
        <v>11681</v>
      </c>
      <c r="Y1323" t="s">
        <v>11682</v>
      </c>
      <c r="Z1323" t="s">
        <v>11683</v>
      </c>
      <c r="AA1323" t="s">
        <v>11684</v>
      </c>
    </row>
    <row r="1324" spans="1:27">
      <c r="A1324" t="s">
        <v>12391</v>
      </c>
      <c r="B1324" t="s">
        <v>12392</v>
      </c>
      <c r="C1324" t="s">
        <v>8459</v>
      </c>
      <c r="D1324" t="s">
        <v>12895</v>
      </c>
      <c r="E1324" t="s">
        <v>12987</v>
      </c>
      <c r="F1324" t="s">
        <v>12988</v>
      </c>
      <c r="G1324" s="5">
        <f>(Table1[[#This Row],[actual_price]]-Table1[[#This Row],[discounted_price]])/Table1[[#This Row],[actual_price]]*100</f>
        <v>59.899665551839462</v>
      </c>
      <c r="H1324" t="s">
        <v>13002</v>
      </c>
      <c r="I1324" s="9">
        <v>1199</v>
      </c>
      <c r="J1324" s="9" t="str">
        <f t="shared" si="42"/>
        <v>&gt;₹500</v>
      </c>
      <c r="K1324" s="9">
        <v>2990</v>
      </c>
      <c r="L1324" s="1">
        <v>0.6</v>
      </c>
      <c r="M1324" s="1" t="str">
        <f t="shared" si="43"/>
        <v>50% or More</v>
      </c>
      <c r="N1324" s="13">
        <f>AVERAGE(O1353:O2488,P1324:P1605)</f>
        <v>1450.7586206896551</v>
      </c>
      <c r="O1324">
        <v>3.8</v>
      </c>
      <c r="P1324" s="2">
        <v>133</v>
      </c>
      <c r="Q1324" s="2">
        <f>[Average Rating]+(P1324:P1351/1000)</f>
        <v>1450.8916206896552</v>
      </c>
      <c r="R1324" s="2">
        <f>([actual_price]*[rating_count])</f>
        <v>397670</v>
      </c>
      <c r="S1324" s="10"/>
      <c r="T1324" t="s">
        <v>12393</v>
      </c>
      <c r="U1324" t="s">
        <v>12394</v>
      </c>
      <c r="V1324" t="s">
        <v>12395</v>
      </c>
      <c r="W1324" t="s">
        <v>12396</v>
      </c>
      <c r="X1324" t="s">
        <v>12397</v>
      </c>
      <c r="Y1324" t="s">
        <v>12398</v>
      </c>
      <c r="Z1324" t="s">
        <v>12399</v>
      </c>
      <c r="AA1324" t="s">
        <v>12400</v>
      </c>
    </row>
    <row r="1325" spans="1:27">
      <c r="A1325" t="s">
        <v>12462</v>
      </c>
      <c r="B1325" t="s">
        <v>12463</v>
      </c>
      <c r="C1325" t="s">
        <v>11738</v>
      </c>
      <c r="D1325" t="s">
        <v>12895</v>
      </c>
      <c r="E1325" t="s">
        <v>12987</v>
      </c>
      <c r="F1325" t="s">
        <v>12988</v>
      </c>
      <c r="G1325" s="5">
        <f>(Table1[[#This Row],[actual_price]]-Table1[[#This Row],[discounted_price]])/Table1[[#This Row],[actual_price]]*100</f>
        <v>50.041666666666664</v>
      </c>
      <c r="H1325" t="s">
        <v>13058</v>
      </c>
      <c r="I1325" s="9">
        <v>1199</v>
      </c>
      <c r="J1325" s="9" t="str">
        <f t="shared" si="42"/>
        <v>&gt;₹500</v>
      </c>
      <c r="K1325" s="9">
        <v>2400</v>
      </c>
      <c r="L1325" s="1">
        <v>0.5</v>
      </c>
      <c r="M1325" s="1" t="str">
        <f t="shared" si="43"/>
        <v>50% or More</v>
      </c>
      <c r="N1325" s="13">
        <f>AVERAGE(O1353:O2489,P1325:P1606)</f>
        <v>1497.8214285714287</v>
      </c>
      <c r="O1325">
        <v>3.9</v>
      </c>
      <c r="P1325" s="2">
        <v>1202</v>
      </c>
      <c r="Q1325" s="2">
        <f>[Average Rating]+(P1325:P1352/1000)</f>
        <v>1499.0234285714287</v>
      </c>
      <c r="R1325" s="2">
        <f>([actual_price]*[rating_count])</f>
        <v>2884800</v>
      </c>
      <c r="S1325" s="10"/>
      <c r="T1325" t="s">
        <v>12464</v>
      </c>
      <c r="U1325" t="s">
        <v>12465</v>
      </c>
      <c r="V1325" t="s">
        <v>12466</v>
      </c>
      <c r="W1325" t="s">
        <v>12467</v>
      </c>
      <c r="X1325" t="s">
        <v>12468</v>
      </c>
      <c r="Y1325" t="s">
        <v>12469</v>
      </c>
      <c r="Z1325" t="s">
        <v>12470</v>
      </c>
      <c r="AA1325" t="s">
        <v>12471</v>
      </c>
    </row>
    <row r="1326" spans="1:27">
      <c r="A1326" t="s">
        <v>12612</v>
      </c>
      <c r="B1326" t="s">
        <v>12613</v>
      </c>
      <c r="C1326" t="s">
        <v>9382</v>
      </c>
      <c r="D1326" t="s">
        <v>12895</v>
      </c>
      <c r="E1326" t="s">
        <v>12987</v>
      </c>
      <c r="F1326" t="s">
        <v>13027</v>
      </c>
      <c r="G1326" s="5">
        <f>(Table1[[#This Row],[actual_price]]-Table1[[#This Row],[discounted_price]])/Table1[[#This Row],[actual_price]]*100</f>
        <v>71.530758226037193</v>
      </c>
      <c r="H1326" t="s">
        <v>13028</v>
      </c>
      <c r="I1326" s="9">
        <v>199</v>
      </c>
      <c r="J1326" s="9" t="str">
        <f t="shared" si="42"/>
        <v>&lt;₹200</v>
      </c>
      <c r="K1326" s="9">
        <v>699</v>
      </c>
      <c r="L1326" s="1">
        <v>0.72</v>
      </c>
      <c r="M1326" s="1" t="str">
        <f t="shared" si="43"/>
        <v>50% or More</v>
      </c>
      <c r="N1326" s="13">
        <f>AVERAGE(O1353:O2490,P1326:P1607)</f>
        <v>1508.7777777777778</v>
      </c>
      <c r="O1326">
        <v>2.9</v>
      </c>
      <c r="P1326" s="2">
        <v>159</v>
      </c>
      <c r="Q1326" s="2">
        <f>[Average Rating]+(P1326:P1353/1000)</f>
        <v>1508.9367777777779</v>
      </c>
      <c r="R1326" s="2">
        <f>([actual_price]*[rating_count])</f>
        <v>111141</v>
      </c>
      <c r="S1326" s="10"/>
      <c r="T1326" t="s">
        <v>12614</v>
      </c>
      <c r="U1326" t="s">
        <v>12615</v>
      </c>
      <c r="V1326" t="s">
        <v>12616</v>
      </c>
      <c r="W1326" t="s">
        <v>12617</v>
      </c>
      <c r="X1326" t="s">
        <v>12618</v>
      </c>
      <c r="Y1326" t="s">
        <v>12619</v>
      </c>
      <c r="Z1326" t="s">
        <v>12620</v>
      </c>
      <c r="AA1326" t="s">
        <v>12621</v>
      </c>
    </row>
    <row r="1327" spans="1:27">
      <c r="A1327" t="s">
        <v>12381</v>
      </c>
      <c r="B1327" t="s">
        <v>12382</v>
      </c>
      <c r="C1327" t="s">
        <v>8290</v>
      </c>
      <c r="D1327" t="s">
        <v>12895</v>
      </c>
      <c r="E1327" t="s">
        <v>12987</v>
      </c>
      <c r="F1327" t="s">
        <v>12988</v>
      </c>
      <c r="G1327" s="5">
        <f>(Table1[[#This Row],[actual_price]]-Table1[[#This Row],[discounted_price]])/Table1[[#This Row],[actual_price]]*100</f>
        <v>58.512820512820518</v>
      </c>
      <c r="H1327" t="s">
        <v>12989</v>
      </c>
      <c r="I1327" s="9">
        <v>809</v>
      </c>
      <c r="J1327" s="9" t="str">
        <f t="shared" si="42"/>
        <v>&gt;₹500</v>
      </c>
      <c r="K1327" s="9">
        <v>1950</v>
      </c>
      <c r="L1327" s="1">
        <v>0.59</v>
      </c>
      <c r="M1327" s="1" t="str">
        <f t="shared" si="43"/>
        <v>50% or More</v>
      </c>
      <c r="N1327" s="13">
        <f>AVERAGE(O1353:O2491,P1327:P1608)</f>
        <v>1560.6923076923076</v>
      </c>
      <c r="O1327">
        <v>3.9</v>
      </c>
      <c r="P1327" s="2">
        <v>710</v>
      </c>
      <c r="Q1327" s="2">
        <f>[Average Rating]+(P1327:P1354/1000)</f>
        <v>1561.4023076923077</v>
      </c>
      <c r="R1327" s="2">
        <f>([actual_price]*[rating_count])</f>
        <v>1384500</v>
      </c>
      <c r="S1327" s="10"/>
      <c r="T1327" t="s">
        <v>12383</v>
      </c>
      <c r="U1327" t="s">
        <v>12384</v>
      </c>
      <c r="V1327" t="s">
        <v>12385</v>
      </c>
      <c r="W1327" t="s">
        <v>12386</v>
      </c>
      <c r="X1327" t="s">
        <v>12387</v>
      </c>
      <c r="Y1327" t="s">
        <v>12388</v>
      </c>
      <c r="Z1327" t="s">
        <v>12389</v>
      </c>
      <c r="AA1327" t="s">
        <v>12390</v>
      </c>
    </row>
    <row r="1328" spans="1:27">
      <c r="A1328" t="s">
        <v>12642</v>
      </c>
      <c r="B1328" t="s">
        <v>12643</v>
      </c>
      <c r="C1328" t="s">
        <v>8437</v>
      </c>
      <c r="D1328" t="s">
        <v>12895</v>
      </c>
      <c r="E1328" t="s">
        <v>12987</v>
      </c>
      <c r="F1328" t="s">
        <v>12988</v>
      </c>
      <c r="G1328" s="5">
        <f>(Table1[[#This Row],[actual_price]]-Table1[[#This Row],[discounted_price]])/Table1[[#This Row],[actual_price]]*100</f>
        <v>57.357357357357351</v>
      </c>
      <c r="H1328" t="s">
        <v>13001</v>
      </c>
      <c r="I1328" s="9">
        <v>426</v>
      </c>
      <c r="J1328" s="9" t="str">
        <f t="shared" si="42"/>
        <v>₹200 - ₹500</v>
      </c>
      <c r="K1328" s="9">
        <v>999</v>
      </c>
      <c r="L1328" s="1">
        <v>0.56999999999999995</v>
      </c>
      <c r="M1328" s="1" t="str">
        <f t="shared" si="43"/>
        <v>50% or More</v>
      </c>
      <c r="N1328" s="13">
        <f>AVERAGE(O1353:O2492,P1328:P1609)</f>
        <v>1594.72</v>
      </c>
      <c r="O1328">
        <v>4.0999999999999996</v>
      </c>
      <c r="P1328" s="2">
        <v>222</v>
      </c>
      <c r="Q1328" s="2">
        <f>[Average Rating]+(P1328:P1355/1000)</f>
        <v>1594.942</v>
      </c>
      <c r="R1328" s="2">
        <f>([actual_price]*[rating_count])</f>
        <v>221778</v>
      </c>
      <c r="S1328" s="10"/>
      <c r="T1328" t="s">
        <v>12644</v>
      </c>
      <c r="U1328" t="s">
        <v>12645</v>
      </c>
      <c r="V1328" t="s">
        <v>12646</v>
      </c>
      <c r="W1328" t="s">
        <v>12647</v>
      </c>
      <c r="X1328" t="s">
        <v>12648</v>
      </c>
      <c r="Y1328" t="s">
        <v>12649</v>
      </c>
      <c r="Z1328" t="s">
        <v>12650</v>
      </c>
      <c r="AA1328" t="s">
        <v>12651</v>
      </c>
    </row>
    <row r="1329" spans="1:27">
      <c r="A1329" t="s">
        <v>12452</v>
      </c>
      <c r="B1329" t="s">
        <v>12453</v>
      </c>
      <c r="C1329" t="s">
        <v>9044</v>
      </c>
      <c r="D1329" t="s">
        <v>12895</v>
      </c>
      <c r="E1329" t="s">
        <v>12990</v>
      </c>
      <c r="F1329" t="s">
        <v>13017</v>
      </c>
      <c r="G1329" s="5">
        <f>(Table1[[#This Row],[actual_price]]-Table1[[#This Row],[discounted_price]])/Table1[[#This Row],[actual_price]]*100</f>
        <v>45.627615062761507</v>
      </c>
      <c r="H1329" t="s">
        <v>13018</v>
      </c>
      <c r="I1329" s="9">
        <v>2599</v>
      </c>
      <c r="J1329" s="9" t="str">
        <f t="shared" si="42"/>
        <v>&gt;₹500</v>
      </c>
      <c r="K1329" s="9">
        <v>4780</v>
      </c>
      <c r="L1329" s="1">
        <v>0.46</v>
      </c>
      <c r="M1329" s="1" t="str">
        <f t="shared" si="43"/>
        <v>&lt;50%</v>
      </c>
      <c r="N1329" s="13">
        <f>AVERAGE(O1353:O2493,P1329:P1610)</f>
        <v>1651.9166666666667</v>
      </c>
      <c r="O1329">
        <v>3.9</v>
      </c>
      <c r="P1329" s="2">
        <v>898</v>
      </c>
      <c r="Q1329" s="2">
        <f>[Average Rating]+(P1329:P1356/1000)</f>
        <v>1652.8146666666667</v>
      </c>
      <c r="R1329" s="2">
        <f>([actual_price]*[rating_count])</f>
        <v>4292440</v>
      </c>
      <c r="S1329" s="10"/>
      <c r="T1329" t="s">
        <v>12454</v>
      </c>
      <c r="U1329" t="s">
        <v>12455</v>
      </c>
      <c r="V1329" t="s">
        <v>12456</v>
      </c>
      <c r="W1329" t="s">
        <v>12457</v>
      </c>
      <c r="X1329" t="s">
        <v>12458</v>
      </c>
      <c r="Y1329" t="s">
        <v>12459</v>
      </c>
      <c r="Z1329" t="s">
        <v>12460</v>
      </c>
      <c r="AA1329" t="s">
        <v>12461</v>
      </c>
    </row>
    <row r="1330" spans="1:27">
      <c r="A1330" t="s">
        <v>12371</v>
      </c>
      <c r="B1330" t="s">
        <v>12372</v>
      </c>
      <c r="C1330" t="s">
        <v>8323</v>
      </c>
      <c r="D1330" t="s">
        <v>12895</v>
      </c>
      <c r="E1330" t="s">
        <v>12987</v>
      </c>
      <c r="F1330" t="s">
        <v>12994</v>
      </c>
      <c r="G1330" s="5">
        <f>(Table1[[#This Row],[actual_price]]-Table1[[#This Row],[discounted_price]])/Table1[[#This Row],[actual_price]]*100</f>
        <v>38.397328881469114</v>
      </c>
      <c r="H1330" t="s">
        <v>12995</v>
      </c>
      <c r="I1330" s="9">
        <v>369</v>
      </c>
      <c r="J1330" s="9" t="str">
        <f t="shared" si="42"/>
        <v>₹200 - ₹500</v>
      </c>
      <c r="K1330" s="9">
        <v>599</v>
      </c>
      <c r="L1330" s="1">
        <v>0.38</v>
      </c>
      <c r="M1330" s="1" t="str">
        <f t="shared" si="43"/>
        <v>&lt;50%</v>
      </c>
      <c r="N1330" s="13">
        <f>AVERAGE(O1353:O2494,P1330:P1611)</f>
        <v>1684.695652173913</v>
      </c>
      <c r="O1330">
        <v>3.9</v>
      </c>
      <c r="P1330" s="2">
        <v>82</v>
      </c>
      <c r="Q1330" s="2">
        <f>[Average Rating]+(P1330:P1357/1000)</f>
        <v>1684.7776521739131</v>
      </c>
      <c r="R1330" s="2">
        <f>([actual_price]*[rating_count])</f>
        <v>49118</v>
      </c>
      <c r="S1330" s="10"/>
      <c r="T1330" t="s">
        <v>12373</v>
      </c>
      <c r="U1330" t="s">
        <v>12374</v>
      </c>
      <c r="V1330" t="s">
        <v>12375</v>
      </c>
      <c r="W1330" t="s">
        <v>12376</v>
      </c>
      <c r="X1330" t="s">
        <v>12377</v>
      </c>
      <c r="Y1330" t="s">
        <v>12378</v>
      </c>
      <c r="Z1330" t="s">
        <v>12379</v>
      </c>
      <c r="AA1330" t="s">
        <v>12380</v>
      </c>
    </row>
    <row r="1331" spans="1:27">
      <c r="A1331" t="s">
        <v>12441</v>
      </c>
      <c r="B1331" t="s">
        <v>12442</v>
      </c>
      <c r="C1331" t="s">
        <v>12443</v>
      </c>
      <c r="D1331" t="s">
        <v>12895</v>
      </c>
      <c r="E1331" t="s">
        <v>12987</v>
      </c>
      <c r="F1331" t="s">
        <v>12988</v>
      </c>
      <c r="G1331" s="5">
        <f>(Table1[[#This Row],[actual_price]]-Table1[[#This Row],[discounted_price]])/Table1[[#This Row],[actual_price]]*100</f>
        <v>47.812092214006093</v>
      </c>
      <c r="H1331" t="s">
        <v>13065</v>
      </c>
      <c r="I1331" s="9">
        <v>5999</v>
      </c>
      <c r="J1331" s="9" t="str">
        <f t="shared" si="42"/>
        <v>&gt;₹500</v>
      </c>
      <c r="K1331" s="9">
        <v>11495</v>
      </c>
      <c r="L1331" s="1">
        <v>0.48</v>
      </c>
      <c r="M1331" s="1" t="str">
        <f t="shared" si="43"/>
        <v>&lt;50%</v>
      </c>
      <c r="N1331" s="13">
        <f>AVERAGE(O1353:O2495,P1331:P1612)</f>
        <v>1757.5454545454545</v>
      </c>
      <c r="O1331">
        <v>4.3</v>
      </c>
      <c r="P1331" s="2">
        <v>534</v>
      </c>
      <c r="Q1331" s="2">
        <f>[Average Rating]+(P1331:P1358/1000)</f>
        <v>1758.0794545454546</v>
      </c>
      <c r="R1331" s="2">
        <f>([actual_price]*[rating_count])</f>
        <v>6138330</v>
      </c>
      <c r="S1331" s="10"/>
      <c r="T1331" t="s">
        <v>12444</v>
      </c>
      <c r="U1331" t="s">
        <v>12445</v>
      </c>
      <c r="V1331" t="s">
        <v>12446</v>
      </c>
      <c r="W1331" t="s">
        <v>12447</v>
      </c>
      <c r="X1331" t="s">
        <v>12448</v>
      </c>
      <c r="Y1331" t="s">
        <v>12449</v>
      </c>
      <c r="Z1331" t="s">
        <v>12450</v>
      </c>
      <c r="AA1331" t="s">
        <v>12451</v>
      </c>
    </row>
    <row r="1332" spans="1:27">
      <c r="A1332" t="s">
        <v>12321</v>
      </c>
      <c r="B1332" t="s">
        <v>12322</v>
      </c>
      <c r="C1332" t="s">
        <v>11870</v>
      </c>
      <c r="D1332" t="s">
        <v>12895</v>
      </c>
      <c r="E1332" t="s">
        <v>12987</v>
      </c>
      <c r="F1332" t="s">
        <v>13023</v>
      </c>
      <c r="G1332" s="5">
        <f>(Table1[[#This Row],[actual_price]]-Table1[[#This Row],[discounted_price]])/Table1[[#This Row],[actual_price]]*100</f>
        <v>59.111111111111114</v>
      </c>
      <c r="H1332" t="s">
        <v>13060</v>
      </c>
      <c r="I1332" s="9">
        <v>184</v>
      </c>
      <c r="J1332" s="9" t="str">
        <f t="shared" si="42"/>
        <v>&lt;₹200</v>
      </c>
      <c r="K1332" s="9">
        <v>450</v>
      </c>
      <c r="L1332" s="1">
        <v>0.59</v>
      </c>
      <c r="M1332" s="1" t="str">
        <f t="shared" si="43"/>
        <v>50% or More</v>
      </c>
      <c r="N1332" s="13">
        <f>AVERAGE(O1353:O2496,P1332:P1613)</f>
        <v>1815.8095238095239</v>
      </c>
      <c r="O1332">
        <v>4.2</v>
      </c>
      <c r="P1332" s="2">
        <v>4971</v>
      </c>
      <c r="Q1332" s="2">
        <f>[Average Rating]+(P1332:P1359/1000)</f>
        <v>1820.7805238095239</v>
      </c>
      <c r="R1332" s="2">
        <f>([actual_price]*[rating_count])</f>
        <v>2236950</v>
      </c>
      <c r="S1332" s="10"/>
      <c r="T1332" t="s">
        <v>12323</v>
      </c>
      <c r="U1332" t="s">
        <v>12324</v>
      </c>
      <c r="V1332" t="s">
        <v>12325</v>
      </c>
      <c r="W1332" t="s">
        <v>12326</v>
      </c>
      <c r="X1332" t="s">
        <v>12327</v>
      </c>
      <c r="Y1332" t="s">
        <v>12328</v>
      </c>
      <c r="Z1332" t="s">
        <v>12329</v>
      </c>
      <c r="AA1332" t="s">
        <v>12330</v>
      </c>
    </row>
    <row r="1333" spans="1:27">
      <c r="A1333" t="s">
        <v>12602</v>
      </c>
      <c r="B1333" t="s">
        <v>12603</v>
      </c>
      <c r="C1333" t="s">
        <v>10813</v>
      </c>
      <c r="D1333" t="s">
        <v>12895</v>
      </c>
      <c r="E1333" t="s">
        <v>12987</v>
      </c>
      <c r="F1333" t="s">
        <v>13023</v>
      </c>
      <c r="G1333" s="5">
        <f>(Table1[[#This Row],[actual_price]]-Table1[[#This Row],[discounted_price]])/Table1[[#This Row],[actual_price]]*100</f>
        <v>42.606516290726816</v>
      </c>
      <c r="H1333" t="s">
        <v>13052</v>
      </c>
      <c r="I1333" s="9">
        <v>229</v>
      </c>
      <c r="J1333" s="9" t="str">
        <f t="shared" si="42"/>
        <v>₹200 - ₹500</v>
      </c>
      <c r="K1333" s="9">
        <v>399</v>
      </c>
      <c r="L1333" s="1">
        <v>0.43</v>
      </c>
      <c r="M1333" s="1" t="str">
        <f t="shared" si="43"/>
        <v>&lt;50%</v>
      </c>
      <c r="N1333" s="13">
        <f>AVERAGE(O1353:O2497,P1333:P1614)</f>
        <v>1658.05</v>
      </c>
      <c r="O1333">
        <v>3.6</v>
      </c>
      <c r="P1333" s="2">
        <v>451</v>
      </c>
      <c r="Q1333" s="2">
        <f>[Average Rating]+(P1333:P1360/1000)</f>
        <v>1658.501</v>
      </c>
      <c r="R1333" s="2">
        <f>([actual_price]*[rating_count])</f>
        <v>179949</v>
      </c>
      <c r="S1333" s="10"/>
      <c r="T1333" t="s">
        <v>12604</v>
      </c>
      <c r="U1333" t="s">
        <v>12605</v>
      </c>
      <c r="V1333" t="s">
        <v>12606</v>
      </c>
      <c r="W1333" t="s">
        <v>12607</v>
      </c>
      <c r="X1333" t="s">
        <v>12608</v>
      </c>
      <c r="Y1333" t="s">
        <v>12609</v>
      </c>
      <c r="Z1333" t="s">
        <v>12610</v>
      </c>
      <c r="AA1333" t="s">
        <v>12611</v>
      </c>
    </row>
    <row r="1334" spans="1:27">
      <c r="A1334" t="s">
        <v>12362</v>
      </c>
      <c r="B1334" t="s">
        <v>12363</v>
      </c>
      <c r="C1334" t="s">
        <v>9382</v>
      </c>
      <c r="D1334" t="s">
        <v>12895</v>
      </c>
      <c r="E1334" t="s">
        <v>12987</v>
      </c>
      <c r="F1334" t="s">
        <v>13027</v>
      </c>
      <c r="G1334" s="5">
        <f>(Table1[[#This Row],[actual_price]]-Table1[[#This Row],[discounted_price]])/Table1[[#This Row],[actual_price]]*100</f>
        <v>11.153846153846155</v>
      </c>
      <c r="H1334" t="s">
        <v>13028</v>
      </c>
      <c r="I1334" s="9">
        <v>231</v>
      </c>
      <c r="J1334" s="9" t="str">
        <f t="shared" si="42"/>
        <v>₹200 - ₹500</v>
      </c>
      <c r="K1334" s="9">
        <v>260</v>
      </c>
      <c r="L1334" s="1">
        <v>0.11</v>
      </c>
      <c r="M1334" s="1" t="str">
        <f t="shared" si="43"/>
        <v>&lt;50%</v>
      </c>
      <c r="N1334" s="13">
        <f>AVERAGE(O1353:O2498,P1334:P1615)</f>
        <v>1721.578947368421</v>
      </c>
      <c r="O1334">
        <v>4.0999999999999996</v>
      </c>
      <c r="P1334" s="2">
        <v>490</v>
      </c>
      <c r="Q1334" s="2">
        <f>[Average Rating]+(P1334:P1361/1000)</f>
        <v>1722.068947368421</v>
      </c>
      <c r="R1334" s="2">
        <f>([actual_price]*[rating_count])</f>
        <v>127400</v>
      </c>
      <c r="S1334" s="10"/>
      <c r="T1334" t="s">
        <v>12364</v>
      </c>
      <c r="U1334" t="s">
        <v>12365</v>
      </c>
      <c r="V1334" t="s">
        <v>12366</v>
      </c>
      <c r="W1334" t="s">
        <v>12367</v>
      </c>
      <c r="X1334" t="s">
        <v>12368</v>
      </c>
      <c r="Y1334" t="s">
        <v>12820</v>
      </c>
      <c r="Z1334" t="s">
        <v>12369</v>
      </c>
      <c r="AA1334" t="s">
        <v>12370</v>
      </c>
    </row>
    <row r="1335" spans="1:27">
      <c r="A1335" t="s">
        <v>12592</v>
      </c>
      <c r="B1335" t="s">
        <v>12593</v>
      </c>
      <c r="C1335" t="s">
        <v>8448</v>
      </c>
      <c r="D1335" t="s">
        <v>12895</v>
      </c>
      <c r="E1335" t="s">
        <v>12987</v>
      </c>
      <c r="F1335" t="s">
        <v>12994</v>
      </c>
      <c r="G1335" s="5">
        <f>(Table1[[#This Row],[actual_price]]-Table1[[#This Row],[discounted_price]])/Table1[[#This Row],[actual_price]]*100</f>
        <v>42.803504380475594</v>
      </c>
      <c r="H1335" t="s">
        <v>12995</v>
      </c>
      <c r="I1335" s="9">
        <v>457</v>
      </c>
      <c r="J1335" s="9" t="str">
        <f t="shared" si="42"/>
        <v>₹200 - ₹500</v>
      </c>
      <c r="K1335" s="9">
        <v>799</v>
      </c>
      <c r="L1335" s="1">
        <v>0.43</v>
      </c>
      <c r="M1335" s="1" t="str">
        <f t="shared" si="43"/>
        <v>&lt;50%</v>
      </c>
      <c r="N1335" s="13">
        <f>AVERAGE(O1353:O2499,P1335:P1616)</f>
        <v>1790</v>
      </c>
      <c r="O1335">
        <v>4.3</v>
      </c>
      <c r="P1335" s="2">
        <v>1868</v>
      </c>
      <c r="Q1335" s="2">
        <f>[Average Rating]+(P1335:P1362/1000)</f>
        <v>1791.8679999999999</v>
      </c>
      <c r="R1335" s="2">
        <f>([actual_price]*[rating_count])</f>
        <v>1492532</v>
      </c>
      <c r="S1335" s="10"/>
      <c r="T1335" t="s">
        <v>12594</v>
      </c>
      <c r="U1335" t="s">
        <v>12595</v>
      </c>
      <c r="V1335" t="s">
        <v>12596</v>
      </c>
      <c r="W1335" t="s">
        <v>12597</v>
      </c>
      <c r="X1335" t="s">
        <v>12598</v>
      </c>
      <c r="Y1335" t="s">
        <v>12599</v>
      </c>
      <c r="Z1335" t="s">
        <v>12600</v>
      </c>
      <c r="AA1335" t="s">
        <v>12601</v>
      </c>
    </row>
    <row r="1336" spans="1:27">
      <c r="A1336" t="s">
        <v>12341</v>
      </c>
      <c r="B1336" t="s">
        <v>12342</v>
      </c>
      <c r="C1336" t="s">
        <v>12343</v>
      </c>
      <c r="D1336" t="s">
        <v>12895</v>
      </c>
      <c r="E1336" t="s">
        <v>12990</v>
      </c>
      <c r="F1336" t="s">
        <v>13063</v>
      </c>
      <c r="G1336" s="5">
        <f>(Table1[[#This Row],[actual_price]]-Table1[[#This Row],[discounted_price]])/Table1[[#This Row],[actual_price]]*100</f>
        <v>58.639053254437869</v>
      </c>
      <c r="H1336" t="s">
        <v>13064</v>
      </c>
      <c r="I1336" s="9">
        <v>699</v>
      </c>
      <c r="J1336" s="9" t="str">
        <f t="shared" si="42"/>
        <v>&gt;₹500</v>
      </c>
      <c r="K1336" s="9">
        <v>1690</v>
      </c>
      <c r="L1336" s="1">
        <v>0.59</v>
      </c>
      <c r="M1336" s="1" t="str">
        <f t="shared" si="43"/>
        <v>50% or More</v>
      </c>
      <c r="N1336" s="13">
        <f>AVERAGE(O1353:O2500,P1336:P1617)</f>
        <v>1785.4117647058824</v>
      </c>
      <c r="O1336">
        <v>4.0999999999999996</v>
      </c>
      <c r="P1336" s="2">
        <v>3524</v>
      </c>
      <c r="Q1336" s="2">
        <f>[Average Rating]+(P1336:P1363/1000)</f>
        <v>1788.9357647058823</v>
      </c>
      <c r="R1336" s="2">
        <f>([actual_price]*[rating_count])</f>
        <v>5955560</v>
      </c>
      <c r="S1336" s="10"/>
      <c r="T1336" t="s">
        <v>12344</v>
      </c>
      <c r="U1336" t="s">
        <v>12345</v>
      </c>
      <c r="V1336" t="s">
        <v>12346</v>
      </c>
      <c r="W1336" t="s">
        <v>12347</v>
      </c>
      <c r="X1336" t="s">
        <v>12348</v>
      </c>
      <c r="Y1336" t="s">
        <v>12349</v>
      </c>
      <c r="Z1336" t="s">
        <v>12350</v>
      </c>
      <c r="AA1336" t="s">
        <v>12351</v>
      </c>
    </row>
    <row r="1337" spans="1:27">
      <c r="A1337" t="s">
        <v>12311</v>
      </c>
      <c r="B1337" t="s">
        <v>12312</v>
      </c>
      <c r="C1337" t="s">
        <v>8779</v>
      </c>
      <c r="D1337" t="s">
        <v>12895</v>
      </c>
      <c r="E1337" t="s">
        <v>12987</v>
      </c>
      <c r="F1337" t="s">
        <v>12988</v>
      </c>
      <c r="G1337" s="5">
        <f>(Table1[[#This Row],[actual_price]]-Table1[[#This Row],[discounted_price]])/Table1[[#This Row],[actual_price]]*100</f>
        <v>34.909819639278552</v>
      </c>
      <c r="H1337" t="s">
        <v>13013</v>
      </c>
      <c r="I1337" s="9">
        <v>1624</v>
      </c>
      <c r="J1337" s="9" t="str">
        <f t="shared" si="42"/>
        <v>&gt;₹500</v>
      </c>
      <c r="K1337" s="9">
        <v>2495</v>
      </c>
      <c r="L1337" s="1">
        <v>0.35</v>
      </c>
      <c r="M1337" s="1" t="str">
        <f t="shared" si="43"/>
        <v>&lt;50%</v>
      </c>
      <c r="N1337" s="13">
        <f>AVERAGE(O1353:O2501,P1337:P1618)</f>
        <v>1676.75</v>
      </c>
      <c r="O1337">
        <v>4.0999999999999996</v>
      </c>
      <c r="P1337" s="2">
        <v>827</v>
      </c>
      <c r="Q1337" s="2">
        <f>[Average Rating]+(P1337:P1364/1000)</f>
        <v>1677.577</v>
      </c>
      <c r="R1337" s="2">
        <f>([actual_price]*[rating_count])</f>
        <v>2063365</v>
      </c>
      <c r="S1337" s="10"/>
      <c r="T1337" t="s">
        <v>12313</v>
      </c>
      <c r="U1337" t="s">
        <v>12314</v>
      </c>
      <c r="V1337" t="s">
        <v>12315</v>
      </c>
      <c r="W1337" t="s">
        <v>12316</v>
      </c>
      <c r="X1337" t="s">
        <v>12317</v>
      </c>
      <c r="Y1337" t="s">
        <v>12318</v>
      </c>
      <c r="Z1337" t="s">
        <v>12319</v>
      </c>
      <c r="AA1337" t="s">
        <v>12320</v>
      </c>
    </row>
    <row r="1338" spans="1:27">
      <c r="A1338" t="s">
        <v>12270</v>
      </c>
      <c r="B1338" t="s">
        <v>12271</v>
      </c>
      <c r="C1338" t="s">
        <v>8396</v>
      </c>
      <c r="D1338" t="s">
        <v>12895</v>
      </c>
      <c r="E1338" t="s">
        <v>12987</v>
      </c>
      <c r="F1338" t="s">
        <v>12988</v>
      </c>
      <c r="G1338" s="5">
        <f>(Table1[[#This Row],[actual_price]]-Table1[[#This Row],[discounted_price]])/Table1[[#This Row],[actual_price]]*100</f>
        <v>39.943342776203963</v>
      </c>
      <c r="H1338" t="s">
        <v>13000</v>
      </c>
      <c r="I1338" s="9">
        <v>3180</v>
      </c>
      <c r="J1338" s="9" t="str">
        <f t="shared" si="42"/>
        <v>&gt;₹500</v>
      </c>
      <c r="K1338" s="9">
        <v>5295</v>
      </c>
      <c r="L1338" s="1">
        <v>0.4</v>
      </c>
      <c r="M1338" s="1" t="str">
        <f t="shared" si="43"/>
        <v>&lt;50%</v>
      </c>
      <c r="N1338" s="13">
        <f>AVERAGE(O1353:O2502,P1338:P1619)</f>
        <v>1733.4</v>
      </c>
      <c r="O1338">
        <v>4.2</v>
      </c>
      <c r="P1338" s="2">
        <v>6919</v>
      </c>
      <c r="Q1338" s="2">
        <f>[Average Rating]+(P1338:P1365/1000)</f>
        <v>1740.3190000000002</v>
      </c>
      <c r="R1338" s="2">
        <f>([actual_price]*[rating_count])</f>
        <v>36636105</v>
      </c>
      <c r="S1338" s="10"/>
      <c r="T1338" t="s">
        <v>12272</v>
      </c>
      <c r="U1338" t="s">
        <v>12273</v>
      </c>
      <c r="V1338" t="s">
        <v>12274</v>
      </c>
      <c r="W1338" t="s">
        <v>12275</v>
      </c>
      <c r="X1338" t="s">
        <v>12276</v>
      </c>
      <c r="Y1338" t="s">
        <v>12277</v>
      </c>
      <c r="Z1338" t="s">
        <v>12278</v>
      </c>
      <c r="AA1338" t="s">
        <v>12279</v>
      </c>
    </row>
    <row r="1339" spans="1:27">
      <c r="A1339" t="s">
        <v>12500</v>
      </c>
      <c r="B1339" t="s">
        <v>12501</v>
      </c>
      <c r="C1339" t="s">
        <v>8624</v>
      </c>
      <c r="D1339" t="s">
        <v>12895</v>
      </c>
      <c r="E1339" t="s">
        <v>12987</v>
      </c>
      <c r="F1339" t="s">
        <v>12988</v>
      </c>
      <c r="G1339" s="5">
        <f>(Table1[[#This Row],[actual_price]]-Table1[[#This Row],[discounted_price]])/Table1[[#This Row],[actual_price]]*100</f>
        <v>38.244656662119148</v>
      </c>
      <c r="H1339" t="s">
        <v>13007</v>
      </c>
      <c r="I1339" s="9">
        <v>6790</v>
      </c>
      <c r="J1339" s="9" t="str">
        <f t="shared" si="42"/>
        <v>&gt;₹500</v>
      </c>
      <c r="K1339" s="9">
        <v>10995</v>
      </c>
      <c r="L1339" s="1">
        <v>0.38</v>
      </c>
      <c r="M1339" s="1" t="str">
        <f t="shared" si="43"/>
        <v>&lt;50%</v>
      </c>
      <c r="N1339" s="13">
        <f>AVERAGE(O1353:O2503,P1339:P1620)</f>
        <v>1363</v>
      </c>
      <c r="O1339">
        <v>4.5</v>
      </c>
      <c r="P1339" s="2">
        <v>3192</v>
      </c>
      <c r="Q1339" s="2">
        <f>[Average Rating]+(P1339:P1366/1000)</f>
        <v>1366.192</v>
      </c>
      <c r="R1339" s="2">
        <f>([actual_price]*[rating_count])</f>
        <v>35096040</v>
      </c>
      <c r="S1339" s="10"/>
      <c r="T1339" t="s">
        <v>12502</v>
      </c>
      <c r="U1339" t="s">
        <v>12503</v>
      </c>
      <c r="V1339" t="s">
        <v>12504</v>
      </c>
      <c r="W1339" t="s">
        <v>12505</v>
      </c>
      <c r="X1339" t="s">
        <v>12506</v>
      </c>
      <c r="Y1339" t="s">
        <v>12507</v>
      </c>
      <c r="Z1339" t="s">
        <v>12508</v>
      </c>
      <c r="AA1339" t="s">
        <v>12509</v>
      </c>
    </row>
    <row r="1340" spans="1:27">
      <c r="A1340" t="s">
        <v>12352</v>
      </c>
      <c r="B1340" t="s">
        <v>12353</v>
      </c>
      <c r="C1340" t="s">
        <v>8396</v>
      </c>
      <c r="D1340" t="s">
        <v>12895</v>
      </c>
      <c r="E1340" t="s">
        <v>12987</v>
      </c>
      <c r="F1340" t="s">
        <v>12988</v>
      </c>
      <c r="G1340" s="5">
        <f>(Table1[[#This Row],[actual_price]]-Table1[[#This Row],[discounted_price]])/Table1[[#This Row],[actual_price]]*100</f>
        <v>58.843187660668384</v>
      </c>
      <c r="H1340" t="s">
        <v>13000</v>
      </c>
      <c r="I1340" s="9">
        <v>1601</v>
      </c>
      <c r="J1340" s="9" t="str">
        <f t="shared" si="42"/>
        <v>&gt;₹500</v>
      </c>
      <c r="K1340" s="9">
        <v>3890</v>
      </c>
      <c r="L1340" s="1">
        <v>0.59</v>
      </c>
      <c r="M1340" s="1" t="str">
        <f t="shared" si="43"/>
        <v>50% or More</v>
      </c>
      <c r="N1340" s="13">
        <f>AVERAGE(O1353:O2504,P1340:P1621)</f>
        <v>1222.3076923076924</v>
      </c>
      <c r="O1340">
        <v>4.2</v>
      </c>
      <c r="P1340" s="2">
        <v>156</v>
      </c>
      <c r="Q1340" s="2">
        <f>[Average Rating]+(P1340:P1367/1000)</f>
        <v>1222.4636923076923</v>
      </c>
      <c r="R1340" s="2">
        <f>([actual_price]*[rating_count])</f>
        <v>606840</v>
      </c>
      <c r="S1340" s="10"/>
      <c r="T1340" t="s">
        <v>12354</v>
      </c>
      <c r="U1340" t="s">
        <v>12355</v>
      </c>
      <c r="V1340" t="s">
        <v>12356</v>
      </c>
      <c r="W1340" t="s">
        <v>12357</v>
      </c>
      <c r="X1340" t="s">
        <v>12358</v>
      </c>
      <c r="Y1340" t="s">
        <v>12359</v>
      </c>
      <c r="Z1340" t="s">
        <v>12360</v>
      </c>
      <c r="AA1340" t="s">
        <v>12361</v>
      </c>
    </row>
    <row r="1341" spans="1:27">
      <c r="A1341" t="s">
        <v>12300</v>
      </c>
      <c r="B1341" t="s">
        <v>12301</v>
      </c>
      <c r="C1341" t="s">
        <v>12302</v>
      </c>
      <c r="D1341" t="s">
        <v>12895</v>
      </c>
      <c r="E1341" t="s">
        <v>12987</v>
      </c>
      <c r="F1341" t="s">
        <v>12988</v>
      </c>
      <c r="G1341" s="5">
        <f>(Table1[[#This Row],[actual_price]]-Table1[[#This Row],[discounted_price]])/Table1[[#This Row],[actual_price]]*100</f>
        <v>33.344448149383126</v>
      </c>
      <c r="H1341" t="s">
        <v>13062</v>
      </c>
      <c r="I1341" s="9">
        <v>1999</v>
      </c>
      <c r="J1341" s="9" t="str">
        <f t="shared" si="42"/>
        <v>&gt;₹500</v>
      </c>
      <c r="K1341" s="9">
        <v>2999</v>
      </c>
      <c r="L1341" s="1">
        <v>0.33</v>
      </c>
      <c r="M1341" s="1" t="str">
        <f t="shared" si="43"/>
        <v>&lt;50%</v>
      </c>
      <c r="N1341" s="13">
        <f>AVERAGE(O1353:O2505,P1341:P1622)</f>
        <v>1311.1666666666667</v>
      </c>
      <c r="O1341">
        <v>4.4000000000000004</v>
      </c>
      <c r="P1341" s="2">
        <v>388</v>
      </c>
      <c r="Q1341" s="2">
        <f>[Average Rating]+(P1341:P1368/1000)</f>
        <v>1311.5546666666667</v>
      </c>
      <c r="R1341" s="2">
        <f>([actual_price]*[rating_count])</f>
        <v>1163612</v>
      </c>
      <c r="S1341" s="10"/>
      <c r="T1341" t="s">
        <v>12303</v>
      </c>
      <c r="U1341" t="s">
        <v>12304</v>
      </c>
      <c r="V1341" t="s">
        <v>12305</v>
      </c>
      <c r="W1341" t="s">
        <v>12306</v>
      </c>
      <c r="X1341" t="s">
        <v>12307</v>
      </c>
      <c r="Y1341" t="s">
        <v>12308</v>
      </c>
      <c r="Z1341" t="s">
        <v>12309</v>
      </c>
      <c r="AA1341" t="s">
        <v>12310</v>
      </c>
    </row>
    <row r="1342" spans="1:27">
      <c r="A1342" t="s">
        <v>12331</v>
      </c>
      <c r="B1342" t="s">
        <v>12332</v>
      </c>
      <c r="C1342" t="s">
        <v>8323</v>
      </c>
      <c r="D1342" t="s">
        <v>12895</v>
      </c>
      <c r="E1342" t="s">
        <v>12987</v>
      </c>
      <c r="F1342" t="s">
        <v>12994</v>
      </c>
      <c r="G1342" s="5">
        <f>(Table1[[#This Row],[actual_price]]-Table1[[#This Row],[discounted_price]])/Table1[[#This Row],[actual_price]]*100</f>
        <v>55.455455455455457</v>
      </c>
      <c r="H1342" t="s">
        <v>12995</v>
      </c>
      <c r="I1342" s="9">
        <v>445</v>
      </c>
      <c r="J1342" s="9" t="str">
        <f t="shared" si="42"/>
        <v>₹200 - ₹500</v>
      </c>
      <c r="K1342" s="9">
        <v>999</v>
      </c>
      <c r="L1342" s="1">
        <v>0.55000000000000004</v>
      </c>
      <c r="M1342" s="1" t="str">
        <f t="shared" si="43"/>
        <v>50% or More</v>
      </c>
      <c r="N1342" s="13">
        <f>AVERAGE(O1353:O2506,P1342:P1623)</f>
        <v>1395.090909090909</v>
      </c>
      <c r="O1342">
        <v>4.3</v>
      </c>
      <c r="P1342" s="2">
        <v>229</v>
      </c>
      <c r="Q1342" s="2">
        <f>[Average Rating]+(P1342:P1369/1000)</f>
        <v>1395.3199090909091</v>
      </c>
      <c r="R1342" s="2">
        <f>([actual_price]*[rating_count])</f>
        <v>228771</v>
      </c>
      <c r="S1342" s="10"/>
      <c r="T1342" t="s">
        <v>12333</v>
      </c>
      <c r="U1342" t="s">
        <v>12334</v>
      </c>
      <c r="V1342" t="s">
        <v>12335</v>
      </c>
      <c r="W1342" t="s">
        <v>12336</v>
      </c>
      <c r="X1342" t="s">
        <v>12337</v>
      </c>
      <c r="Y1342" t="s">
        <v>12338</v>
      </c>
      <c r="Z1342" t="s">
        <v>12339</v>
      </c>
      <c r="AA1342" t="s">
        <v>12340</v>
      </c>
    </row>
    <row r="1343" spans="1:27">
      <c r="A1343" t="s">
        <v>12510</v>
      </c>
      <c r="B1343" t="s">
        <v>12511</v>
      </c>
      <c r="C1343" t="s">
        <v>12512</v>
      </c>
      <c r="D1343" t="s">
        <v>12895</v>
      </c>
      <c r="E1343" t="s">
        <v>12990</v>
      </c>
      <c r="F1343" t="s">
        <v>13017</v>
      </c>
      <c r="G1343" s="5">
        <f>(Table1[[#This Row],[actual_price]]-Table1[[#This Row],[discounted_price]])/Table1[[#This Row],[actual_price]]*100</f>
        <v>39.913939393939394</v>
      </c>
      <c r="H1343" t="s">
        <v>13066</v>
      </c>
      <c r="I1343" s="9">
        <v>1982.84</v>
      </c>
      <c r="J1343" s="9" t="str">
        <f t="shared" si="42"/>
        <v>&gt;₹500</v>
      </c>
      <c r="K1343" s="9">
        <v>3300</v>
      </c>
      <c r="L1343" s="1">
        <v>0.4</v>
      </c>
      <c r="M1343" s="1" t="str">
        <f t="shared" si="43"/>
        <v>&lt;50%</v>
      </c>
      <c r="N1343" s="13">
        <f>AVERAGE(O1353:O2507,P1343:P1624)</f>
        <v>1511.7</v>
      </c>
      <c r="O1343">
        <v>4.0999999999999996</v>
      </c>
      <c r="P1343" s="2">
        <v>5873</v>
      </c>
      <c r="Q1343" s="2">
        <f>[Average Rating]+(P1343:P1370/1000)</f>
        <v>1517.5730000000001</v>
      </c>
      <c r="R1343" s="2">
        <f>([actual_price]*[rating_count])</f>
        <v>19380900</v>
      </c>
      <c r="S1343" s="10"/>
      <c r="T1343" t="s">
        <v>12513</v>
      </c>
      <c r="U1343" t="s">
        <v>12514</v>
      </c>
      <c r="V1343" t="s">
        <v>12515</v>
      </c>
      <c r="W1343" t="s">
        <v>12516</v>
      </c>
      <c r="X1343" t="s">
        <v>12517</v>
      </c>
      <c r="Y1343" t="s">
        <v>12518</v>
      </c>
      <c r="Z1343" t="s">
        <v>12519</v>
      </c>
      <c r="AA1343" t="s">
        <v>12520</v>
      </c>
    </row>
    <row r="1344" spans="1:27">
      <c r="A1344" t="s">
        <v>12290</v>
      </c>
      <c r="B1344" t="s">
        <v>12291</v>
      </c>
      <c r="C1344" t="s">
        <v>8635</v>
      </c>
      <c r="D1344" t="s">
        <v>12895</v>
      </c>
      <c r="E1344" t="s">
        <v>13008</v>
      </c>
      <c r="F1344" t="s">
        <v>13009</v>
      </c>
      <c r="G1344" s="5">
        <f>(Table1[[#This Row],[actual_price]]-Table1[[#This Row],[discounted_price]])/Table1[[#This Row],[actual_price]]*100</f>
        <v>51.188986232790988</v>
      </c>
      <c r="H1344" t="s">
        <v>13010</v>
      </c>
      <c r="I1344" s="9">
        <v>390</v>
      </c>
      <c r="J1344" s="9" t="str">
        <f t="shared" si="42"/>
        <v>₹200 - ₹500</v>
      </c>
      <c r="K1344" s="9">
        <v>799</v>
      </c>
      <c r="L1344" s="1">
        <v>0.51</v>
      </c>
      <c r="M1344" s="1" t="str">
        <f t="shared" si="43"/>
        <v>50% or More</v>
      </c>
      <c r="N1344" s="13">
        <f>AVERAGE(O1353:O2508,P1344:P1625)</f>
        <v>1027.1111111111111</v>
      </c>
      <c r="O1344">
        <v>3.8</v>
      </c>
      <c r="P1344" s="2">
        <v>287</v>
      </c>
      <c r="Q1344" s="2">
        <f>[Average Rating]+(P1344:P1371/1000)</f>
        <v>1027.3981111111111</v>
      </c>
      <c r="R1344" s="2">
        <f>([actual_price]*[rating_count])</f>
        <v>229313</v>
      </c>
      <c r="S1344" s="10"/>
      <c r="T1344" t="s">
        <v>12292</v>
      </c>
      <c r="U1344" t="s">
        <v>12293</v>
      </c>
      <c r="V1344" t="s">
        <v>12294</v>
      </c>
      <c r="W1344" t="s">
        <v>12295</v>
      </c>
      <c r="X1344" t="s">
        <v>12296</v>
      </c>
      <c r="Y1344" t="s">
        <v>12297</v>
      </c>
      <c r="Z1344" t="s">
        <v>12298</v>
      </c>
      <c r="AA1344" t="s">
        <v>12299</v>
      </c>
    </row>
    <row r="1345" spans="1:27">
      <c r="A1345" t="s">
        <v>12582</v>
      </c>
      <c r="B1345" t="s">
        <v>12583</v>
      </c>
      <c r="C1345" t="s">
        <v>8301</v>
      </c>
      <c r="D1345" t="s">
        <v>12895</v>
      </c>
      <c r="E1345" t="s">
        <v>12990</v>
      </c>
      <c r="F1345" t="s">
        <v>12991</v>
      </c>
      <c r="G1345" s="5">
        <f>(Table1[[#This Row],[actual_price]]-Table1[[#This Row],[discounted_price]])/Table1[[#This Row],[actual_price]]*100</f>
        <v>39.494470774091624</v>
      </c>
      <c r="H1345" t="s">
        <v>12992</v>
      </c>
      <c r="I1345" s="9">
        <v>1149</v>
      </c>
      <c r="J1345" s="9" t="str">
        <f t="shared" si="42"/>
        <v>&gt;₹500</v>
      </c>
      <c r="K1345" s="9">
        <v>1899</v>
      </c>
      <c r="L1345" s="1">
        <v>0.39</v>
      </c>
      <c r="M1345" s="1" t="str">
        <f t="shared" si="43"/>
        <v>&lt;50%</v>
      </c>
      <c r="N1345" s="13">
        <f>AVERAGE(O1353:O2509,P1345:P1626)</f>
        <v>1119.625</v>
      </c>
      <c r="O1345">
        <v>3.5</v>
      </c>
      <c r="P1345" s="2">
        <v>24</v>
      </c>
      <c r="Q1345" s="2">
        <f>[Average Rating]+(P1345:P1372/1000)</f>
        <v>1119.6489999999999</v>
      </c>
      <c r="R1345" s="2">
        <f>([actual_price]*[rating_count])</f>
        <v>45576</v>
      </c>
      <c r="S1345" s="10"/>
      <c r="T1345" t="s">
        <v>12584</v>
      </c>
      <c r="U1345" t="s">
        <v>12585</v>
      </c>
      <c r="V1345" t="s">
        <v>12586</v>
      </c>
      <c r="W1345" t="s">
        <v>12587</v>
      </c>
      <c r="X1345" t="s">
        <v>12588</v>
      </c>
      <c r="Y1345" t="s">
        <v>12589</v>
      </c>
      <c r="Z1345" t="s">
        <v>12590</v>
      </c>
      <c r="AA1345" t="s">
        <v>12591</v>
      </c>
    </row>
    <row r="1346" spans="1:27">
      <c r="A1346" t="s">
        <v>12280</v>
      </c>
      <c r="B1346" t="s">
        <v>12281</v>
      </c>
      <c r="C1346" t="s">
        <v>9843</v>
      </c>
      <c r="D1346" t="s">
        <v>12895</v>
      </c>
      <c r="E1346" t="s">
        <v>12987</v>
      </c>
      <c r="F1346" t="s">
        <v>13027</v>
      </c>
      <c r="G1346" s="5">
        <f>(Table1[[#This Row],[actual_price]]-Table1[[#This Row],[discounted_price]])/Table1[[#This Row],[actual_price]]*100</f>
        <v>80.003200128005119</v>
      </c>
      <c r="H1346" t="s">
        <v>13037</v>
      </c>
      <c r="I1346" s="9">
        <v>4999</v>
      </c>
      <c r="J1346" s="9" t="str">
        <f t="shared" ref="J1346:J1352" si="44">IF(I1346&lt;200,"&lt;₹200",IF(OR(I1346=200,I1346&lt;=500),"₹200 - ₹500","&gt;₹500"))</f>
        <v>&gt;₹500</v>
      </c>
      <c r="K1346" s="9">
        <v>24999</v>
      </c>
      <c r="L1346" s="1">
        <v>0.8</v>
      </c>
      <c r="M1346" s="1" t="str">
        <f t="shared" ref="M1346:M1352" si="45">IF(L1346&gt;=50%,"50% or More","&lt;50%")</f>
        <v>50% or More</v>
      </c>
      <c r="N1346" s="13">
        <f>AVERAGE(O1353:O2510,P1346:P1627)</f>
        <v>1276.1428571428571</v>
      </c>
      <c r="O1346">
        <v>4.5</v>
      </c>
      <c r="P1346" s="2">
        <v>287</v>
      </c>
      <c r="Q1346" s="2">
        <f>[Average Rating]+(P1346:P1373/1000)</f>
        <v>1276.4298571428571</v>
      </c>
      <c r="R1346" s="2">
        <f>([actual_price]*[rating_count])</f>
        <v>7174713</v>
      </c>
      <c r="S1346" s="10"/>
      <c r="T1346" t="s">
        <v>12282</v>
      </c>
      <c r="U1346" t="s">
        <v>12283</v>
      </c>
      <c r="V1346" t="s">
        <v>12284</v>
      </c>
      <c r="W1346" t="s">
        <v>12285</v>
      </c>
      <c r="X1346" t="s">
        <v>12286</v>
      </c>
      <c r="Y1346" t="s">
        <v>12287</v>
      </c>
      <c r="Z1346" t="s">
        <v>12288</v>
      </c>
      <c r="AA1346" t="s">
        <v>12289</v>
      </c>
    </row>
    <row r="1347" spans="1:27">
      <c r="A1347" t="s">
        <v>12561</v>
      </c>
      <c r="B1347" t="s">
        <v>12562</v>
      </c>
      <c r="C1347" t="s">
        <v>12563</v>
      </c>
      <c r="D1347" t="s">
        <v>12895</v>
      </c>
      <c r="E1347" t="s">
        <v>12987</v>
      </c>
      <c r="F1347" t="s">
        <v>12994</v>
      </c>
      <c r="G1347" s="5">
        <f>(Table1[[#This Row],[actual_price]]-Table1[[#This Row],[discounted_price]])/Table1[[#This Row],[actual_price]]*100</f>
        <v>49.4</v>
      </c>
      <c r="H1347" t="s">
        <v>13012</v>
      </c>
      <c r="I1347" s="9">
        <v>253</v>
      </c>
      <c r="J1347" s="9" t="str">
        <f t="shared" si="44"/>
        <v>₹200 - ₹500</v>
      </c>
      <c r="K1347" s="9">
        <v>500</v>
      </c>
      <c r="L1347" s="1">
        <v>0.49</v>
      </c>
      <c r="M1347" s="1" t="str">
        <f t="shared" si="45"/>
        <v>&lt;50%</v>
      </c>
      <c r="N1347" s="13">
        <f>AVERAGE(O1353:O2511,P1347:P1628)</f>
        <v>1441</v>
      </c>
      <c r="O1347">
        <v>4.3</v>
      </c>
      <c r="P1347" s="2">
        <v>2664</v>
      </c>
      <c r="Q1347" s="2">
        <f>[Average Rating]+(P1347:P1374/1000)</f>
        <v>1443.664</v>
      </c>
      <c r="R1347" s="2">
        <f>([actual_price]*[rating_count])</f>
        <v>1332000</v>
      </c>
      <c r="S1347" s="10"/>
      <c r="T1347" t="s">
        <v>12564</v>
      </c>
      <c r="U1347" t="s">
        <v>12565</v>
      </c>
      <c r="V1347" t="s">
        <v>12566</v>
      </c>
      <c r="W1347" t="s">
        <v>12567</v>
      </c>
      <c r="X1347" t="s">
        <v>12568</v>
      </c>
      <c r="Y1347" t="s">
        <v>12569</v>
      </c>
      <c r="Z1347" t="s">
        <v>12570</v>
      </c>
      <c r="AA1347" t="s">
        <v>12571</v>
      </c>
    </row>
    <row r="1348" spans="1:27">
      <c r="A1348" t="s">
        <v>12572</v>
      </c>
      <c r="B1348" t="s">
        <v>12573</v>
      </c>
      <c r="C1348" t="s">
        <v>10854</v>
      </c>
      <c r="D1348" t="s">
        <v>12895</v>
      </c>
      <c r="E1348" t="s">
        <v>12990</v>
      </c>
      <c r="F1348" t="s">
        <v>13053</v>
      </c>
      <c r="G1348" s="5">
        <f>(Table1[[#This Row],[actual_price]]-Table1[[#This Row],[discounted_price]])/Table1[[#This Row],[actual_price]]*100</f>
        <v>37.546933667083856</v>
      </c>
      <c r="H1348"/>
      <c r="I1348" s="9">
        <v>499</v>
      </c>
      <c r="J1348" s="9" t="str">
        <f t="shared" si="44"/>
        <v>₹200 - ₹500</v>
      </c>
      <c r="K1348" s="9">
        <v>799</v>
      </c>
      <c r="L1348" s="1">
        <v>0.38</v>
      </c>
      <c r="M1348" s="1" t="str">
        <f t="shared" si="45"/>
        <v>&lt;50%</v>
      </c>
      <c r="N1348" s="13">
        <f>AVERAGE(O1353:O2512,P1348:P1629)</f>
        <v>1196.4000000000001</v>
      </c>
      <c r="O1348">
        <v>3.6</v>
      </c>
      <c r="P1348" s="2">
        <v>212</v>
      </c>
      <c r="Q1348" s="2">
        <f>[Average Rating]+(P1348:P1375/1000)</f>
        <v>1196.6120000000001</v>
      </c>
      <c r="R1348" s="2">
        <f>([actual_price]*[rating_count])</f>
        <v>169388</v>
      </c>
      <c r="S1348" s="10"/>
      <c r="T1348" t="s">
        <v>12574</v>
      </c>
      <c r="U1348" t="s">
        <v>12575</v>
      </c>
      <c r="V1348" t="s">
        <v>12576</v>
      </c>
      <c r="W1348" t="s">
        <v>12577</v>
      </c>
      <c r="X1348" t="s">
        <v>12578</v>
      </c>
      <c r="Y1348" t="s">
        <v>12579</v>
      </c>
      <c r="Z1348" t="s">
        <v>12580</v>
      </c>
      <c r="AA1348" t="s">
        <v>12581</v>
      </c>
    </row>
    <row r="1349" spans="1:27">
      <c r="A1349" t="s">
        <v>12541</v>
      </c>
      <c r="B1349" t="s">
        <v>12542</v>
      </c>
      <c r="C1349" t="s">
        <v>9044</v>
      </c>
      <c r="D1349" t="s">
        <v>12895</v>
      </c>
      <c r="E1349" t="s">
        <v>12990</v>
      </c>
      <c r="F1349" t="s">
        <v>13017</v>
      </c>
      <c r="G1349" s="5">
        <f>(Table1[[#This Row],[actual_price]]-Table1[[#This Row],[discounted_price]])/Table1[[#This Row],[actual_price]]*100</f>
        <v>27.783251231527096</v>
      </c>
      <c r="H1349" t="s">
        <v>13018</v>
      </c>
      <c r="I1349" s="9">
        <v>2199</v>
      </c>
      <c r="J1349" s="9" t="str">
        <f t="shared" si="44"/>
        <v>&gt;₹500</v>
      </c>
      <c r="K1349" s="9">
        <v>3045</v>
      </c>
      <c r="L1349" s="1">
        <v>0.28000000000000003</v>
      </c>
      <c r="M1349" s="1" t="str">
        <f t="shared" si="45"/>
        <v>&lt;50%</v>
      </c>
      <c r="N1349" s="13">
        <f>AVERAGE(O1353:O2513,P1349:P1630)</f>
        <v>1442.5</v>
      </c>
      <c r="O1349">
        <v>4.2</v>
      </c>
      <c r="P1349" s="2">
        <v>2686</v>
      </c>
      <c r="Q1349" s="2">
        <f>[Average Rating]+(P1349:P1376/1000)</f>
        <v>1445.1859999999999</v>
      </c>
      <c r="R1349" s="2">
        <f>([actual_price]*[rating_count])</f>
        <v>8178870</v>
      </c>
      <c r="S1349" s="10"/>
      <c r="T1349" t="s">
        <v>12543</v>
      </c>
      <c r="U1349" t="s">
        <v>12544</v>
      </c>
      <c r="V1349" t="s">
        <v>12545</v>
      </c>
      <c r="W1349" t="s">
        <v>12546</v>
      </c>
      <c r="X1349" t="s">
        <v>12547</v>
      </c>
      <c r="Y1349" t="s">
        <v>12548</v>
      </c>
      <c r="Z1349" t="s">
        <v>12549</v>
      </c>
      <c r="AA1349" t="s">
        <v>12550</v>
      </c>
    </row>
    <row r="1350" spans="1:27">
      <c r="A1350" t="s">
        <v>12531</v>
      </c>
      <c r="B1350" t="s">
        <v>12532</v>
      </c>
      <c r="C1350" t="s">
        <v>8290</v>
      </c>
      <c r="D1350" t="s">
        <v>12895</v>
      </c>
      <c r="E1350" t="s">
        <v>12987</v>
      </c>
      <c r="F1350" t="s">
        <v>12988</v>
      </c>
      <c r="G1350" s="5">
        <f>(Table1[[#This Row],[actual_price]]-Table1[[#This Row],[discounted_price]])/Table1[[#This Row],[actual_price]]*100</f>
        <v>18.055555555555554</v>
      </c>
      <c r="H1350" t="s">
        <v>12989</v>
      </c>
      <c r="I1350" s="9">
        <v>1180</v>
      </c>
      <c r="J1350" s="9" t="str">
        <f t="shared" si="44"/>
        <v>&gt;₹500</v>
      </c>
      <c r="K1350" s="9">
        <v>1440</v>
      </c>
      <c r="L1350" s="1">
        <v>0.18</v>
      </c>
      <c r="M1350" s="1" t="str">
        <f t="shared" si="45"/>
        <v>&lt;50%</v>
      </c>
      <c r="N1350" s="13">
        <f>AVERAGE(O1353:O2514,P1350:P1631)</f>
        <v>1028</v>
      </c>
      <c r="O1350">
        <v>4.2</v>
      </c>
      <c r="P1350" s="2">
        <v>1527</v>
      </c>
      <c r="Q1350" s="2">
        <f>[Average Rating]+(P1350:P1377/1000)</f>
        <v>1029.527</v>
      </c>
      <c r="R1350" s="2">
        <f>([actual_price]*[rating_count])</f>
        <v>2198880</v>
      </c>
      <c r="S1350" s="10"/>
      <c r="T1350" t="s">
        <v>12533</v>
      </c>
      <c r="U1350" t="s">
        <v>12534</v>
      </c>
      <c r="V1350" t="s">
        <v>12535</v>
      </c>
      <c r="W1350" t="s">
        <v>12536</v>
      </c>
      <c r="X1350" t="s">
        <v>12537</v>
      </c>
      <c r="Y1350" t="s">
        <v>12538</v>
      </c>
      <c r="Z1350" t="s">
        <v>12539</v>
      </c>
      <c r="AA1350" t="s">
        <v>12540</v>
      </c>
    </row>
    <row r="1351" spans="1:27">
      <c r="A1351" t="s">
        <v>12521</v>
      </c>
      <c r="B1351" t="s">
        <v>12522</v>
      </c>
      <c r="C1351" t="s">
        <v>9382</v>
      </c>
      <c r="D1351" t="s">
        <v>12895</v>
      </c>
      <c r="E1351" t="s">
        <v>12987</v>
      </c>
      <c r="F1351" t="s">
        <v>13027</v>
      </c>
      <c r="G1351" s="5">
        <f>(Table1[[#This Row],[actual_price]]-Table1[[#This Row],[discounted_price]])/Table1[[#This Row],[actual_price]]*100</f>
        <v>50.249999999999993</v>
      </c>
      <c r="H1351" t="s">
        <v>13028</v>
      </c>
      <c r="I1351" s="9">
        <v>199</v>
      </c>
      <c r="J1351" s="9" t="str">
        <f t="shared" si="44"/>
        <v>&lt;₹200</v>
      </c>
      <c r="K1351" s="9">
        <v>400</v>
      </c>
      <c r="L1351" s="1">
        <v>0.5</v>
      </c>
      <c r="M1351" s="1" t="str">
        <f t="shared" si="45"/>
        <v>50% or More</v>
      </c>
      <c r="N1351" s="13">
        <f>AVERAGE(O1353:O2515,P1351:P1632)</f>
        <v>778.5</v>
      </c>
      <c r="O1351">
        <v>4.0999999999999996</v>
      </c>
      <c r="P1351" s="2">
        <v>1379</v>
      </c>
      <c r="Q1351" s="2">
        <f>[Average Rating]+(P1351:P1378/1000)</f>
        <v>779.87900000000002</v>
      </c>
      <c r="R1351" s="2">
        <f>([actual_price]*[rating_count])</f>
        <v>551600</v>
      </c>
      <c r="S1351" s="10"/>
      <c r="T1351" t="s">
        <v>12523</v>
      </c>
      <c r="U1351" t="s">
        <v>12524</v>
      </c>
      <c r="V1351" t="s">
        <v>12525</v>
      </c>
      <c r="W1351" t="s">
        <v>12526</v>
      </c>
      <c r="X1351" t="s">
        <v>12527</v>
      </c>
      <c r="Y1351" t="s">
        <v>12528</v>
      </c>
      <c r="Z1351" t="s">
        <v>12529</v>
      </c>
      <c r="AA1351" t="s">
        <v>12530</v>
      </c>
    </row>
    <row r="1352" spans="1:27">
      <c r="A1352" t="s">
        <v>12551</v>
      </c>
      <c r="B1352" t="s">
        <v>12552</v>
      </c>
      <c r="C1352" t="s">
        <v>9361</v>
      </c>
      <c r="D1352" t="s">
        <v>12895</v>
      </c>
      <c r="E1352" t="s">
        <v>12987</v>
      </c>
      <c r="F1352" t="s">
        <v>13023</v>
      </c>
      <c r="G1352" s="5">
        <f>(Table1[[#This Row],[actual_price]]-Table1[[#This Row],[discounted_price]])/Table1[[#This Row],[actual_price]]*100</f>
        <v>16.578581363004172</v>
      </c>
      <c r="H1352" t="s">
        <v>13026</v>
      </c>
      <c r="I1352" s="9">
        <v>2999</v>
      </c>
      <c r="J1352" s="9" t="str">
        <f t="shared" si="44"/>
        <v>&gt;₹500</v>
      </c>
      <c r="K1352" s="9">
        <v>3595</v>
      </c>
      <c r="L1352" s="1">
        <v>0.17</v>
      </c>
      <c r="M1352" s="1" t="str">
        <f t="shared" si="45"/>
        <v>&lt;50%</v>
      </c>
      <c r="N1352" s="13">
        <f>AVERAGE(O1353:O2516,P1352:P1633)</f>
        <v>178</v>
      </c>
      <c r="O1352">
        <v>4</v>
      </c>
      <c r="P1352" s="2">
        <v>178</v>
      </c>
      <c r="Q1352" s="2">
        <f>[Average Rating]+(P1352:P1379/1000)</f>
        <v>178.178</v>
      </c>
      <c r="R1352" s="2">
        <f>([actual_price]*[rating_count])</f>
        <v>639910</v>
      </c>
      <c r="S1352" s="10"/>
      <c r="T1352" t="s">
        <v>12553</v>
      </c>
      <c r="U1352" t="s">
        <v>12554</v>
      </c>
      <c r="V1352" t="s">
        <v>12555</v>
      </c>
      <c r="W1352" t="s">
        <v>12556</v>
      </c>
      <c r="X1352" t="s">
        <v>12557</v>
      </c>
      <c r="Y1352" t="s">
        <v>12558</v>
      </c>
      <c r="Z1352" t="s">
        <v>12559</v>
      </c>
      <c r="AA1352" t="s">
        <v>12560</v>
      </c>
    </row>
    <row r="1353" spans="1:27">
      <c r="N1353"/>
    </row>
    <row r="1354" spans="1:27">
      <c r="N1354"/>
    </row>
    <row r="1355" spans="1:27">
      <c r="N1355"/>
    </row>
    <row r="1356" spans="1:27">
      <c r="N1356"/>
    </row>
    <row r="1357" spans="1:27">
      <c r="N1357"/>
    </row>
    <row r="1358" spans="1:27">
      <c r="N1358"/>
    </row>
    <row r="1359" spans="1:27">
      <c r="N1359"/>
    </row>
    <row r="1360" spans="1:27">
      <c r="N1360"/>
    </row>
    <row r="1361" spans="14:14">
      <c r="N1361"/>
    </row>
    <row r="1362" spans="14:14">
      <c r="N1362"/>
    </row>
    <row r="1363" spans="14:14">
      <c r="N1363"/>
    </row>
    <row r="1364" spans="14:14">
      <c r="N1364"/>
    </row>
    <row r="1365" spans="14:14">
      <c r="N1365"/>
    </row>
    <row r="1366" spans="14:14">
      <c r="N1366"/>
    </row>
    <row r="1367" spans="14:14">
      <c r="N1367"/>
    </row>
    <row r="1368" spans="14:14">
      <c r="N1368"/>
    </row>
    <row r="1369" spans="14:14">
      <c r="N1369"/>
    </row>
    <row r="1370" spans="14:14">
      <c r="N1370"/>
    </row>
    <row r="1371" spans="14:14">
      <c r="N1371"/>
    </row>
    <row r="1372" spans="14:14">
      <c r="N1372"/>
    </row>
    <row r="1373" spans="14:14">
      <c r="N1373"/>
    </row>
    <row r="1374" spans="14:14">
      <c r="N1374"/>
    </row>
    <row r="1375" spans="14:14">
      <c r="N1375"/>
    </row>
    <row r="1376" spans="14:14">
      <c r="N1376"/>
    </row>
    <row r="1377" spans="14:14">
      <c r="N1377"/>
    </row>
    <row r="1378" spans="14:14">
      <c r="N1378"/>
    </row>
    <row r="1379" spans="14:14">
      <c r="N1379"/>
    </row>
    <row r="1380" spans="14:14">
      <c r="N1380"/>
    </row>
    <row r="1381" spans="14:14">
      <c r="N1381"/>
    </row>
    <row r="1382" spans="14:14">
      <c r="N1382"/>
    </row>
    <row r="1383" spans="14:14">
      <c r="N1383"/>
    </row>
    <row r="1384" spans="14:14">
      <c r="N1384"/>
    </row>
    <row r="1385" spans="14:14">
      <c r="N1385"/>
    </row>
    <row r="1386" spans="14:14">
      <c r="N1386"/>
    </row>
    <row r="1387" spans="14:14">
      <c r="N1387"/>
    </row>
    <row r="1388" spans="14:14">
      <c r="N1388"/>
    </row>
    <row r="1389" spans="14:14">
      <c r="N1389"/>
    </row>
    <row r="1390" spans="14:14">
      <c r="N1390"/>
    </row>
    <row r="1391" spans="14:14">
      <c r="N1391"/>
    </row>
    <row r="1392" spans="14:14">
      <c r="N1392"/>
    </row>
    <row r="1393" spans="14:14">
      <c r="N1393"/>
    </row>
    <row r="1394" spans="14:14">
      <c r="N1394"/>
    </row>
    <row r="1395" spans="14:14">
      <c r="N1395"/>
    </row>
    <row r="1396" spans="14:14">
      <c r="N1396"/>
    </row>
    <row r="1397" spans="14:14">
      <c r="N1397"/>
    </row>
    <row r="1398" spans="14:14">
      <c r="N1398"/>
    </row>
    <row r="1399" spans="14:14">
      <c r="N1399"/>
    </row>
    <row r="1400" spans="14:14">
      <c r="N1400"/>
    </row>
    <row r="1401" spans="14:14">
      <c r="N1401"/>
    </row>
    <row r="1402" spans="14:14">
      <c r="N1402"/>
    </row>
    <row r="1403" spans="14:14">
      <c r="N1403"/>
    </row>
    <row r="1404" spans="14:14">
      <c r="N1404"/>
    </row>
    <row r="1405" spans="14:14">
      <c r="N1405"/>
    </row>
    <row r="1406" spans="14:14">
      <c r="N1406"/>
    </row>
    <row r="1407" spans="14:14">
      <c r="N1407"/>
    </row>
    <row r="1408" spans="14:14">
      <c r="N1408"/>
    </row>
    <row r="1409" spans="14:14">
      <c r="N1409"/>
    </row>
    <row r="1410" spans="14:14">
      <c r="N1410"/>
    </row>
    <row r="1411" spans="14:14">
      <c r="N1411"/>
    </row>
    <row r="1412" spans="14:14">
      <c r="N1412"/>
    </row>
    <row r="1413" spans="14:14">
      <c r="N1413"/>
    </row>
    <row r="1414" spans="14:14">
      <c r="N1414"/>
    </row>
    <row r="1415" spans="14:14">
      <c r="N1415"/>
    </row>
    <row r="1416" spans="14:14">
      <c r="N1416"/>
    </row>
    <row r="1417" spans="14:14">
      <c r="N1417"/>
    </row>
    <row r="1418" spans="14:14">
      <c r="N1418"/>
    </row>
    <row r="1419" spans="14:14">
      <c r="N1419"/>
    </row>
    <row r="1420" spans="14:14">
      <c r="N1420"/>
    </row>
    <row r="1421" spans="14:14">
      <c r="N1421"/>
    </row>
    <row r="1422" spans="14:14">
      <c r="N1422"/>
    </row>
    <row r="1423" spans="14:14">
      <c r="N1423"/>
    </row>
    <row r="1424" spans="14:14">
      <c r="N1424"/>
    </row>
    <row r="1425" spans="14:14">
      <c r="N1425"/>
    </row>
    <row r="1426" spans="14:14">
      <c r="N1426"/>
    </row>
    <row r="1427" spans="14:14">
      <c r="N1427"/>
    </row>
    <row r="1428" spans="14:14">
      <c r="N1428"/>
    </row>
    <row r="1429" spans="14:14">
      <c r="N1429"/>
    </row>
    <row r="1430" spans="14:14">
      <c r="N1430"/>
    </row>
    <row r="1431" spans="14:14">
      <c r="N1431"/>
    </row>
    <row r="1432" spans="14:14">
      <c r="N1432"/>
    </row>
    <row r="1433" spans="14:14">
      <c r="N1433"/>
    </row>
    <row r="1434" spans="14:14">
      <c r="N1434"/>
    </row>
    <row r="1435" spans="14:14">
      <c r="N1435"/>
    </row>
    <row r="1436" spans="14:14">
      <c r="N1436"/>
    </row>
    <row r="1437" spans="14:14">
      <c r="N1437"/>
    </row>
    <row r="1438" spans="14:14">
      <c r="N1438"/>
    </row>
    <row r="1439" spans="14:14">
      <c r="N1439"/>
    </row>
    <row r="1440" spans="14:14">
      <c r="N1440"/>
    </row>
    <row r="1441" spans="14:14">
      <c r="N1441"/>
    </row>
    <row r="1442" spans="14:14">
      <c r="N1442"/>
    </row>
    <row r="1443" spans="14:14">
      <c r="N1443"/>
    </row>
    <row r="1444" spans="14:14">
      <c r="N1444"/>
    </row>
    <row r="1445" spans="14:14">
      <c r="N1445"/>
    </row>
    <row r="1446" spans="14:14">
      <c r="N1446"/>
    </row>
    <row r="1447" spans="14:14">
      <c r="N1447"/>
    </row>
    <row r="1448" spans="14:14">
      <c r="N1448"/>
    </row>
    <row r="1449" spans="14:14">
      <c r="N1449"/>
    </row>
    <row r="1450" spans="14:14">
      <c r="N1450"/>
    </row>
    <row r="1451" spans="14:14">
      <c r="N1451"/>
    </row>
    <row r="1452" spans="14:14">
      <c r="N1452"/>
    </row>
    <row r="1453" spans="14:14">
      <c r="N1453"/>
    </row>
    <row r="1454" spans="14:14">
      <c r="N1454"/>
    </row>
    <row r="1455" spans="14:14">
      <c r="N1455"/>
    </row>
    <row r="1456" spans="14:14">
      <c r="N1456"/>
    </row>
    <row r="1457" spans="14:14">
      <c r="N1457"/>
    </row>
    <row r="1458" spans="14:14">
      <c r="N1458"/>
    </row>
    <row r="1459" spans="14:14">
      <c r="N1459"/>
    </row>
    <row r="1460" spans="14:14">
      <c r="N1460"/>
    </row>
    <row r="1461" spans="14:14">
      <c r="N1461"/>
    </row>
    <row r="1462" spans="14:14">
      <c r="N1462"/>
    </row>
    <row r="1463" spans="14:14">
      <c r="N1463"/>
    </row>
    <row r="1464" spans="14:14">
      <c r="N1464"/>
    </row>
    <row r="1465" spans="14:14">
      <c r="N1465"/>
    </row>
    <row r="1466" spans="14:14">
      <c r="N1466"/>
    </row>
  </sheetData>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dimension ref="I2:J2"/>
  <sheetViews>
    <sheetView showGridLines="0" tabSelected="1" topLeftCell="A20" workbookViewId="0">
      <selection activeCell="I41" sqref="I41"/>
    </sheetView>
  </sheetViews>
  <sheetFormatPr defaultRowHeight="15"/>
  <cols>
    <col min="8" max="8" width="13.109375" customWidth="1"/>
    <col min="9" max="9" width="16" customWidth="1"/>
    <col min="10" max="10" width="9.6640625" customWidth="1"/>
    <col min="11" max="11" width="25.33203125" customWidth="1"/>
  </cols>
  <sheetData>
    <row r="2" spans="10:10">
      <c r="J2" s="1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UNIQUE PRODUCT BUCKET</vt:lpstr>
      <vt:lpstr>Average Discount</vt:lpstr>
      <vt:lpstr>Product Count by Category</vt:lpstr>
      <vt:lpstr>Total Reviews per Category</vt:lpstr>
      <vt:lpstr>Sheet19</vt:lpstr>
      <vt:lpstr>Highest Rated Products</vt:lpstr>
      <vt:lpstr>Avg Actual&amp;Discounted price</vt:lpstr>
      <vt:lpstr>Products with Most Reviews</vt:lpstr>
      <vt:lpstr>Categories with highest discont</vt:lpstr>
      <vt:lpstr>TOP 5</vt:lpstr>
      <vt:lpstr>Fewer than 1000 review</vt:lpstr>
      <vt:lpstr>Amazon Cleaned</vt:lpstr>
      <vt:lpstr>DASHBOARD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PC</cp:lastModifiedBy>
  <dcterms:created xsi:type="dcterms:W3CDTF">2025-05-26T18:46:29Z</dcterms:created>
  <dcterms:modified xsi:type="dcterms:W3CDTF">2025-07-03T04:20:12Z</dcterms:modified>
</cp:coreProperties>
</file>