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SUPERVISION2020\TARJETA DE LIQUIDACION chacabamba\TARJETAS-MICROCUENCA CHACABAMBAd\"/>
    </mc:Choice>
  </mc:AlternateContent>
  <bookViews>
    <workbookView xWindow="0" yWindow="0" windowWidth="20490" windowHeight="7050" tabRatio="793" firstSheet="1" activeTab="2"/>
  </bookViews>
  <sheets>
    <sheet name="MODELO" sheetId="1" state="hidden" r:id="rId1"/>
    <sheet name="2018-RO" sheetId="8" r:id="rId2"/>
    <sheet name="G.SUPERVISION" sheetId="22" r:id="rId3"/>
    <sheet name="2.6.7.1.6.(1.2.3)RO" sheetId="23" r:id="rId4"/>
    <sheet name="GASTOS GENERALES" sheetId="25" r:id="rId5"/>
    <sheet name="COSTO DIRECTO" sheetId="26" r:id="rId6"/>
    <sheet name="2018-END." sheetId="9" r:id="rId7"/>
    <sheet name="2.6.7.1.6.(1.2.3)END" sheetId="24" r:id="rId8"/>
    <sheet name="GASTOS GENERALES END." sheetId="27" r:id="rId9"/>
    <sheet name="COSTO DIRECTO END." sheetId="28" r:id="rId10"/>
    <sheet name="ACTIVOS FIJOS" sheetId="4" state="hidden" r:id="rId11"/>
    <sheet name="EQUIPAMIENTO" sheetId="5" state="hidden" r:id="rId12"/>
  </sheets>
  <definedNames>
    <definedName name="_xlnm._FilterDatabase" localSheetId="7" hidden="1">'2.6.7.1.6.(1.2.3)END'!$E$13:$M$165</definedName>
    <definedName name="_xlnm._FilterDatabase" localSheetId="3" hidden="1">'2.6.7.1.6.(1.2.3)RO'!$E$13:$K$181</definedName>
    <definedName name="_xlnm._FilterDatabase" localSheetId="6" hidden="1">'2018-END.'!$H$13:$K$165</definedName>
    <definedName name="_xlnm._FilterDatabase" localSheetId="1" hidden="1">'2018-RO'!$F$13:$M$228</definedName>
    <definedName name="_xlnm._FilterDatabase" localSheetId="5" hidden="1">'COSTO DIRECTO'!$H$13:$J$147</definedName>
    <definedName name="_xlnm._FilterDatabase" localSheetId="9" hidden="1">'COSTO DIRECTO END.'!$H$13:$J$147</definedName>
    <definedName name="_xlnm._FilterDatabase" localSheetId="2" hidden="1">G.SUPERVISION!$E$13:$K$121</definedName>
    <definedName name="_xlnm._FilterDatabase" localSheetId="4" hidden="1">'GASTOS GENERALES'!$H$13:$J$83</definedName>
    <definedName name="_xlnm._FilterDatabase" localSheetId="8" hidden="1">'GASTOS GENERALES END.'!$H$13:$J$83</definedName>
    <definedName name="_xlnm._FilterDatabase" localSheetId="0" hidden="1">MODELO!$B$13:$D$32</definedName>
    <definedName name="_xlnm.Print_Area" localSheetId="10">'ACTIVOS FIJOS'!$B$1:$N$81</definedName>
    <definedName name="_xlnm.Print_Area" localSheetId="11">EQUIPAMIENTO!$B$1:$N$182</definedName>
    <definedName name="_xlnm.Print_Area" localSheetId="2">G.SUPERVISION!$A$1:$K$126</definedName>
  </definedNames>
  <calcPr calcId="162913"/>
</workbook>
</file>

<file path=xl/calcChain.xml><?xml version="1.0" encoding="utf-8"?>
<calcChain xmlns="http://schemas.openxmlformats.org/spreadsheetml/2006/main">
  <c r="J102" i="22" l="1"/>
  <c r="J50" i="22"/>
  <c r="J37" i="22"/>
  <c r="J23" i="22"/>
  <c r="G76" i="22"/>
  <c r="I50" i="22"/>
  <c r="H50" i="22"/>
  <c r="G50" i="22"/>
  <c r="G37" i="22"/>
  <c r="H37" i="22"/>
  <c r="H23" i="22"/>
  <c r="I64" i="22" l="1"/>
  <c r="G64" i="22"/>
  <c r="I37" i="22"/>
  <c r="I23" i="22"/>
  <c r="G23" i="22"/>
  <c r="J64" i="22" l="1"/>
  <c r="J76" i="22" s="1"/>
  <c r="J91" i="22" s="1"/>
  <c r="J116" i="22" s="1"/>
  <c r="J121" i="22" s="1"/>
  <c r="I76" i="22"/>
  <c r="I91" i="22" s="1"/>
  <c r="I102" i="22" s="1"/>
  <c r="I116" i="22" s="1"/>
  <c r="I121" i="22" s="1"/>
  <c r="H64" i="22"/>
  <c r="H76" i="22" s="1"/>
  <c r="H91" i="22" s="1"/>
  <c r="H102" i="22" s="1"/>
  <c r="H116" i="22" s="1"/>
  <c r="H121" i="22" s="1"/>
  <c r="G91" i="22"/>
  <c r="G102" i="22" s="1"/>
  <c r="G116" i="22" s="1"/>
  <c r="G121" i="22" s="1"/>
  <c r="J146" i="28"/>
  <c r="I146" i="28"/>
  <c r="H146" i="28"/>
  <c r="G146" i="28"/>
  <c r="J82" i="27"/>
  <c r="I82" i="27"/>
  <c r="H82" i="27"/>
  <c r="G82" i="27"/>
  <c r="J146" i="26"/>
  <c r="I146" i="26"/>
  <c r="H146" i="26"/>
  <c r="J82" i="25"/>
  <c r="I82" i="25"/>
  <c r="H82" i="25"/>
  <c r="G82" i="25" l="1"/>
  <c r="G146" i="26"/>
  <c r="J164" i="24"/>
  <c r="I164" i="24"/>
  <c r="H164" i="24"/>
  <c r="G163" i="24"/>
  <c r="G162" i="24"/>
  <c r="G161" i="24"/>
  <c r="G160" i="24"/>
  <c r="G159" i="24"/>
  <c r="G158" i="24"/>
  <c r="G157" i="24"/>
  <c r="G156" i="24"/>
  <c r="G155" i="24"/>
  <c r="G154" i="24"/>
  <c r="G153" i="24"/>
  <c r="G152" i="24"/>
  <c r="G151" i="24"/>
  <c r="G150" i="24"/>
  <c r="G149" i="24"/>
  <c r="G148" i="24"/>
  <c r="G147" i="24"/>
  <c r="G146" i="24"/>
  <c r="G145" i="24"/>
  <c r="G144" i="24"/>
  <c r="G143" i="24"/>
  <c r="G142" i="24"/>
  <c r="G141" i="24"/>
  <c r="G140" i="24"/>
  <c r="G139" i="24"/>
  <c r="G138" i="24"/>
  <c r="G137" i="24"/>
  <c r="G136" i="24"/>
  <c r="G135" i="24"/>
  <c r="G134" i="24"/>
  <c r="G133" i="24"/>
  <c r="G132" i="24"/>
  <c r="G131" i="24"/>
  <c r="G130" i="24"/>
  <c r="G129" i="24"/>
  <c r="G128" i="24"/>
  <c r="G127" i="24"/>
  <c r="G126" i="24"/>
  <c r="G125" i="24"/>
  <c r="G124" i="24"/>
  <c r="G123" i="24"/>
  <c r="G122" i="24"/>
  <c r="G121" i="24"/>
  <c r="G120" i="24"/>
  <c r="G119" i="24"/>
  <c r="G118" i="24"/>
  <c r="G117" i="24"/>
  <c r="G116" i="24"/>
  <c r="G115" i="24"/>
  <c r="G114" i="24"/>
  <c r="G113" i="24"/>
  <c r="G112" i="24"/>
  <c r="G111" i="24"/>
  <c r="G110" i="24"/>
  <c r="G109" i="24"/>
  <c r="G108" i="24"/>
  <c r="G107" i="24"/>
  <c r="G106" i="24"/>
  <c r="G105" i="24"/>
  <c r="G104" i="24"/>
  <c r="G103" i="24"/>
  <c r="G102" i="24"/>
  <c r="G101" i="24"/>
  <c r="G100" i="24"/>
  <c r="G99" i="24"/>
  <c r="G98" i="24"/>
  <c r="G97" i="24"/>
  <c r="G96" i="24"/>
  <c r="G95" i="24"/>
  <c r="G94" i="24"/>
  <c r="G93" i="24"/>
  <c r="G92" i="24"/>
  <c r="G91" i="24"/>
  <c r="G90" i="24"/>
  <c r="G89" i="24"/>
  <c r="G88" i="24"/>
  <c r="G87" i="24"/>
  <c r="G86" i="24"/>
  <c r="G85" i="24"/>
  <c r="G84" i="24"/>
  <c r="G83" i="24"/>
  <c r="G82" i="24"/>
  <c r="G81" i="24"/>
  <c r="G80" i="24"/>
  <c r="G79" i="24"/>
  <c r="G78" i="24"/>
  <c r="G77" i="24"/>
  <c r="G76" i="24"/>
  <c r="G75" i="24"/>
  <c r="G74" i="24"/>
  <c r="G73" i="24"/>
  <c r="G72" i="24"/>
  <c r="G71" i="24"/>
  <c r="G70" i="24"/>
  <c r="G69" i="24"/>
  <c r="G68" i="24"/>
  <c r="G67" i="24"/>
  <c r="G66" i="24"/>
  <c r="G65" i="24"/>
  <c r="G64" i="24"/>
  <c r="G63" i="24"/>
  <c r="G62" i="24"/>
  <c r="G61" i="24"/>
  <c r="G60" i="24"/>
  <c r="G59" i="24"/>
  <c r="G58" i="24"/>
  <c r="G57" i="24"/>
  <c r="G56" i="24"/>
  <c r="G55" i="24"/>
  <c r="G54" i="24"/>
  <c r="G53" i="24"/>
  <c r="G52" i="24"/>
  <c r="G51" i="24"/>
  <c r="G50" i="24"/>
  <c r="G49" i="24"/>
  <c r="G48" i="24"/>
  <c r="G47" i="24"/>
  <c r="G46" i="24"/>
  <c r="G45" i="24"/>
  <c r="G44" i="24"/>
  <c r="G43" i="24"/>
  <c r="G42" i="24"/>
  <c r="G41" i="24"/>
  <c r="G40" i="24"/>
  <c r="G39" i="24"/>
  <c r="G38" i="24"/>
  <c r="G37" i="24"/>
  <c r="G36" i="24"/>
  <c r="G35" i="24"/>
  <c r="G34" i="24"/>
  <c r="G33" i="24"/>
  <c r="G32" i="24"/>
  <c r="G31" i="24"/>
  <c r="G30" i="24"/>
  <c r="G29" i="24"/>
  <c r="G28" i="24"/>
  <c r="G27" i="24"/>
  <c r="G26" i="24"/>
  <c r="G25" i="24"/>
  <c r="G24" i="24"/>
  <c r="G23" i="24"/>
  <c r="G22" i="24"/>
  <c r="G21" i="24"/>
  <c r="G20" i="24"/>
  <c r="G19" i="24"/>
  <c r="G18" i="24"/>
  <c r="G17" i="24"/>
  <c r="G16" i="24"/>
  <c r="G15" i="24"/>
  <c r="G14" i="24"/>
  <c r="G164" i="24" l="1"/>
  <c r="H180" i="23"/>
  <c r="J180" i="23"/>
  <c r="I180" i="23"/>
  <c r="G179" i="23"/>
  <c r="G178" i="23"/>
  <c r="G177" i="23"/>
  <c r="G176" i="23"/>
  <c r="G175" i="23"/>
  <c r="G174" i="23"/>
  <c r="G173" i="23"/>
  <c r="G172" i="23"/>
  <c r="G171" i="23"/>
  <c r="G170" i="23"/>
  <c r="G169" i="23"/>
  <c r="G168" i="23"/>
  <c r="G167" i="23"/>
  <c r="G166" i="23"/>
  <c r="G165" i="23"/>
  <c r="G164" i="23"/>
  <c r="G163" i="23"/>
  <c r="G162" i="23"/>
  <c r="G161" i="23"/>
  <c r="G160" i="23"/>
  <c r="G159" i="23"/>
  <c r="G158" i="23"/>
  <c r="G157" i="23"/>
  <c r="G156" i="23"/>
  <c r="G155" i="23"/>
  <c r="G154" i="23"/>
  <c r="G153" i="23"/>
  <c r="G152" i="23"/>
  <c r="G151" i="23"/>
  <c r="G150" i="23"/>
  <c r="G149" i="23"/>
  <c r="G148" i="23"/>
  <c r="G147" i="23"/>
  <c r="G146" i="23"/>
  <c r="G145" i="23"/>
  <c r="G144" i="23"/>
  <c r="G143" i="23"/>
  <c r="G142" i="23"/>
  <c r="G141" i="23"/>
  <c r="G140" i="23"/>
  <c r="G139" i="23"/>
  <c r="G138" i="23"/>
  <c r="G137" i="23"/>
  <c r="G136" i="23"/>
  <c r="G135" i="23"/>
  <c r="G134" i="23"/>
  <c r="G133" i="23"/>
  <c r="G132" i="23"/>
  <c r="G131" i="23"/>
  <c r="G130" i="23"/>
  <c r="G129" i="23"/>
  <c r="G128" i="23"/>
  <c r="G127" i="23"/>
  <c r="G126" i="23"/>
  <c r="G125" i="23"/>
  <c r="G124" i="23"/>
  <c r="G123" i="23"/>
  <c r="G122" i="23"/>
  <c r="G121" i="23"/>
  <c r="G120" i="23"/>
  <c r="G119" i="23"/>
  <c r="G118" i="23"/>
  <c r="G117" i="23"/>
  <c r="G116" i="23"/>
  <c r="G115" i="23"/>
  <c r="G114" i="23"/>
  <c r="G113" i="23"/>
  <c r="G112" i="23"/>
  <c r="G111" i="23"/>
  <c r="G110" i="23"/>
  <c r="G109" i="23"/>
  <c r="G108" i="23"/>
  <c r="G107" i="23"/>
  <c r="G106" i="23"/>
  <c r="G105" i="23"/>
  <c r="G104" i="23"/>
  <c r="G103" i="23"/>
  <c r="G102" i="23"/>
  <c r="G101" i="23"/>
  <c r="G100" i="23"/>
  <c r="G99" i="23"/>
  <c r="G98" i="23"/>
  <c r="G97" i="23"/>
  <c r="G96" i="23"/>
  <c r="G95" i="23"/>
  <c r="G94" i="23"/>
  <c r="G93" i="23"/>
  <c r="G92" i="23"/>
  <c r="G91" i="23"/>
  <c r="G90" i="23"/>
  <c r="G89" i="23"/>
  <c r="G88" i="23"/>
  <c r="G87" i="23"/>
  <c r="G86" i="23"/>
  <c r="G85" i="23"/>
  <c r="G84" i="23"/>
  <c r="G83" i="23"/>
  <c r="G82" i="23"/>
  <c r="G81" i="23"/>
  <c r="G80" i="23"/>
  <c r="G79" i="23"/>
  <c r="G78" i="23"/>
  <c r="G77" i="23"/>
  <c r="G76" i="23"/>
  <c r="G75" i="23"/>
  <c r="G74" i="23"/>
  <c r="G73" i="23"/>
  <c r="G72" i="23"/>
  <c r="G71" i="23"/>
  <c r="G70" i="23"/>
  <c r="G69" i="23"/>
  <c r="G68" i="23"/>
  <c r="G67" i="23"/>
  <c r="G66" i="23"/>
  <c r="G65" i="23"/>
  <c r="G64" i="23"/>
  <c r="G63" i="23"/>
  <c r="G62" i="23"/>
  <c r="G61" i="23"/>
  <c r="G60" i="23"/>
  <c r="G59" i="23"/>
  <c r="G58" i="23"/>
  <c r="G57" i="23"/>
  <c r="G56" i="23"/>
  <c r="G55" i="23"/>
  <c r="G54" i="23"/>
  <c r="G53" i="23"/>
  <c r="G52" i="23"/>
  <c r="G51" i="23"/>
  <c r="G50" i="23"/>
  <c r="G49" i="23"/>
  <c r="G48" i="23"/>
  <c r="G47" i="23"/>
  <c r="G46" i="23"/>
  <c r="G45" i="23"/>
  <c r="G44" i="23"/>
  <c r="G43" i="23"/>
  <c r="G42" i="23"/>
  <c r="G41" i="23"/>
  <c r="G40" i="23"/>
  <c r="G39" i="23"/>
  <c r="G38" i="23"/>
  <c r="G37" i="23"/>
  <c r="G36" i="23"/>
  <c r="G35" i="23"/>
  <c r="G34" i="23"/>
  <c r="G33" i="23"/>
  <c r="G32" i="23"/>
  <c r="G31" i="23"/>
  <c r="G30" i="23"/>
  <c r="G29" i="23"/>
  <c r="G28" i="23"/>
  <c r="G27" i="23"/>
  <c r="G26" i="23"/>
  <c r="G25" i="23"/>
  <c r="G24" i="23"/>
  <c r="G23" i="23"/>
  <c r="G22" i="23"/>
  <c r="G21" i="23"/>
  <c r="G20" i="23"/>
  <c r="G19" i="23"/>
  <c r="G18" i="23"/>
  <c r="G17" i="23"/>
  <c r="G16" i="23"/>
  <c r="G15" i="23"/>
  <c r="G14" i="23"/>
  <c r="G180" i="23" l="1"/>
  <c r="H226" i="8" l="1"/>
  <c r="J164" i="9" l="1"/>
  <c r="G15" i="8" l="1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170" i="8"/>
  <c r="G171" i="8"/>
  <c r="G172" i="8"/>
  <c r="G173" i="8"/>
  <c r="G174" i="8"/>
  <c r="G175" i="8"/>
  <c r="G176" i="8"/>
  <c r="G177" i="8"/>
  <c r="G178" i="8"/>
  <c r="G179" i="8"/>
  <c r="G180" i="8"/>
  <c r="G181" i="8"/>
  <c r="G182" i="8"/>
  <c r="G183" i="8"/>
  <c r="G184" i="8"/>
  <c r="G185" i="8"/>
  <c r="G186" i="8"/>
  <c r="G187" i="8"/>
  <c r="G188" i="8"/>
  <c r="G189" i="8"/>
  <c r="G190" i="8"/>
  <c r="G191" i="8"/>
  <c r="G192" i="8"/>
  <c r="G193" i="8"/>
  <c r="G194" i="8"/>
  <c r="G195" i="8"/>
  <c r="G196" i="8"/>
  <c r="G197" i="8"/>
  <c r="G198" i="8"/>
  <c r="G199" i="8"/>
  <c r="G200" i="8"/>
  <c r="G201" i="8"/>
  <c r="G202" i="8"/>
  <c r="G203" i="8"/>
  <c r="G204" i="8"/>
  <c r="G205" i="8"/>
  <c r="G206" i="8"/>
  <c r="G207" i="8"/>
  <c r="G208" i="8"/>
  <c r="G209" i="8"/>
  <c r="G210" i="8"/>
  <c r="G211" i="8"/>
  <c r="G212" i="8"/>
  <c r="G213" i="8"/>
  <c r="G214" i="8"/>
  <c r="G215" i="8"/>
  <c r="G216" i="8"/>
  <c r="G217" i="8"/>
  <c r="G218" i="8"/>
  <c r="G219" i="8"/>
  <c r="G220" i="8"/>
  <c r="G221" i="8"/>
  <c r="G222" i="8"/>
  <c r="G223" i="8"/>
  <c r="G224" i="8"/>
  <c r="G225" i="8"/>
  <c r="G14" i="8" l="1"/>
  <c r="G226" i="8" s="1"/>
  <c r="G99" i="9" l="1"/>
  <c r="G61" i="9"/>
  <c r="G60" i="9"/>
  <c r="G59" i="9"/>
  <c r="G125" i="9" l="1"/>
  <c r="G124" i="9"/>
  <c r="G123" i="9"/>
  <c r="G122" i="9"/>
  <c r="G121" i="9"/>
  <c r="G120" i="9"/>
  <c r="G119" i="9"/>
  <c r="G118" i="9"/>
  <c r="G117" i="9"/>
  <c r="G116" i="9"/>
  <c r="G115" i="9"/>
  <c r="G114" i="9"/>
  <c r="G113" i="9"/>
  <c r="G112" i="9"/>
  <c r="G111" i="9"/>
  <c r="G110" i="9"/>
  <c r="G100" i="9"/>
  <c r="G45" i="9"/>
  <c r="G44" i="9"/>
  <c r="G43" i="9"/>
  <c r="G42" i="9"/>
  <c r="G41" i="9"/>
  <c r="G40" i="9"/>
  <c r="G39" i="9"/>
  <c r="G38" i="9"/>
  <c r="G14" i="9" l="1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89" i="9"/>
  <c r="G90" i="9"/>
  <c r="G91" i="9"/>
  <c r="G92" i="9"/>
  <c r="G93" i="9"/>
  <c r="G94" i="9"/>
  <c r="G95" i="9"/>
  <c r="G96" i="9"/>
  <c r="G97" i="9"/>
  <c r="G98" i="9"/>
  <c r="G101" i="9"/>
  <c r="G102" i="9"/>
  <c r="G103" i="9"/>
  <c r="G104" i="9"/>
  <c r="G105" i="9"/>
  <c r="G106" i="9"/>
  <c r="G107" i="9"/>
  <c r="G108" i="9"/>
  <c r="G109" i="9"/>
  <c r="G126" i="9"/>
  <c r="G127" i="9"/>
  <c r="G128" i="9"/>
  <c r="G129" i="9"/>
  <c r="G130" i="9"/>
  <c r="G131" i="9"/>
  <c r="G132" i="9"/>
  <c r="G133" i="9"/>
  <c r="G134" i="9"/>
  <c r="G135" i="9"/>
  <c r="G136" i="9"/>
  <c r="G137" i="9"/>
  <c r="G138" i="9"/>
  <c r="G139" i="9"/>
  <c r="G140" i="9"/>
  <c r="G141" i="9"/>
  <c r="G142" i="9"/>
  <c r="G143" i="9"/>
  <c r="G144" i="9"/>
  <c r="G145" i="9"/>
  <c r="G146" i="9"/>
  <c r="G147" i="9"/>
  <c r="G148" i="9"/>
  <c r="G149" i="9"/>
  <c r="G150" i="9"/>
  <c r="G151" i="9"/>
  <c r="G152" i="9"/>
  <c r="G153" i="9"/>
  <c r="G154" i="9"/>
  <c r="G155" i="9"/>
  <c r="G156" i="9"/>
  <c r="G157" i="9"/>
  <c r="G158" i="9"/>
  <c r="G159" i="9"/>
  <c r="G160" i="9"/>
  <c r="G161" i="9"/>
  <c r="G162" i="9"/>
  <c r="G163" i="9"/>
  <c r="H164" i="9"/>
  <c r="I164" i="9"/>
  <c r="G164" i="9" l="1"/>
  <c r="J226" i="8" l="1"/>
  <c r="M226" i="8"/>
  <c r="L226" i="8"/>
  <c r="K226" i="8"/>
  <c r="I226" i="8"/>
  <c r="G14" i="1" l="1"/>
  <c r="G20" i="1" l="1"/>
  <c r="G30" i="1"/>
  <c r="G31" i="1"/>
  <c r="G27" i="1"/>
  <c r="G28" i="1"/>
  <c r="G29" i="1"/>
  <c r="G118" i="1" l="1"/>
  <c r="G119" i="1"/>
  <c r="G120" i="1"/>
  <c r="G121" i="1"/>
  <c r="G117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19" i="1"/>
  <c r="G21" i="1"/>
  <c r="G22" i="1"/>
  <c r="G23" i="1"/>
  <c r="G24" i="1"/>
  <c r="G25" i="1"/>
  <c r="G26" i="1"/>
  <c r="G15" i="1"/>
  <c r="G16" i="1"/>
  <c r="G17" i="1"/>
  <c r="G18" i="1"/>
  <c r="I31" i="5"/>
  <c r="I44" i="5" s="1"/>
  <c r="I63" i="5" s="1"/>
  <c r="I76" i="5" s="1"/>
  <c r="I97" i="5" s="1"/>
  <c r="I110" i="5" s="1"/>
  <c r="I130" i="5" s="1"/>
  <c r="I143" i="5" s="1"/>
  <c r="I161" i="5" s="1"/>
  <c r="I174" i="5" s="1"/>
  <c r="I178" i="5" s="1"/>
  <c r="I77" i="4"/>
  <c r="I57" i="4"/>
  <c r="I38" i="4"/>
  <c r="I18" i="4"/>
  <c r="G122" i="1" l="1"/>
  <c r="G32" i="1"/>
  <c r="G45" i="1" s="1"/>
  <c r="G66" i="1" s="1"/>
  <c r="G79" i="1" s="1"/>
  <c r="G99" i="1" s="1"/>
</calcChain>
</file>

<file path=xl/comments1.xml><?xml version="1.0" encoding="utf-8"?>
<comments xmlns="http://schemas.openxmlformats.org/spreadsheetml/2006/main">
  <authors>
    <author>Usuario de Windows</author>
  </authors>
  <commentList>
    <comment ref="B14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FECHA (FASE DEVENGADO)
</t>
        </r>
      </text>
    </comment>
    <comment ref="B15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FECHA (FASE DEVENGADO)
</t>
        </r>
      </text>
    </comment>
    <comment ref="B16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FECHA (FASE DEVENGADO)
</t>
        </r>
      </text>
    </comment>
    <comment ref="B17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FECHA (FASE DEVENGADO)
</t>
        </r>
      </text>
    </comment>
    <comment ref="B18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FECHA (FASE DEVENGADO)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FECHA (SALIDA DE ALMACEN, SEGÚN PECOSA)</t>
        </r>
      </text>
    </comment>
    <comment ref="B21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FECHA (SALIDA DE ALMACEN, SEGÚN PECOSA)</t>
        </r>
      </text>
    </comment>
    <comment ref="B23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FECHA (FASE DEVENGADO)</t>
        </r>
      </text>
    </comment>
    <comment ref="C23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ORDEN DE SERVICIO EMPRESA
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GASTOS DE SERVICIO DETALLADO </t>
        </r>
      </text>
    </comment>
    <comment ref="B25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FECHA DE RENDICION SEGÚN REGISTRO SIAF
</t>
        </r>
      </text>
    </comment>
    <comment ref="C25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ORDEN DE SERVICIO PERSONAL
</t>
        </r>
      </text>
    </comment>
    <comment ref="O25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RENDICION DE VIATICOS </t>
        </r>
      </text>
    </comment>
    <comment ref="B27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FECHA DE RENDICION SEGÚN REGISTRO SIAF
</t>
        </r>
      </text>
    </comment>
    <comment ref="O27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RENDICION DE VIATICOS </t>
        </r>
      </text>
    </comment>
    <comment ref="B29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FECHA DE RENDICION SEGÚN REGISTRO SIAF
</t>
        </r>
      </text>
    </comment>
    <comment ref="O29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RENDICION DE CAJA CHICA
</t>
        </r>
      </text>
    </comment>
    <comment ref="B31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FECHA DE RENDICION SEGÚN REGISTRO SIAF
</t>
        </r>
      </text>
    </comment>
    <comment ref="O31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RENDICION DE CAJA CHICA
</t>
        </r>
      </text>
    </comment>
    <comment ref="B117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FECHA DE RENDICION SEGÚN REGISTRO SIAF
</t>
        </r>
      </text>
    </comment>
    <comment ref="O117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RENDICION DE CAJA CHICA
</t>
        </r>
      </text>
    </comment>
  </commentList>
</comments>
</file>

<file path=xl/sharedStrings.xml><?xml version="1.0" encoding="utf-8"?>
<sst xmlns="http://schemas.openxmlformats.org/spreadsheetml/2006/main" count="5254" uniqueCount="629">
  <si>
    <t>TARJETA DE LIQUIDACION FINANCIERA</t>
  </si>
  <si>
    <t xml:space="preserve">  EJECUCION PRESUPUESTAL POR ADMINISTRACION DIRECTA</t>
  </si>
  <si>
    <t xml:space="preserve">: </t>
  </si>
  <si>
    <t xml:space="preserve">PROYECTO                                                                  </t>
  </si>
  <si>
    <t xml:space="preserve">:  </t>
  </si>
  <si>
    <t xml:space="preserve">OBRA                </t>
  </si>
  <si>
    <t>FTE. FTO.</t>
  </si>
  <si>
    <t>:</t>
  </si>
  <si>
    <t>Nro.
Ord.</t>
  </si>
  <si>
    <t>DOCUMENTO</t>
  </si>
  <si>
    <t>C/P</t>
  </si>
  <si>
    <t>SIAF</t>
  </si>
  <si>
    <t>IMPORTE</t>
  </si>
  <si>
    <t xml:space="preserve"> DETALLE DEL GASTO</t>
  </si>
  <si>
    <t>Fecha</t>
  </si>
  <si>
    <t>Clase</t>
  </si>
  <si>
    <t>Nro.</t>
  </si>
  <si>
    <t>VAN . . .</t>
  </si>
  <si>
    <t xml:space="preserve">. . . VIENEN </t>
  </si>
  <si>
    <t>TOTAL</t>
  </si>
  <si>
    <t>PARTIDAS PRESUPUESTALES</t>
  </si>
  <si>
    <t>META</t>
  </si>
  <si>
    <t>2.6…</t>
  </si>
  <si>
    <t>COSTO DIRECTO</t>
  </si>
  <si>
    <t>: 001 - 2011</t>
  </si>
  <si>
    <t>GASTOS GENERALES</t>
  </si>
  <si>
    <t>SUPERVISION DE OBRA</t>
  </si>
  <si>
    <t>Abancay, Agosto del 2019</t>
  </si>
  <si>
    <t>ACTIVOS FIJOS</t>
  </si>
  <si>
    <t>PROYECTO</t>
  </si>
  <si>
    <t>NRO.ORD.</t>
  </si>
  <si>
    <t>O/C</t>
  </si>
  <si>
    <t>CANT.</t>
  </si>
  <si>
    <t>UND. DE MED.</t>
  </si>
  <si>
    <t>BIENES DURADEROS</t>
  </si>
  <si>
    <t>PCS G.R.A.</t>
  </si>
  <si>
    <t>FECHA DE SALIDA DE PCS</t>
  </si>
  <si>
    <t>RESPONSABLE</t>
  </si>
  <si>
    <t>GASTOS PRESUPUESTARIOS</t>
  </si>
  <si>
    <t>ESPECIFICA DEL GASTO</t>
  </si>
  <si>
    <t>DETALLE DEL GASTO</t>
  </si>
  <si>
    <t>01</t>
  </si>
  <si>
    <t>2019 - 2016</t>
  </si>
  <si>
    <t xml:space="preserve">01 </t>
  </si>
  <si>
    <t>Und.</t>
  </si>
  <si>
    <t>Compactadora Vibratoria Tipo Plancha - Marca Masalta</t>
  </si>
  <si>
    <t>15237,15238 - 2016</t>
  </si>
  <si>
    <t>6083 - 2016</t>
  </si>
  <si>
    <t>1864 - 2016</t>
  </si>
  <si>
    <t>Ing. Jezzy Pinto Espinoza</t>
  </si>
  <si>
    <t>2.6.3.2.9 99</t>
  </si>
  <si>
    <t>Maquinarias, Equipos y Mobiliario de Otras Instalaciones</t>
  </si>
  <si>
    <t>02</t>
  </si>
  <si>
    <t>03</t>
  </si>
  <si>
    <t>04</t>
  </si>
  <si>
    <t>05</t>
  </si>
  <si>
    <t>06</t>
  </si>
  <si>
    <t>Maquinas y Equipos</t>
  </si>
  <si>
    <t>EXPEDIENTE TECNICO</t>
  </si>
  <si>
    <t>COMPONENTE DE MOBILIARIO Y EQUIPAMIENTO</t>
  </si>
  <si>
    <t>SUB CUENTA</t>
  </si>
  <si>
    <t>: 1503.0501 - Para Unidades Ejecutoras del Mismo Pliego</t>
  </si>
  <si>
    <t>1852 - 2017</t>
  </si>
  <si>
    <t>Switch para Red de 24 puertos - Marca D - Link</t>
  </si>
  <si>
    <t>18163,18164 - 2017</t>
  </si>
  <si>
    <t>6107 - 2017</t>
  </si>
  <si>
    <t>2254 - 2017</t>
  </si>
  <si>
    <t>CPC. Miriam Ampuero Montesinos - Equipamiento y Mobiliario</t>
  </si>
  <si>
    <t>2.6.3.2.21</t>
  </si>
  <si>
    <t>07</t>
  </si>
  <si>
    <t>17</t>
  </si>
  <si>
    <t>08</t>
  </si>
  <si>
    <t>09</t>
  </si>
  <si>
    <t>10</t>
  </si>
  <si>
    <t>11</t>
  </si>
  <si>
    <t>1501.070203</t>
  </si>
  <si>
    <t>12</t>
  </si>
  <si>
    <t>13</t>
  </si>
  <si>
    <t>14</t>
  </si>
  <si>
    <t>57</t>
  </si>
  <si>
    <t>15</t>
  </si>
  <si>
    <t>48</t>
  </si>
  <si>
    <t>16</t>
  </si>
  <si>
    <t>18</t>
  </si>
  <si>
    <t>19</t>
  </si>
  <si>
    <t>20</t>
  </si>
  <si>
    <t xml:space="preserve">VAN . . . </t>
  </si>
  <si>
    <t>. . . VIENEN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</si>
  <si>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</si>
  <si>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</si>
  <si>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</si>
  <si>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</si>
  <si>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</si>
  <si>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</si>
  <si>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</si>
  <si>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</si>
  <si>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</si>
  <si>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</si>
  <si>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</si>
  <si>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</si>
  <si>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</si>
  <si>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</si>
  <si>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</si>
  <si>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</si>
  <si>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</si>
  <si>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</si>
  <si>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</si>
  <si>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</si>
  <si>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</si>
  <si>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</si>
  <si>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</si>
  <si>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</si>
  <si>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</si>
  <si>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</si>
  <si>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</si>
  <si>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49</t>
  </si>
  <si>
    <t>50</t>
  </si>
  <si>
    <t>51</t>
  </si>
  <si>
    <t>52</t>
  </si>
  <si>
    <t>53</t>
  </si>
  <si>
    <t>54</t>
  </si>
  <si>
    <t>55</t>
  </si>
  <si>
    <t>56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</si>
  <si>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</si>
  <si>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</si>
  <si>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</si>
  <si>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</si>
  <si>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</si>
  <si>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</si>
  <si>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</si>
  <si>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</si>
  <si>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</si>
  <si>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</si>
  <si>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</si>
  <si>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</si>
  <si>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</si>
  <si>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</si>
  <si>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</si>
  <si>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</si>
  <si>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</si>
  <si>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</si>
  <si>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</si>
  <si>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</si>
  <si>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</si>
  <si>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</si>
  <si>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</si>
  <si>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</si>
  <si>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</si>
  <si>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</si>
  <si>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</si>
  <si>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</si>
  <si>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</si>
  <si>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</si>
  <si>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</si>
  <si>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</si>
  <si>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</si>
  <si>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</si>
  <si>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</si>
  <si>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</si>
  <si>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</si>
  <si>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</si>
  <si>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</si>
  <si>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</si>
  <si>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O/S</t>
  </si>
  <si>
    <t>Planilla</t>
  </si>
  <si>
    <t>566</t>
  </si>
  <si>
    <t>5025</t>
  </si>
  <si>
    <t>2936</t>
  </si>
  <si>
    <t>567</t>
  </si>
  <si>
    <t>5028</t>
  </si>
  <si>
    <t>2950</t>
  </si>
  <si>
    <t>5029</t>
  </si>
  <si>
    <t>5030</t>
  </si>
  <si>
    <t>5031</t>
  </si>
  <si>
    <t>Descuento a Favor - Sistema Nacional de Pensiones</t>
  </si>
  <si>
    <t>Aporte Patronal  - Regimen de Prestación de Salud</t>
  </si>
  <si>
    <t>Aporte Patronal - Seguro Complementacion de Trabajo de Riesgo por Accidente</t>
  </si>
  <si>
    <t>Descuento a Favor - A.F.P. Prima</t>
  </si>
  <si>
    <t>PCS</t>
  </si>
  <si>
    <t>3626</t>
  </si>
  <si>
    <t>306</t>
  </si>
  <si>
    <t>Alquiler de camión para el traslado del Equipamiento y Mobiliario del almacen central  del GORE a las instalaciones del Proyecto - Industria Constructora 'Hobby' EIRL.</t>
  </si>
  <si>
    <t>1070</t>
  </si>
  <si>
    <t>11683</t>
  </si>
  <si>
    <t>3255</t>
  </si>
  <si>
    <t>R/C</t>
  </si>
  <si>
    <t>s/n</t>
  </si>
  <si>
    <t>30169</t>
  </si>
  <si>
    <t>3189</t>
  </si>
  <si>
    <t>Rendicion al Anticipo Otorgado con el C/P 3805-11 por la Planilla de Viaticos según MEMO N° 304-11-GRAP/07.DR.ADMYF. - Carlos R. Poblete Zegarra</t>
  </si>
  <si>
    <t>Rendicion al Habilito Otorgado según C/P 9021-2011 - Mario Aurelio Puma Neyra</t>
  </si>
  <si>
    <t>Victor Hugo Roman Segovia - Planilla del Personal Obrero y/o Contratado, Pago Correspondiente al Mes de Junio</t>
  </si>
  <si>
    <t>1150</t>
  </si>
  <si>
    <t>15200</t>
  </si>
  <si>
    <t>3350</t>
  </si>
  <si>
    <t>Supervisor de Obra - Ana Paola Torres Garay, Pago Correspondiente al Mes de Agosto</t>
  </si>
  <si>
    <t>100</t>
  </si>
  <si>
    <t>120</t>
  </si>
  <si>
    <t>50 Klg. Soldadura cellocord - Marca Cellocord, O/C 1229-2011</t>
  </si>
  <si>
    <t>13 Unds. Disco de Corte de Fierro de 7 1/4 al Rendimiento - Marca Norton, O/C 119-2011</t>
  </si>
  <si>
    <t>DETALLE DE LA EXPECIFICA DEL GASTO</t>
  </si>
  <si>
    <t>:  2.234102</t>
  </si>
  <si>
    <t>:  6.000027</t>
  </si>
  <si>
    <t>2.6.7.1.6.1</t>
  </si>
  <si>
    <t>2.6.7.1.6.2</t>
  </si>
  <si>
    <t>2.6.7.1.6.3</t>
  </si>
  <si>
    <t>2.6.8.1.4.1</t>
  </si>
  <si>
    <t>2.6.8.1.4.2</t>
  </si>
  <si>
    <t>2.6.8.1.4.3</t>
  </si>
  <si>
    <t>Descuento a Favor - A.F.P. Integra</t>
  </si>
  <si>
    <t>ok</t>
  </si>
  <si>
    <t/>
  </si>
  <si>
    <t>Descuento a Favor - A.F.P. Habitat</t>
  </si>
  <si>
    <t>Descuento a Favor - A.F.P. Profuturo</t>
  </si>
  <si>
    <t xml:space="preserve">Planilla </t>
  </si>
  <si>
    <t>3755</t>
  </si>
  <si>
    <t>3756</t>
  </si>
  <si>
    <t>4654</t>
  </si>
  <si>
    <t>4655</t>
  </si>
  <si>
    <t>4650</t>
  </si>
  <si>
    <t>4651</t>
  </si>
  <si>
    <t>4652</t>
  </si>
  <si>
    <t>4653</t>
  </si>
  <si>
    <t>5404</t>
  </si>
  <si>
    <t>11028</t>
  </si>
  <si>
    <t>11029</t>
  </si>
  <si>
    <t>11030</t>
  </si>
  <si>
    <t>11031</t>
  </si>
  <si>
    <t>10210</t>
  </si>
  <si>
    <t>Banco de la nacion  -  Planilla del Personal Obrero y/o Contratado, Pago correspondiente al mes de mayo</t>
  </si>
  <si>
    <t>03237</t>
  </si>
  <si>
    <t>3384</t>
  </si>
  <si>
    <t>6813</t>
  </si>
  <si>
    <t>0156</t>
  </si>
  <si>
    <t>3754</t>
  </si>
  <si>
    <t>3757</t>
  </si>
  <si>
    <t>3758</t>
  </si>
  <si>
    <t>3759</t>
  </si>
  <si>
    <t>3760</t>
  </si>
  <si>
    <t>7906</t>
  </si>
  <si>
    <t>0221</t>
  </si>
  <si>
    <t>4656</t>
  </si>
  <si>
    <t>8720</t>
  </si>
  <si>
    <t>0323</t>
  </si>
  <si>
    <t>5397</t>
  </si>
  <si>
    <t>5398</t>
  </si>
  <si>
    <t>5399</t>
  </si>
  <si>
    <t>5400</t>
  </si>
  <si>
    <t>5401</t>
  </si>
  <si>
    <t>5402</t>
  </si>
  <si>
    <t>5403</t>
  </si>
  <si>
    <t>5405</t>
  </si>
  <si>
    <t>0413</t>
  </si>
  <si>
    <t>6537</t>
  </si>
  <si>
    <t>6538</t>
  </si>
  <si>
    <t>6539</t>
  </si>
  <si>
    <t>6540</t>
  </si>
  <si>
    <t>6542</t>
  </si>
  <si>
    <t>6541</t>
  </si>
  <si>
    <t>6543</t>
  </si>
  <si>
    <t>6544</t>
  </si>
  <si>
    <t>9049</t>
  </si>
  <si>
    <t>011846</t>
  </si>
  <si>
    <t>0533</t>
  </si>
  <si>
    <t>7589</t>
  </si>
  <si>
    <t>7590</t>
  </si>
  <si>
    <t>7591</t>
  </si>
  <si>
    <t>7592</t>
  </si>
  <si>
    <t>7593</t>
  </si>
  <si>
    <t>7594</t>
  </si>
  <si>
    <t>7595</t>
  </si>
  <si>
    <t>7596</t>
  </si>
  <si>
    <t>7597</t>
  </si>
  <si>
    <t>10203</t>
  </si>
  <si>
    <t>0634</t>
  </si>
  <si>
    <t>8797</t>
  </si>
  <si>
    <t>8798</t>
  </si>
  <si>
    <t>8799</t>
  </si>
  <si>
    <t>8800</t>
  </si>
  <si>
    <t>8801</t>
  </si>
  <si>
    <t>8802</t>
  </si>
  <si>
    <t>8803</t>
  </si>
  <si>
    <t>29549</t>
  </si>
  <si>
    <t>9690</t>
  </si>
  <si>
    <t>0790</t>
  </si>
  <si>
    <t>10919</t>
  </si>
  <si>
    <t>10920</t>
  </si>
  <si>
    <t>10921</t>
  </si>
  <si>
    <t>10922</t>
  </si>
  <si>
    <t>10923</t>
  </si>
  <si>
    <t>10924</t>
  </si>
  <si>
    <t>10925</t>
  </si>
  <si>
    <t>10926</t>
  </si>
  <si>
    <t>0766</t>
  </si>
  <si>
    <t>11032</t>
  </si>
  <si>
    <t>11033</t>
  </si>
  <si>
    <t>11034</t>
  </si>
  <si>
    <t>11035</t>
  </si>
  <si>
    <t>11036</t>
  </si>
  <si>
    <t>0969</t>
  </si>
  <si>
    <t>13926</t>
  </si>
  <si>
    <t>13927</t>
  </si>
  <si>
    <t>13928</t>
  </si>
  <si>
    <t>13930</t>
  </si>
  <si>
    <t>13931</t>
  </si>
  <si>
    <t>13932</t>
  </si>
  <si>
    <t>13933</t>
  </si>
  <si>
    <t>13934</t>
  </si>
  <si>
    <t>13929</t>
  </si>
  <si>
    <t>13586</t>
  </si>
  <si>
    <t>0994</t>
  </si>
  <si>
    <t>013827</t>
  </si>
  <si>
    <t>013828</t>
  </si>
  <si>
    <t>013829</t>
  </si>
  <si>
    <t>013830</t>
  </si>
  <si>
    <t>013831</t>
  </si>
  <si>
    <t>013832</t>
  </si>
  <si>
    <t>013833</t>
  </si>
  <si>
    <t>14468</t>
  </si>
  <si>
    <t>19957</t>
  </si>
  <si>
    <t>23795</t>
  </si>
  <si>
    <t>24665</t>
  </si>
  <si>
    <t>27661</t>
  </si>
  <si>
    <t>25178</t>
  </si>
  <si>
    <t>26912</t>
  </si>
  <si>
    <t>27270</t>
  </si>
  <si>
    <t>Rendicion al Anticipo Otorgado con el C/P 3237-18 por la Planilla de Viaticos según MEMO N° 0098-18-GRAP/07.DR.ADMYF.</t>
  </si>
  <si>
    <t>Rendicion al Habilito Otorgado según C/P 3384-2018 - Mario Aurelio Puma Neyra</t>
  </si>
  <si>
    <t>Quispe sierra juan  -  Planilla del Personal Obrero y/o Contratado, Pago, correspondiente al mes de febrero del 2018</t>
  </si>
  <si>
    <t>Banco de la nacion  -  Planilla del Personal Obrero y/o Contratado, Pago correspondiente al mes de febrero 2018</t>
  </si>
  <si>
    <t>Sunat/banco de la nacion  - retencion de 5ta Planilla del Personal Obrero y/o Contratado, Pago correspondiente al mes de febrero 2018</t>
  </si>
  <si>
    <t>Quispe sierra juan  -  Planilla del Personal Obrero y/o Contratado, Pago correspondiente al mes de febrero</t>
  </si>
  <si>
    <t>Sunat/banco de la nacion  -  pago de la renta de 5ta categoria - Planilla del Personal Obrero y/o Contratado, Pago correspondiente al mes de febrero</t>
  </si>
  <si>
    <t>Banco de la nacion  - Planilla del Personal Obrero y/o Contratado, Pago correspondienteal mes de marzo del 2018</t>
  </si>
  <si>
    <t>Sunat/banco de la nacion  -  imp renta 5ta Planilla del Personal Obrero y/o Contratado, Pago correspondiente al mes de marzo del 2018</t>
  </si>
  <si>
    <t>Banco de la nacion  - Planilla del Personal Obrero y/o Contratado, Pago correspondiente al mes de marzo</t>
  </si>
  <si>
    <t>Llocclla  cunachi jorge luis  - Planilla del Personal Obrero y/o Contratado, Pago correspondiente al mesde marzo</t>
  </si>
  <si>
    <t>Sunat/banco de la nacion  - renta de 5ta Planilla del Personal Obrero y/o Contratado, Pago correspondiente al mes de marzo</t>
  </si>
  <si>
    <t>C.a.f.a.e. Sede central gobierno regional apurimac  -  Planilla del Personal Obrero y/o Contratado, Pago correspondiente al mes de marzo</t>
  </si>
  <si>
    <t>Rendicion al Anticipo Otorgado con el C/P 7411-18 por la Planilla de Viaticos según MEMO N° 0726-18-GRAP/07.DR.ADMYF. Mencia soto juan francisco</t>
  </si>
  <si>
    <t>Banco de la nacion  -  Planilla del Personal Obrero y/o Contratado, Pago correspondiente al mes de abril del 2018</t>
  </si>
  <si>
    <t>Quispe sierra juan  -  Planilla del Personal Obrero y/o Contratado, Pago correspondiente al mes de abril del2018</t>
  </si>
  <si>
    <t>Banco de la nacion  -  Planilla del Personal Obrero y/o Contratado, Pago correspondiente al mes de abril -2018</t>
  </si>
  <si>
    <t>Sunat/banco de la nacion  -  Renta de 5ta Planilla del Personal Obrero y/o Contratado, Pago  correspondiente al mes de abril -2018</t>
  </si>
  <si>
    <t>Lloclla cunachi jorge luis  -  Planilla del Personal Obrero y/o Contratado, Pago correspondiente al mes de abril del 2018</t>
  </si>
  <si>
    <t>Sunat/banco de la nacion  - Renta de 5ta Planilla del Personal Obrero y/o Contratado, Pago correspondiente al mes de abril del 2018</t>
  </si>
  <si>
    <t xml:space="preserve">Rendicion al Habilito Otorgado según C/P 9690-2018 -  Pillaca quispe jesus </t>
  </si>
  <si>
    <t>Sunat/banco de la nacion  -  impuestos a sunat  5ta, Planilla del Personal Obrero y/o Contratado, Pago correspondiente al mes de mayo</t>
  </si>
  <si>
    <t>C.a.f.a.e. Sede central gobierno regional apurimac  -  Planilla del Personal Obrero y/o Contratado, Pago  correspondiente al mes de mayo</t>
  </si>
  <si>
    <t>Banco de la nacion  -   Planilla del Personal Obrero y/o Contratado, Pago correspondiente al mes de mayo del 2018</t>
  </si>
  <si>
    <t>Quispe sierra juan  -   Planilla del Personal Obrero y/o Contratado, Pago correspondiente al mes de mayo del 2018</t>
  </si>
  <si>
    <t>Sunat/banco de la nacion  -  Planilla del Personal Obrero y/o Contratado, Pago correspondiente al mes de mayo del 2018</t>
  </si>
  <si>
    <t>Banco de la nacion  -  Planilla del Personal Obrero y/o Contratado, Pago correspondiente almes de mayo</t>
  </si>
  <si>
    <t>Sunat/banco de la nacion  -  imp. Renta 5ta Planilla del Personal Obrero y/o Contratado, Pago correspondiente al mes de mayo</t>
  </si>
  <si>
    <t>Cafae sede central gobierno regional apurimac  -  Planilla del Personal Obrero y/o Contratado, Pago correspondiente al mes de mayo</t>
  </si>
  <si>
    <t>Puma neyra mario aurelio  -  Planilla del Personal Obrero y/o Contratado, Pago correspondiente al mes de mayo</t>
  </si>
  <si>
    <t>Banco de la nacion  -  Planilla del Personal Obrero y/o Contratado, Pago correspondienteal mes de junio del 2018</t>
  </si>
  <si>
    <t>Sunat/banco de la nacion  -  retencion de 5ta. Planilla del Personal Obrero y/o Contratado, Pago correspondiente al mes de junio del 2018</t>
  </si>
  <si>
    <t>Banco de la nacion  -  Planilla del Personal Obrero y/o Contratado, Pago correspondiente al mes de junio del 2018</t>
  </si>
  <si>
    <t>Quispe sierra juan  -  Planilla del Personal Obrero y/o Contratado, Pago correspondiente al mes de junio del 2018</t>
  </si>
  <si>
    <t>Sunat/banco de la nacion  -  Planilla del Personal Obrero y/o Contratado, Pago correspondiente al mes de junio del 2018</t>
  </si>
  <si>
    <t>Rendicion al Anticipo Otorgado con el C/P 13586-18 por la Planilla de Viaticos según MEMO N° 1316-18-GRAP/07.DR.ADMYF. - Puma neyra mario aurelio</t>
  </si>
  <si>
    <t>Banco de la nacion  -  Planilla del Personal Obrero y/o Contratado, Pago correspondiente al mes de junio</t>
  </si>
  <si>
    <t>Sunat/banco de la nacion  -  impuestos a sunat para i.r.5ta Planilla del Personal Obrero y/o Contratado, Pago correspondiente al mes de junio</t>
  </si>
  <si>
    <t>C.a.f.a.e. Sede central gobierno regional apurimac  -  Planilla del Personal Obrero y/o Contratado, Pago correspond. Al mes de junio</t>
  </si>
  <si>
    <t>Rendicion al Anticipo Otorgado con el C/P 14468-18 por la Planilla de Viaticos según MEMO N° 1405-18-GRAP/07.DR.ADMYF. - Puma neyra mario aurelio</t>
  </si>
  <si>
    <t>Banco de la nacion  -  Planilla del Personal Obrero y/o Contratado, Pago correspondiente al mes de agosto del 2018</t>
  </si>
  <si>
    <t>Sunat/banco de la nacion  -  retencion de 5ta.Planilla del Personal Obrero y/o Contratado, Pago correspondiente al mes de agosto del 2018</t>
  </si>
  <si>
    <t>Cafae - sede central gobierno regional de apurimac  -  Planilla del Personal Obrero y/o Contratado, Pago correspondiente al mes de agosto del 2018</t>
  </si>
  <si>
    <t xml:space="preserve">Rendicion al Anticipo Otorgado con el C/P 19957-18 por la Planilla de Viaticos según MEMO N° 2146-18-GRAP/07.DR.ADMYF. - Castillo cahuana madeleine hilda </t>
  </si>
  <si>
    <t xml:space="preserve">Rendicion al Habilito Otorgado según C/P 20043-2011 - Mario Aurelio Puma Neyra </t>
  </si>
  <si>
    <t>Banco de la nacion  - Planilla del Personal Obrero y/o Contratado, Pago correspondiente al mes de octubre 2018</t>
  </si>
  <si>
    <t>Sunat/banco de la nacion  -  impuesto a la renta de 5ta.Planilla del Personal Obrero y/o Contratado, Pago correspondiente al mes de octubre 2018</t>
  </si>
  <si>
    <t xml:space="preserve"> Rendicion al Anticipo Otorgado con el C/P 23795-18 por la Planilla de Viaticos según MEMO N° 2469-18-GRAP/07.DR.ADMYF. Castillo cahuana madeleine hilda  </t>
  </si>
  <si>
    <t xml:space="preserve">Rendicion al Habilito Otorgado según C/P 24665-2011 -  Puma neyra mario aurelio </t>
  </si>
  <si>
    <t xml:space="preserve">Rendicion al Habilito Otorgado según C/P 2517-2011 -  Puma neyra mario aurelio </t>
  </si>
  <si>
    <t xml:space="preserve"> Rendicion al Anticipo Otorgado con el C/P 26912-18 por la Planilla de Viaticos según MEMO N° 2784-18-GRAP/07.DR.ADMYF.  Quinto tello romulo  </t>
  </si>
  <si>
    <t xml:space="preserve"> Rendicion al Anticipo Otorgado con el C/P 27270-18 por la Planilla de Viaticos según MEMO N° 2814-18-GRAP/07.DR.ADMYF.  Quinto tello romulo   </t>
  </si>
  <si>
    <t>:  12-2018</t>
  </si>
  <si>
    <t>15498</t>
  </si>
  <si>
    <t>17074</t>
  </si>
  <si>
    <t>1112</t>
  </si>
  <si>
    <t>1204</t>
  </si>
  <si>
    <t>1330</t>
  </si>
  <si>
    <t>1369</t>
  </si>
  <si>
    <t>1434</t>
  </si>
  <si>
    <t>1494</t>
  </si>
  <si>
    <t>1566</t>
  </si>
  <si>
    <t>1676</t>
  </si>
  <si>
    <t>1789</t>
  </si>
  <si>
    <t>1871</t>
  </si>
  <si>
    <t>1936</t>
  </si>
  <si>
    <t>2064</t>
  </si>
  <si>
    <t>2152</t>
  </si>
  <si>
    <t>29390</t>
  </si>
  <si>
    <t>29391</t>
  </si>
  <si>
    <t>29392</t>
  </si>
  <si>
    <t>29393</t>
  </si>
  <si>
    <t>29394</t>
  </si>
  <si>
    <t>29395</t>
  </si>
  <si>
    <t>29396</t>
  </si>
  <si>
    <t>Quispe sierra juan - Planilla del Personal Obrero y/o Contratado, Pago correspondiente al mes de julio del2018</t>
  </si>
  <si>
    <t>Rendicion al Anticipo Otorgado con el C/P 15057-18 por la Planilla de Viaticos según MEMO N° 01509-18-GRAP/07.DR.ADMYF.  Roman segovia victor hugo</t>
  </si>
  <si>
    <t>Banco de la nacion -  Planilla del Personal Obrero y/o Contratado, Pago correspondiente al mes de julio del 2018</t>
  </si>
  <si>
    <t>Martinez palomino cirila -  Planilla del Personal Obrero y/o Contratado, Pago correspondiente al mes de julio del 2018</t>
  </si>
  <si>
    <t>Sunat/banco de la nacion - cci por la retencion de 5ta.  Planilla del Personal Obrero y/o Contratado, Pago correspondiente al mes de julio del 2018</t>
  </si>
  <si>
    <t>Puma neyra mario aurelio -Planilla del Personal Obrero y/o Contratado, Pago correspondiente al mes de julio del 2018</t>
  </si>
  <si>
    <t>Cafae - sede central gobierno regional de apurimac - Planilla del Personal Obrero y/o Contratado, Pago correspondiente al mes de julio del 2018</t>
  </si>
  <si>
    <t>Banco de la nacion - Planilla del Personal Obrero y/o Contratado, Pago correspondiente al mes de agosto del 2018</t>
  </si>
  <si>
    <t>Quispe  sierra  juan - Planilla del Personal Obrero y/o Contratado, Pago correspondiente al mes de agosto del 2018</t>
  </si>
  <si>
    <t>Banco de la nacion - Planilla del Personal Obrero y/o Contratado, Pago correspondiente al mes de agosto</t>
  </si>
  <si>
    <t>Rendicion al Anticipo Otorgado con el C/P 18927-18 por la Planilla de Viaticos según MEMO N° 1980-18-GRAP/07.DR.ADMYF.  Pillaca quispe jesus</t>
  </si>
  <si>
    <t>Quispe sierra juan - Planilla del Personal Obrero y/o Contratado, Pago correspondiente al mes de agosto</t>
  </si>
  <si>
    <t>Sunat/banco de la nacion - cci de imp. Renta 5ta Planilla del Personal Obrero y/o Contratado, Pago correspondiente al mes de agosto, segun el informe n° 1438-2018-gr.apurimac/dra</t>
  </si>
  <si>
    <t>Cafae sede central gobierno regional de apurimac - iPlanilla del Personal Obrero y/o Contratado, Pago correspondiente al mes de agosto</t>
  </si>
  <si>
    <t>Puma neyra mario aurelio - Planilla del Personal Obrero y/o Contratado, Pago correspondiente al mes de agosto</t>
  </si>
  <si>
    <t>Banco de la nacion -Planilla del Personal Obrero y/o Contratado, Pago correspondiente al mes de setiembre</t>
  </si>
  <si>
    <t>Quispe sierra juan - Planilla del Personal Obrero y/o Contratado, Pago correspondiente al mes de setiembre</t>
  </si>
  <si>
    <t>Banco de la nacion -Planilla del Personal Obrero y/o Contratado, Pago correspondienteal mes de setiembre del 2018</t>
  </si>
  <si>
    <t>Quispe sierra juan - Planilla del Personal Obrero y/o Contratado, Pago correspondiente al mes de setiembre del 2018</t>
  </si>
  <si>
    <t>Sunat/banco de la nacion - retencion de 5ta. Planilla del Personal Obrero y/o Contratado, Pago correspondiente al mes de setiembre del 2018</t>
  </si>
  <si>
    <t>Cafae - sede central gobierno regional de apurimac - Planilla del Personal Obrero y/o Contratado, Pago correspondiente al mes de setiembre del 2018</t>
  </si>
  <si>
    <t xml:space="preserve">Banco de la nacion - Planilla del Personal Obrero y/o Contratado, Pago correspondienteal mes de octubre </t>
  </si>
  <si>
    <t>Quispe sierra juan - Planilla del Personal Obrero y/o Contratado, Pago correspondiente al mes de octubre</t>
  </si>
  <si>
    <t>Banco de la nacion - Planilla del Personal Obrero y/o Contratado, Pago correspondiente al mes de octubre</t>
  </si>
  <si>
    <t>Quispe  sierra   juan - Planilla del Personal Obrero y/o Contratado, Pago correspondiente al mes de octubre</t>
  </si>
  <si>
    <t>Sunat/banco de la nacion - Planilla del Personal Obrero y/o Contratado, Pago correspondiente al mes de octubre</t>
  </si>
  <si>
    <t>Banco de la nacion - Planilla del Personal Obrero y/o Contratado, Pago correspondiente al mes de noviembre 2018</t>
  </si>
  <si>
    <t>Quispe sierra juan - Planilla del Personal Obrero y/o Contratado, Pago correspondiente al mes de noviembre 2018</t>
  </si>
  <si>
    <t>Sunat/banco de la nacion - retencion del i.renta de 5ta.Planilla del Personal Obrero y/o Contratado, Pago correspondiente al mes de noviembre 2018</t>
  </si>
  <si>
    <t>Cafae sede central del gobierno regional de apurimac - Planilla del Personal Obrero y/o Contratado, Pago correspondiente al mes de noviembre 2018</t>
  </si>
  <si>
    <t>Zarate mendez timoteo - Planilla del Personal Obrero y/o Contratado, Pago correspondiente al mes de diciembre del 2018</t>
  </si>
  <si>
    <t>Banco de la nacion - Planilla del Personal Obrero y/o Contratado, Pago correspondiente al mes de diciembre del 2018</t>
  </si>
  <si>
    <t>Banco de la nacion - Planilla del Personal Obrero y/o Contratado, Pago correspondiente al mesde diciembre del 2018</t>
  </si>
  <si>
    <t>Sunat/banco de la nacion - ley imp 5ta cPlanilla del Personal Obrero y/o Contratado, Pago correspondiente al mes de diciembre del 2018</t>
  </si>
  <si>
    <t>:  12-2016</t>
  </si>
  <si>
    <t>25 M3 Arena Fina   -  o/c-n°0098-2018</t>
  </si>
  <si>
    <t>125 M3 Tierra Negra -  o/c-n°0098-2018</t>
  </si>
  <si>
    <t>25 M3 Tierra Micorrizada  -  o/c-n°0098-2018</t>
  </si>
  <si>
    <t>Tovar acuña yaquelin  - o/c n° 327</t>
  </si>
  <si>
    <t>300 Kilogramos Grapa de Acero 1 in (Al Peso) Prodac  - o/c n° 0000353</t>
  </si>
  <si>
    <t>5 Galones Pintura Esmalte Acrilico Color Rojo CPP  - o/c n° 0000353</t>
  </si>
  <si>
    <t>6 Galones Pintura Esmalte Color Rojo CPP  - o/c n° 0000353</t>
  </si>
  <si>
    <t>150 Unidades Arco Sierra de 12 in - Stanley - o/c n°0420-2018</t>
  </si>
  <si>
    <t>150 Unidades Hoja Sierra 12 in  - o/c n°0420-2018</t>
  </si>
  <si>
    <t>150 Unidades Hoja Sierra 24 in Bahco - o/c n°0420-2018</t>
  </si>
  <si>
    <t>150 Unidades Tijera para Podar Grande - o/c n°0420-2018</t>
  </si>
  <si>
    <t xml:space="preserve">260 Kilogramo Cristales Hidroabsorbentes - o/c n°0462-2018 </t>
  </si>
  <si>
    <t xml:space="preserve">40 Millares Esqueje de Quinual - Polylepis Racemosa  - o/c-n°00572-2018 </t>
  </si>
  <si>
    <t xml:space="preserve">5000 Unidades Poste de Madera Eucalipto (Eucalyptus Globulus) 4 in x 2.00 m  -  o/c n°0663-2018 </t>
  </si>
  <si>
    <t xml:space="preserve">5000 Unidades  Poste de Madera Eucalipto(Eucalyptus Globulus) 4 in X 2.00m  - o/c n°0723-2018 </t>
  </si>
  <si>
    <t xml:space="preserve">200 Galones Petroleo Diesel D5 - serv  - O/C N° 0800 </t>
  </si>
  <si>
    <t xml:space="preserve">5000 Unidades Poste de Madera Eucalipto (Eucalyptus Globulus) 4 in X 2.00 m  -  o/c n°0834-2018 </t>
  </si>
  <si>
    <t>9  Unidad  Cámara 3.50/4.00-18 De Llanta Para Motocicleta - O/C N°866 -2018</t>
  </si>
  <si>
    <t>9  Unidad  Cámara De Llanta 2.75/3.00-21 Para Motocicleta - O/C N°866 -2018</t>
  </si>
  <si>
    <t>6  Unidad  Llanta 1200-20 Tcf 18 Pr Posterior - O/C N°866 -2018</t>
  </si>
  <si>
    <t>6  Unidad  Llanta Delantera 3.00 X 21 Para Motocicleta - O/C N°866 -2018</t>
  </si>
  <si>
    <t xml:space="preserve">10 Litro Abono Foliar Con Fuente De Microelementos N 30% + K2O 22.5% + Mg 6% + S 1%  - O/C-N°0916-2018  </t>
  </si>
  <si>
    <t xml:space="preserve">12 Klg Abono Organico Concentrado  - O/C-N°0916-2018  </t>
  </si>
  <si>
    <t xml:space="preserve">10 Unidad Adherente Copolímero Poliéter Polimetilsiloxano 100% Líquido Soluble (Ls) 1 L  - O/C-N°0916-2018  </t>
  </si>
  <si>
    <t xml:space="preserve">22 Unidad Bioestimulante Foliar Ac. N-Acetil-Tiazolidin-4-Carboxilico + Ac. Folico  51.7 % G/L + 1 % G/L X 1 L  - O/C-N°0916-2018  </t>
  </si>
  <si>
    <t xml:space="preserve">95 Unidad Fertilizante Urea 46% N X 50 Kg  - O/C-N°0916-2018  </t>
  </si>
  <si>
    <t xml:space="preserve">274 Unidad Guano De Isla X 50 Kg  - O/C-N°0916-2018  </t>
  </si>
  <si>
    <t xml:space="preserve">10 Unidad Bioestimulante Zn + Aminoacido 10% + 25% X 1 L - O/C N° 917-2018 </t>
  </si>
  <si>
    <t xml:space="preserve">11 Unidad Carboxin 20% + Captan 20%  Polvo Mojable (Wp) 1 Kg - O/C N° 917-2018 </t>
  </si>
  <si>
    <t xml:space="preserve">2 Unidad Cipermetrina 20% Concentrado Emulsionable (Ec) 1 L - O/C N° 917-2018 </t>
  </si>
  <si>
    <t xml:space="preserve">88 Unidad Cloruro De Potasio Granulado X 50 Kg - O/C N° 917-2018 </t>
  </si>
  <si>
    <t xml:space="preserve">23 Klg Fertilizante Foliar Quelatizado + Mg + B + Cu + Fe + Mn + Zn - O/C N° 917-2018 </t>
  </si>
  <si>
    <t xml:space="preserve">92 Unidad Fertilizante Fosfato Diamonico 18% N + 46% P205 X 50 Kg - O/C N° 917-2018 </t>
  </si>
  <si>
    <t xml:space="preserve">12 Unidad Fipronil 20% Suspensión Concentrada (Sc) 1 L - O/C N° 917-2018 </t>
  </si>
  <si>
    <t xml:space="preserve">11 Unidad Fosetil Aluminio 80% Polvo Mojable (Wp) 1 Kg - O/C N° 917-2018 </t>
  </si>
  <si>
    <t xml:space="preserve">9 Unidad Tolclofos-Metil 75% Polvo Humectable 1 Kg - O/C N° 917-2018 </t>
  </si>
  <si>
    <t xml:space="preserve">562 Unidades Estiercol de Gallina X 50kg  - o/c n°0920-2018 </t>
  </si>
  <si>
    <t xml:space="preserve">340 Unidades NTP 341.136:1975 Alambres de Puas  - o/c n°979 </t>
  </si>
  <si>
    <t>100 Kilogramos Cal Hidratada  -O/C n° 1148</t>
  </si>
  <si>
    <t>150 Kilogramos Cal Viva  -O/C n° 1148</t>
  </si>
  <si>
    <t xml:space="preserve">130 Kilogramos Azufre en Polvo Seco(dp)  - O/C N° 1149 </t>
  </si>
  <si>
    <t xml:space="preserve">10 Unidades Cilindro de Plastico x 200L - O/C N° 1149 </t>
  </si>
  <si>
    <t xml:space="preserve">130 Metros Plastico Reforzado de Doble Ancho - O/C N° 1149 </t>
  </si>
  <si>
    <t xml:space="preserve">100 Unidades Solfafo de Cobre  X 10 kg- O/C N° 1149 </t>
  </si>
  <si>
    <t xml:space="preserve">2 Unidades Mochila de Tela Nailon  - o/c-n°2227-2018 </t>
  </si>
  <si>
    <t xml:space="preserve">2 Unidades Sombrero de Tela - o/c-n°2227-2018 </t>
  </si>
  <si>
    <t xml:space="preserve">2 Par Zapato de Cuero con Punta de Acero Unisex - o/c-n°2227-2018 </t>
  </si>
  <si>
    <t xml:space="preserve">30 EMP X 500 Papel Bond 80 G Tamaño  A4 - Atlas Office - o/c-n°2252-2018 </t>
  </si>
  <si>
    <t xml:space="preserve">4 Unidades Nota Autoadhesiva 3 In X 3 In (7.6 Cm X 7.6 Cm) Aprox. X 500 Hojas - Twn - o/c-n°2252-2018 </t>
  </si>
  <si>
    <t xml:space="preserve">120 Unidades Boligrafo (Lapicero) De Tinta Seca Punta Fina Color  Rojo - Faber Castell 421  - o/c-n°2252-2018 </t>
  </si>
  <si>
    <t xml:space="preserve">12 Unidades Bolígrafo (Lapicero) De Tinta Líquida Punta Fina Color  Azul - Ove - o/c n°02253-2018 </t>
  </si>
  <si>
    <t xml:space="preserve">12 Unidades  Bolígrafo (Lapicero) De Tinta Líquida Punta Fina Color  Negro - Ove - o/c n°02253-2018 </t>
  </si>
  <si>
    <t xml:space="preserve">12 Unidades  Bolígrafo (Lapicero) De Tinta Líquida Punta Fina Color  Rojo - Ove - o/c n°02253-2018 </t>
  </si>
  <si>
    <t xml:space="preserve">20 EMP x500 Papel Tamaño  80g Tamaño A4-Atlas  - o/c n°02769 -2018 </t>
  </si>
  <si>
    <t>70 M3 Estiercol de Vacuno  - o/c nº 1753-2018</t>
  </si>
  <si>
    <t xml:space="preserve">5000 Metro Mangera de Polietileno 1 in - o/c nº 1861-2018 </t>
  </si>
  <si>
    <t xml:space="preserve">3 Galone  Aceite De Transmisión Sae 90º - Mobil - o/c  nº 1875-2018 </t>
  </si>
  <si>
    <t xml:space="preserve">3 Unidades Aceite Lubricante Sae 140 Para Corona X 1 Gal - Mobil - o/c  nº 1875-2018 </t>
  </si>
  <si>
    <t xml:space="preserve">1 Unidad  Muñon De Rueda Delantero - Toyota - o/c  nº 1875-2018 </t>
  </si>
  <si>
    <t xml:space="preserve">2 Disco De Freno Para Toyota Cod. Ref. 435120K080 - Toyota - o/c  nº 1875-2018 </t>
  </si>
  <si>
    <t xml:space="preserve">1 Unidad Corona Armada De Traccion Delantera, Para Camioneta Hilux - o/c  nº 1875-2018 </t>
  </si>
  <si>
    <t>2 Unidades Palier Delantero Toyota - o/c nº 1876-2018</t>
  </si>
  <si>
    <t xml:space="preserve">4 Unidades Llanta 245/75R16 - o/c  nº 1877-2018 </t>
  </si>
  <si>
    <t xml:space="preserve">200 Galones  Gasohol 90 Plus - o/c-n°2056-2018  </t>
  </si>
  <si>
    <t xml:space="preserve">500 Kilogramos Semilla de Alfalfa Moapa (Al Peso) - o/c n°02582 -2018 </t>
  </si>
  <si>
    <t xml:space="preserve">500 Kilogramos Semilla de Avena-Avena Sativa (Al Peso) o/c nº 2583-2018 </t>
  </si>
  <si>
    <t xml:space="preserve">2 Galon Aceite Lubricante Sae 15W-40º Para Motor Petrolero - Toyota - O/C-N° 2669-2018 </t>
  </si>
  <si>
    <t xml:space="preserve">1 Unidad Claxon (Bocina) De Tono Alto Para Toyota Cod. Ref. 4513033510C0 - Toyota - O/C-N° 2669-2018 </t>
  </si>
  <si>
    <t xml:space="preserve">1 Unidad Filtro De Aceite Cod. Ref. 90915Tb001 - Toyota - O/C-N° 2669-2018 </t>
  </si>
  <si>
    <t xml:space="preserve">1 Unidad Filtro De Aire Cod. Ref. 178010C010 - Toyota - O/C-N° 2669-2018 </t>
  </si>
  <si>
    <t xml:space="preserve">1 Unidad Filtro De Petróleo Cod. Ref. 23390L010 - Toyota - O/C-N° 2669-2018 </t>
  </si>
  <si>
    <t xml:space="preserve">1 Unidad Foco De 24 V Para Faro De Vehiculo - O/C-N° 2669-2018 </t>
  </si>
  <si>
    <t xml:space="preserve">1 Unidad Foco De Un Contacto 12V 50W - O/C-N° 2669-2018 </t>
  </si>
  <si>
    <t xml:space="preserve">2 Unidad Foco Para Faro Espiga De 12 V 60 W/55 W - O/C-N° 2669-2018 </t>
  </si>
  <si>
    <t xml:space="preserve">1 Unidad Juego De Pastillas De Freno Para Toyota Cod. Ref. 044650K020 - Toyota - O/C-N° 2669-2018 </t>
  </si>
  <si>
    <t xml:space="preserve">6 Unidad Aceite Lubricante Sae 15W-40º Para Motor Petrolero X 1 Gal - Toyota - O/C N°02699-2018  </t>
  </si>
  <si>
    <t xml:space="preserve">2 Unidad Faro Posterior Derecho Para Toyota Cod. Ref. 81561 - Toyota - O/C N°02699-2018  </t>
  </si>
  <si>
    <t xml:space="preserve">3 Unidad Filtro De Aceite Cod. Ref. 90915Tb001 - Toyota - O/C N°02699-2018  </t>
  </si>
  <si>
    <t xml:space="preserve">2 Unidad Filtro De Aire Cod. Ref. 178010C010 - Toyota - O/C N°02699-2018  </t>
  </si>
  <si>
    <t xml:space="preserve">3 Unidad Filtro De Petróleo Cod. Ref. 23390L010 - Toyota - O/C N°02699-2018  </t>
  </si>
  <si>
    <t xml:space="preserve">1 Unidad Juego De Pastillas De Freno Para Toyota Cod. Ref. 044650K020 - Toyota - O/C N°02699-2018  </t>
  </si>
  <si>
    <t xml:space="preserve">1 Unidad Juego De Zapatas De Freno Para Toyota Cod. Ref. 044950K020 - Toyota - O/C N°02699-2018  </t>
  </si>
  <si>
    <t>PCs</t>
  </si>
  <si>
    <t>Quispe sierra juan  -  Planilla del Personal Obrero y/o Contratado, Pago correspondiente al mesde febrero del 2018</t>
  </si>
  <si>
    <t>Quispe sierra juan  -  Planilla del Personal Obrero y/o Contratado, Pago correspondiente al mes de febrero del 2018</t>
  </si>
  <si>
    <t>Quispe sierra juan  -  Planilla del Personal Obrero y/o Contratado, Pago, correspondiente al mes de febrero</t>
  </si>
  <si>
    <t>Quispe Sierra Juan  -  Planilla del Personal Obrero y/o Contratado, Pago correspondiente al mes de marzo del 2018</t>
  </si>
  <si>
    <t>Quispe sierra juan -  Planilla del Personal Obrero y/o Contratado, Pago correspondiente al mes de marzo del 2018</t>
  </si>
  <si>
    <t>Quispe sierra juan - Planilla del Personal Obrero y/o Contratado, Pago correspondiente al mesde julio del 2018,</t>
  </si>
  <si>
    <t xml:space="preserve">Servicio de Transporte de Carga con un Capacidad  Min. 7, para el Traslado de Plantones desde lo Viveros del Proyecto a toda las Comunidades -Transportes e Inversiones s &amp; a s.a.c.   </t>
  </si>
  <si>
    <t>servico de Alquiler de Camioneta 4x4 Durante 15 Dias para el Equipo Tecnico de Estudio de Suelo - Alfaro Zamora Alberto</t>
  </si>
  <si>
    <t xml:space="preserve">Servicio de Apoyo Administrativo en Tramite y Tranferencia de Cuenta de Planillas de Personal de Obra - Yupanqui Carbajal Moises Noe </t>
  </si>
  <si>
    <t>Servicio de Contratacion del Tecnico de Campo - Personal Medrano Sandoval Emerson</t>
  </si>
  <si>
    <t xml:space="preserve">Servicio de Alquiler de Camioneta por 24 Dias por Afecto al Proyecto Según el Cronograma de Salida - Sequeiros Peña Juan </t>
  </si>
  <si>
    <t>Servicio de Apoyo Como Tecnico de Campo pata Evalucion Post Plantacion y Georeferenciacion Correspondiente del Mes de Marzo a Junio - Huarhuachi Sicha Miyanu</t>
  </si>
  <si>
    <t>Servicio de Apoyo Como Tecnico de Campo pata Evalucion Post Plantacion y Georeferenciacion Correspondiente del Mes de Marzo a Junio - Zarate Mendez Timoteo</t>
  </si>
  <si>
    <t xml:space="preserve">Servicio de Apoyo Como Tecnico de Campo pata Evalucion Post Plantacion y Georeferenciacion Correspondiente del Mes de Marzo a Junio - Huanca Condor Jaime  </t>
  </si>
  <si>
    <t>Servicio de Apoyo Como Tecnico de Campo pata Evalucion Post Plantacion y Georeferenciacion Correspondiente del Mes de Marzo a Junio  - Ccorahua Castro Abel</t>
  </si>
  <si>
    <t>Servicio de Apoyo Como Tecnico de Campo pata Evalucion Post Plantacion y Georeferenciacion Correspondiente del Mes de Marzo a Junio  - Sauñe Huacre rosa Maricruz</t>
  </si>
  <si>
    <t xml:space="preserve">Servicio de Personal Tecnico de Campo Para El Proyecto Microcuenca Chacabamba Periodo de Tres Meses de Marzo al Junio - Medrano Sandoval Emerson </t>
  </si>
  <si>
    <t xml:space="preserve">Servicio de Consultoria para el Estudio e Inventario de Biodiversidad / Especialista en Monitoreo Biologico - Villanueva chipana Andree Luis </t>
  </si>
  <si>
    <t>Fraccionaod de 6000</t>
  </si>
  <si>
    <t>Servicio de Alquiler de Camioneta 4X4 Durante Durante 18 Dias Para Movilidad del Estudio de Biodiversidad, Especilaistas en Monitoreo Biologico enRio Pampas -  DK Inversiones Generales C&amp;R S.A.C DK &amp; CR S.A.C</t>
  </si>
  <si>
    <t>Servcio de Alquiler de Camioneta  por 12 Dias Afecto Al Proyecto Salidas de Acuerdo al Cronograma de Salida Establecido - Grupo Reyvarg S.R.L.</t>
  </si>
  <si>
    <t>Servicio de Guia de Rafting, Kayak, con Curso de Tecnica de Rescate en Rios - Peralta Huaman Ricardo</t>
  </si>
  <si>
    <t xml:space="preserve">Servicio d Contratacion de Personal de un Tecnico de Campo para el Proyecto Microcuenca Chacabamba - Medrano Sandoval Emerson </t>
  </si>
  <si>
    <t xml:space="preserve">Servicio de Contratacion de Personal de Limpieza para la Oficina de Condebamba del Prgrama Bosques Manejados Correspondiente del Mes de Junio - Rimascca Mosqueira Flora </t>
  </si>
  <si>
    <t>Servicio de Matenimiento Rutinario Manual de Camino Departamental Tramo Karkatera-Ccocha-Huanipaca de 0.00km a 43 Km-HuicheSsoto Geronimo</t>
  </si>
  <si>
    <t xml:space="preserve">Servicio Asistente Tecnico para Sistematizacion para Evaluacion Post Plantacion y Georeferenciacion - Huarhuachi Sicha Miyanu </t>
  </si>
  <si>
    <t xml:space="preserve">Servicio de Tecnico de Campo para el Proyecto de Microcuenca Chacabamba - Medrano Sandoval Emerson </t>
  </si>
  <si>
    <t>Servicio de Cotocopiado de 9,500.00 Unidades de la Pre-Liquidacion de Año 2018 - Centeno Loaiza Amanda</t>
  </si>
  <si>
    <t xml:space="preserve"> servicio de Auxiliar Administrativo de Obra para Proyecto de Recuperacion y Mejoramiento de la Cobertura forestal para Ampliar los Servicios Ambientales en la Microcuenca chacabamba, Chumbao, Rio Blanco y Ahuayroa - Palomino Gamonal Yolanda </t>
  </si>
  <si>
    <t>Servicio De Alimentacion De 200 Almuerzos para Capacitacion y Conformacion del Comite Provincial de Chincheros - Palomino Gamonal Maruja</t>
  </si>
  <si>
    <t xml:space="preserve">
02 Unidad de Toner de Impresión para Kyocera Cod. Ref. TK 477 Negro -  O/C N° 02892-2018</t>
  </si>
  <si>
    <t xml:space="preserve">
01 Unidad de Toner de Impresión para HP cod. Ref. CF280A Negro HP -  O/C N° 02892-2018</t>
  </si>
  <si>
    <t>Servicio De Mantenimiento Correctivo De La Camioneta Hilux 4X4 Placa Egj-412  - Curo Huayhua Orlando</t>
  </si>
  <si>
    <t>200 Unid. BOLSA DE POLIETILENO 2 µm X 4 in X 7 in- o/c n°00786 - 2018</t>
  </si>
  <si>
    <t>50 Unid. BOLSA DE POLIETILENO 2 µm X 4 in X 7 in- o/c n°00786 - 2018</t>
  </si>
  <si>
    <t xml:space="preserve">100 Unid. SEMILLA DE TREBOL (AL PESO)  - o/c-n°0807-2018 </t>
  </si>
  <si>
    <t xml:space="preserve">100 Unid.  Semilla de AlfalfaMoapa (Al Peso)  - o/c-n°0807-2018 </t>
  </si>
  <si>
    <t xml:space="preserve">200 Unid. Semilla De Ray Gras Ingles - Lolium Perenne (Al Peso)  - O/C-N°0807-2018 </t>
  </si>
  <si>
    <t xml:space="preserve">200 Unid. Semilla De Pasto Ovillo - Dactylis Glomerata (Al Peso)  - O/C-N°0807-2018 </t>
  </si>
  <si>
    <t xml:space="preserve">500 Unid. Semilla De Avena - Avena Sativa (Al Peso)  - O/C-N°0807-2018 </t>
  </si>
  <si>
    <t>0199, 0200</t>
  </si>
  <si>
    <t>19738, 19739, 26795</t>
  </si>
  <si>
    <t>19105, 19106</t>
  </si>
  <si>
    <t>14766,14767</t>
  </si>
  <si>
    <t>14961, 14962</t>
  </si>
  <si>
    <t>21469, 21470</t>
  </si>
  <si>
    <t>9764, 9765</t>
  </si>
  <si>
    <t>11488, 11489</t>
  </si>
  <si>
    <t>015075, 015076</t>
  </si>
  <si>
    <t>11180, 12815, 14770</t>
  </si>
  <si>
    <t>11997, 11998</t>
  </si>
  <si>
    <t>10254, 10255</t>
  </si>
  <si>
    <t>14544, 14545, 019826</t>
  </si>
  <si>
    <t>12313, 12314</t>
  </si>
  <si>
    <t>12328,12329</t>
  </si>
  <si>
    <t>10382, 15903, 15927</t>
  </si>
  <si>
    <t>10381, 16395, 16288</t>
  </si>
  <si>
    <t>10770, 15628, 15928</t>
  </si>
  <si>
    <t>10811, 15629,15929</t>
  </si>
  <si>
    <t>10155, 15630, 15930</t>
  </si>
  <si>
    <t>7571, 7572</t>
  </si>
  <si>
    <t>8969, 8970</t>
  </si>
  <si>
    <t>8279, 8280</t>
  </si>
  <si>
    <t>014785, 14786</t>
  </si>
  <si>
    <t>4428, 5232, 7403</t>
  </si>
  <si>
    <t>010278, 010279, 010280</t>
  </si>
  <si>
    <t>010278, 010279, 10280</t>
  </si>
  <si>
    <t>05445, 05446, 10025, 10026, 13422, 13423, 16806, 16807, 19814, 19815</t>
  </si>
  <si>
    <t>7109, 7110</t>
  </si>
  <si>
    <t>17545, 20797, 023277</t>
  </si>
  <si>
    <t>18192, 18193</t>
  </si>
  <si>
    <t>17276, 17277</t>
  </si>
  <si>
    <t>19525, 19526</t>
  </si>
  <si>
    <t>18204, 18205</t>
  </si>
  <si>
    <t>024559, 024560, 26865, 26866, 29862, 29863</t>
  </si>
  <si>
    <t>26532, 28804, 0140</t>
  </si>
  <si>
    <t>26057, 26058</t>
  </si>
  <si>
    <t>29754, 29755</t>
  </si>
  <si>
    <t>25326, 25327</t>
  </si>
  <si>
    <t>27329, 27330</t>
  </si>
  <si>
    <t>28543, 0137</t>
  </si>
  <si>
    <t>27127, 27128</t>
  </si>
  <si>
    <t xml:space="preserve"> 89 Galones Petroleo Diesel 2  - o/c n°1435 </t>
  </si>
  <si>
    <t xml:space="preserve"> 7 Galones Petroleo Diesel 2  - o/c n°1435 </t>
  </si>
  <si>
    <t xml:space="preserve">46 Galones Diesel B5 - o/c-n°2056-2018 </t>
  </si>
  <si>
    <t xml:space="preserve">82 Galones Diesel B5 - o/c-n°2056-2018 </t>
  </si>
  <si>
    <t>109 Galones DIESEL B5-S50-UV. -  o/c-n° 0029-2018</t>
  </si>
  <si>
    <t>179 Galones DIESEL B5-S50-UV. -  o/c-n° 0029-2018</t>
  </si>
  <si>
    <t>202 Galones DIESEL B5-S50-UV. -  o/c-n° 0029-2018</t>
  </si>
  <si>
    <t>66 Galones Gasohol 90 plus  -  o/c-n° 0029-2018</t>
  </si>
  <si>
    <t>202 Galones Gasohol 90 plus -  o/c-n° 0029-2018</t>
  </si>
  <si>
    <t>149 Galones DIESEL B5-S50-UV.  -  o/c-n° 0029-2018</t>
  </si>
  <si>
    <t>87 Galones Gasohol 90 plus -  o/c-n° 0029-2018</t>
  </si>
  <si>
    <t>194 Galones Gasohol 90 plus -  o/c-n° 0029-2018</t>
  </si>
  <si>
    <t>161 Galones DIESEL B5-S50-UV. -  o/c-n° 0029-2018</t>
  </si>
  <si>
    <t xml:space="preserve">DESAGREGADOS </t>
  </si>
  <si>
    <t>ESPECIFICA</t>
  </si>
  <si>
    <t>COSTO INDIRECTO</t>
  </si>
  <si>
    <t>GASTOS DE SUPERVISION</t>
  </si>
  <si>
    <t>Servicio de Apoyo Administrativo de la Direccion de Comercio Exterior de la Direccion Regional de Comersio Exterior y Turismo de Apurimac, Correspondiente del Mes Enero 2018Tovar acuña yaquelin</t>
  </si>
  <si>
    <t>9  Unidad  Cámara 3.50/4.00-18 De Llanta Para Motocicleta - O/C N° 866 -2018</t>
  </si>
  <si>
    <t xml:space="preserve">COSTO DIRECTO </t>
  </si>
  <si>
    <t xml:space="preserve">COSTO INDIRECTO </t>
  </si>
  <si>
    <t>h2</t>
  </si>
  <si>
    <t>2.234102 RECUPERACION Y MEJORAMIENTO DE LA COBERTURA FORESTAL PARA AMPLIAR SERVICIOS AMBIENTALES EN LAS MICROCUENCAS CHACABAMBA, CHUMBAO Y RIO BLANCO AHUAYRO DE LA PROVINCIA DE CHINCHEROS - REGION APURIMAC</t>
  </si>
  <si>
    <t>RECUPERACION Y MEJORAMIENTO DE LA COBERTURA FORESTAL PARA AMPLIAR SERVICIOS AMBIENTALES EN LAS MICROCUENCAS CHACABAMBA, CHUMBAO Y RIO BLANCO AHUAYRO DE LA PROVINCIA DE CHINCHEROS - REGION APURIMAC</t>
  </si>
  <si>
    <t>RECURSOS ORDINARIOS</t>
  </si>
  <si>
    <t xml:space="preserve">  12-2018</t>
  </si>
  <si>
    <t>l</t>
  </si>
  <si>
    <t>Abancay, Agosto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</si>
</sst>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 * #,##0.00_ ;_ * \-#,##0.00_ ;_ * &quot;-&quot;??_ ;_ @_ "/>
    <numFmt numFmtId="165" formatCode="#,##0.00;[Red]#,##0.00"/>
    <numFmt numFmtId="166" formatCode="###,###,###,###,##0.00"/>
  </numFmts>
  <fonts count="3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b/>
      <sz val="8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2"/>
      <color indexed="8"/>
      <name val="Arial"/>
      <family val="2"/>
    </font>
    <font>
      <sz val="14"/>
      <name val="Arial"/>
      <family val="2"/>
    </font>
    <font>
      <b/>
      <sz val="30"/>
      <name val="Arial"/>
      <family val="2"/>
    </font>
    <font>
      <b/>
      <sz val="21"/>
      <name val="Arial"/>
      <family val="2"/>
    </font>
    <font>
      <b/>
      <u/>
      <sz val="25"/>
      <color rgb="FFFF0000"/>
      <name val="Broadway"/>
      <family val="5"/>
    </font>
    <font>
      <sz val="10"/>
      <color theme="1"/>
      <name val="Microsoft Sans Serif"/>
      <family val="2"/>
    </font>
    <font>
      <b/>
      <u/>
      <sz val="30"/>
      <color rgb="FFFF0000"/>
      <name val="Broadway"/>
      <family val="5"/>
    </font>
    <font>
      <b/>
      <sz val="13"/>
      <color theme="1"/>
      <name val="Microsoft Sans Serif"/>
      <family val="2"/>
    </font>
    <font>
      <b/>
      <sz val="8"/>
      <name val="Microsoft Sans Serif"/>
      <family val="2"/>
    </font>
    <font>
      <b/>
      <sz val="13"/>
      <name val="Microsoft Sans Serif"/>
      <family val="2"/>
    </font>
    <font>
      <sz val="13"/>
      <color theme="1"/>
      <name val="Microsoft Sans Serif"/>
      <family val="2"/>
    </font>
    <font>
      <sz val="13"/>
      <name val="Microsoft Sans Serif"/>
      <family val="2"/>
    </font>
    <font>
      <sz val="10"/>
      <name val="Microsoft Sans Serif"/>
      <family val="2"/>
    </font>
    <font>
      <b/>
      <sz val="10"/>
      <name val="Microsoft Sans Serif"/>
      <family val="2"/>
    </font>
    <font>
      <sz val="14"/>
      <color theme="1"/>
      <name val="Microsoft Sans Serif"/>
      <family val="2"/>
    </font>
    <font>
      <sz val="25"/>
      <color theme="1"/>
      <name val="Microsoft Sans Serif"/>
      <family val="2"/>
    </font>
    <font>
      <b/>
      <sz val="12"/>
      <color theme="1"/>
      <name val="Microsoft Sans Serif"/>
      <family val="2"/>
    </font>
    <font>
      <b/>
      <sz val="10"/>
      <color rgb="FFFF0000"/>
      <name val="Microsoft Sans Serif"/>
      <family val="2"/>
    </font>
    <font>
      <b/>
      <sz val="30"/>
      <name val="Microsoft Sans Serif"/>
      <family val="2"/>
    </font>
    <font>
      <sz val="12"/>
      <color theme="1"/>
      <name val="Microsoft Sans Serif"/>
      <family val="2"/>
    </font>
    <font>
      <b/>
      <sz val="12"/>
      <name val="Microsoft Sans Serif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1"/>
      <name val="Arial"/>
      <family val="2"/>
    </font>
    <font>
      <sz val="10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283">
    <xf numFmtId="0" fontId="0" fillId="0" borderId="0" xfId="0"/>
    <xf numFmtId="0" fontId="1" fillId="0" borderId="0" xfId="1"/>
    <xf numFmtId="0" fontId="4" fillId="0" borderId="1" xfId="1" applyFont="1" applyBorder="1" applyAlignment="1">
      <alignment horizontal="center" vertical="center"/>
    </xf>
    <xf numFmtId="0" fontId="2" fillId="0" borderId="0" xfId="1" quotePrefix="1" applyFont="1" applyAlignment="1">
      <alignment horizontal="center" vertical="center"/>
    </xf>
    <xf numFmtId="0" fontId="5" fillId="0" borderId="0" xfId="1" applyFont="1" applyAlignment="1">
      <alignment horizontal="left" vertical="center"/>
    </xf>
    <xf numFmtId="0" fontId="5" fillId="0" borderId="0" xfId="1" quotePrefix="1" applyFont="1" applyAlignment="1">
      <alignment horizontal="center" vertical="center"/>
    </xf>
    <xf numFmtId="0" fontId="5" fillId="0" borderId="0" xfId="1" quotePrefix="1" applyFont="1" applyAlignment="1">
      <alignment horizontal="left" vertical="center"/>
    </xf>
    <xf numFmtId="0" fontId="6" fillId="0" borderId="0" xfId="1" applyFont="1" applyAlignment="1">
      <alignment vertical="center"/>
    </xf>
    <xf numFmtId="0" fontId="5" fillId="0" borderId="0" xfId="1" applyFont="1" applyAlignment="1">
      <alignment vertical="center"/>
    </xf>
    <xf numFmtId="0" fontId="3" fillId="0" borderId="0" xfId="1" quotePrefix="1" applyFont="1" applyAlignment="1">
      <alignment horizontal="left" vertical="center"/>
    </xf>
    <xf numFmtId="0" fontId="2" fillId="0" borderId="0" xfId="1" applyFont="1" applyAlignment="1">
      <alignment vertical="center"/>
    </xf>
    <xf numFmtId="49" fontId="7" fillId="0" borderId="2" xfId="1" applyNumberFormat="1" applyFont="1" applyFill="1" applyBorder="1" applyAlignment="1">
      <alignment horizontal="center" vertical="center"/>
    </xf>
    <xf numFmtId="17" fontId="7" fillId="0" borderId="3" xfId="1" quotePrefix="1" applyNumberFormat="1" applyFont="1" applyFill="1" applyBorder="1" applyAlignment="1">
      <alignment horizontal="center" vertical="center"/>
    </xf>
    <xf numFmtId="0" fontId="7" fillId="0" borderId="4" xfId="1" applyFont="1" applyFill="1" applyBorder="1" applyAlignment="1">
      <alignment horizontal="center" vertical="center"/>
    </xf>
    <xf numFmtId="49" fontId="7" fillId="0" borderId="3" xfId="1" applyNumberFormat="1" applyFont="1" applyFill="1" applyBorder="1" applyAlignment="1">
      <alignment horizontal="center" vertical="center"/>
    </xf>
    <xf numFmtId="165" fontId="7" fillId="0" borderId="3" xfId="1" quotePrefix="1" applyNumberFormat="1" applyFont="1" applyFill="1" applyBorder="1" applyAlignment="1">
      <alignment horizontal="right" vertical="center"/>
    </xf>
    <xf numFmtId="49" fontId="7" fillId="0" borderId="6" xfId="1" applyNumberFormat="1" applyFont="1" applyFill="1" applyBorder="1" applyAlignment="1">
      <alignment horizontal="center" vertical="center"/>
    </xf>
    <xf numFmtId="0" fontId="7" fillId="0" borderId="7" xfId="1" applyFont="1" applyFill="1" applyBorder="1" applyAlignment="1">
      <alignment horizontal="left" vertical="center"/>
    </xf>
    <xf numFmtId="165" fontId="4" fillId="2" borderId="1" xfId="1" quotePrefix="1" applyNumberFormat="1" applyFont="1" applyFill="1" applyBorder="1" applyAlignment="1">
      <alignment horizontal="right" vertical="center"/>
    </xf>
    <xf numFmtId="0" fontId="7" fillId="2" borderId="1" xfId="1" applyFont="1" applyFill="1" applyBorder="1" applyAlignment="1">
      <alignment horizontal="left" vertical="center"/>
    </xf>
    <xf numFmtId="165" fontId="1" fillId="0" borderId="0" xfId="1" applyNumberFormat="1" applyAlignment="1">
      <alignment vertical="center"/>
    </xf>
    <xf numFmtId="0" fontId="4" fillId="2" borderId="1" xfId="1" applyFont="1" applyFill="1" applyBorder="1" applyAlignment="1">
      <alignment horizontal="center" vertical="center"/>
    </xf>
    <xf numFmtId="0" fontId="7" fillId="0" borderId="8" xfId="1" applyFont="1" applyFill="1" applyBorder="1" applyAlignment="1">
      <alignment horizontal="left" vertical="center"/>
    </xf>
    <xf numFmtId="0" fontId="4" fillId="2" borderId="1" xfId="1" applyFont="1" applyFill="1" applyBorder="1" applyAlignment="1">
      <alignment horizontal="left" vertical="center"/>
    </xf>
    <xf numFmtId="49" fontId="7" fillId="0" borderId="4" xfId="1" applyNumberFormat="1" applyFont="1" applyFill="1" applyBorder="1" applyAlignment="1">
      <alignment horizontal="center" vertical="center"/>
    </xf>
    <xf numFmtId="0" fontId="8" fillId="0" borderId="7" xfId="1" applyFont="1" applyFill="1" applyBorder="1" applyAlignment="1">
      <alignment horizontal="left" vertical="center"/>
    </xf>
    <xf numFmtId="0" fontId="2" fillId="0" borderId="0" xfId="1" quotePrefix="1" applyFont="1" applyAlignment="1">
      <alignment vertical="center"/>
    </xf>
    <xf numFmtId="0" fontId="5" fillId="0" borderId="0" xfId="1" quotePrefix="1" applyFont="1" applyAlignment="1">
      <alignment vertical="center"/>
    </xf>
    <xf numFmtId="165" fontId="7" fillId="0" borderId="3" xfId="1" quotePrefix="1" applyNumberFormat="1" applyFont="1" applyFill="1" applyBorder="1" applyAlignment="1">
      <alignment vertical="center"/>
    </xf>
    <xf numFmtId="165" fontId="4" fillId="2" borderId="1" xfId="1" quotePrefix="1" applyNumberFormat="1" applyFont="1" applyFill="1" applyBorder="1" applyAlignment="1">
      <alignment vertical="center"/>
    </xf>
    <xf numFmtId="0" fontId="13" fillId="0" borderId="0" xfId="0" applyFont="1" applyAlignment="1">
      <alignment horizontal="center" vertical="center"/>
    </xf>
    <xf numFmtId="0" fontId="10" fillId="0" borderId="0" xfId="1" applyFont="1"/>
    <xf numFmtId="0" fontId="14" fillId="0" borderId="0" xfId="0" applyFont="1" applyAlignment="1">
      <alignment vertical="center"/>
    </xf>
    <xf numFmtId="0" fontId="14" fillId="0" borderId="0" xfId="0" applyFont="1" applyAlignment="1">
      <alignment vertical="center" wrapText="1"/>
    </xf>
    <xf numFmtId="0" fontId="15" fillId="0" borderId="0" xfId="0" applyFont="1" applyAlignment="1">
      <alignment horizontal="center" vertical="center"/>
    </xf>
    <xf numFmtId="49" fontId="16" fillId="3" borderId="0" xfId="0" applyNumberFormat="1" applyFont="1" applyFill="1" applyAlignment="1">
      <alignment vertical="center"/>
    </xf>
    <xf numFmtId="0" fontId="16" fillId="3" borderId="0" xfId="0" applyFont="1" applyFill="1" applyAlignment="1">
      <alignment vertical="center" wrapText="1"/>
    </xf>
    <xf numFmtId="0" fontId="17" fillId="0" borderId="0" xfId="0" applyNumberFormat="1" applyFont="1" applyFill="1" applyBorder="1" applyAlignment="1">
      <alignment vertical="center" wrapText="1"/>
    </xf>
    <xf numFmtId="0" fontId="18" fillId="0" borderId="0" xfId="0" applyNumberFormat="1" applyFont="1" applyFill="1" applyBorder="1" applyAlignment="1">
      <alignment vertical="center" wrapText="1"/>
    </xf>
    <xf numFmtId="49" fontId="18" fillId="3" borderId="0" xfId="1" applyNumberFormat="1" applyFont="1" applyFill="1" applyAlignment="1">
      <alignment horizontal="left" vertical="center"/>
    </xf>
    <xf numFmtId="0" fontId="18" fillId="3" borderId="0" xfId="1" applyFont="1" applyFill="1" applyAlignment="1">
      <alignment horizontal="left" vertical="center" wrapText="1"/>
    </xf>
    <xf numFmtId="0" fontId="19" fillId="0" borderId="0" xfId="0" applyFont="1" applyAlignment="1">
      <alignment vertical="center"/>
    </xf>
    <xf numFmtId="0" fontId="19" fillId="3" borderId="0" xfId="0" applyFont="1" applyFill="1" applyAlignment="1">
      <alignment vertical="center" wrapText="1"/>
    </xf>
    <xf numFmtId="4" fontId="19" fillId="3" borderId="0" xfId="0" applyNumberFormat="1" applyFont="1" applyFill="1" applyAlignment="1">
      <alignment horizontal="right" vertical="center"/>
    </xf>
    <xf numFmtId="4" fontId="19" fillId="3" borderId="0" xfId="0" applyNumberFormat="1" applyFont="1" applyFill="1" applyAlignment="1">
      <alignment horizontal="right" vertical="center" wrapText="1"/>
    </xf>
    <xf numFmtId="0" fontId="20" fillId="3" borderId="0" xfId="1" applyFont="1" applyFill="1" applyAlignment="1">
      <alignment vertical="center"/>
    </xf>
    <xf numFmtId="0" fontId="20" fillId="3" borderId="0" xfId="0" applyFont="1" applyFill="1" applyAlignment="1">
      <alignment vertical="center" wrapText="1"/>
    </xf>
    <xf numFmtId="0" fontId="18" fillId="0" borderId="0" xfId="1" applyFont="1" applyAlignment="1">
      <alignment vertical="center"/>
    </xf>
    <xf numFmtId="49" fontId="21" fillId="3" borderId="0" xfId="1" applyNumberFormat="1" applyFont="1" applyFill="1" applyAlignment="1">
      <alignment horizontal="left" vertical="center"/>
    </xf>
    <xf numFmtId="0" fontId="21" fillId="3" borderId="0" xfId="1" applyFont="1" applyFill="1" applyAlignment="1">
      <alignment horizontal="left" vertical="center" wrapText="1"/>
    </xf>
    <xf numFmtId="0" fontId="21" fillId="3" borderId="0" xfId="1" applyFont="1" applyFill="1" applyAlignment="1">
      <alignment horizontal="left" vertical="center"/>
    </xf>
    <xf numFmtId="0" fontId="21" fillId="3" borderId="0" xfId="1" applyFont="1" applyFill="1" applyAlignment="1">
      <alignment vertical="center" wrapText="1"/>
    </xf>
    <xf numFmtId="4" fontId="21" fillId="3" borderId="0" xfId="1" applyNumberFormat="1" applyFont="1" applyFill="1" applyAlignment="1">
      <alignment horizontal="right" vertical="center"/>
    </xf>
    <xf numFmtId="4" fontId="21" fillId="3" borderId="0" xfId="1" applyNumberFormat="1" applyFont="1" applyFill="1" applyAlignment="1">
      <alignment horizontal="right" vertical="center" wrapText="1"/>
    </xf>
    <xf numFmtId="0" fontId="21" fillId="3" borderId="0" xfId="1" applyFont="1" applyFill="1" applyAlignment="1">
      <alignment vertical="center"/>
    </xf>
    <xf numFmtId="0" fontId="21" fillId="3" borderId="0" xfId="0" applyFont="1" applyFill="1" applyAlignment="1">
      <alignment vertical="center" wrapText="1"/>
    </xf>
    <xf numFmtId="0" fontId="22" fillId="3" borderId="12" xfId="1" applyFont="1" applyFill="1" applyBorder="1" applyAlignment="1">
      <alignment horizontal="center" vertical="center" wrapText="1"/>
    </xf>
    <xf numFmtId="0" fontId="22" fillId="3" borderId="12" xfId="0" applyFont="1" applyFill="1" applyBorder="1" applyAlignment="1">
      <alignment horizontal="center" vertical="center" wrapText="1"/>
    </xf>
    <xf numFmtId="49" fontId="21" fillId="3" borderId="17" xfId="1" applyNumberFormat="1" applyFont="1" applyFill="1" applyBorder="1" applyAlignment="1">
      <alignment horizontal="center" vertical="center" wrapText="1"/>
    </xf>
    <xf numFmtId="49" fontId="21" fillId="3" borderId="18" xfId="1" applyNumberFormat="1" applyFont="1" applyFill="1" applyBorder="1" applyAlignment="1">
      <alignment horizontal="center" vertical="center" wrapText="1"/>
    </xf>
    <xf numFmtId="49" fontId="21" fillId="3" borderId="18" xfId="1" applyNumberFormat="1" applyFont="1" applyFill="1" applyBorder="1" applyAlignment="1">
      <alignment horizontal="center" vertical="center"/>
    </xf>
    <xf numFmtId="0" fontId="14" fillId="3" borderId="18" xfId="0" applyFont="1" applyFill="1" applyBorder="1" applyAlignment="1">
      <alignment vertical="center" wrapText="1"/>
    </xf>
    <xf numFmtId="165" fontId="21" fillId="3" borderId="18" xfId="1" quotePrefix="1" applyNumberFormat="1" applyFont="1" applyFill="1" applyBorder="1" applyAlignment="1">
      <alignment horizontal="right" vertical="center" wrapText="1"/>
    </xf>
    <xf numFmtId="14" fontId="21" fillId="3" borderId="18" xfId="1" quotePrefix="1" applyNumberFormat="1" applyFont="1" applyFill="1" applyBorder="1" applyAlignment="1">
      <alignment horizontal="center" vertical="center" wrapText="1"/>
    </xf>
    <xf numFmtId="0" fontId="21" fillId="3" borderId="18" xfId="0" applyNumberFormat="1" applyFont="1" applyFill="1" applyBorder="1" applyAlignment="1">
      <alignment horizontal="center" vertical="center"/>
    </xf>
    <xf numFmtId="0" fontId="21" fillId="3" borderId="5" xfId="0" applyFont="1" applyFill="1" applyBorder="1" applyAlignment="1">
      <alignment horizontal="center" vertical="center" wrapText="1"/>
    </xf>
    <xf numFmtId="49" fontId="21" fillId="3" borderId="19" xfId="1" applyNumberFormat="1" applyFont="1" applyFill="1" applyBorder="1" applyAlignment="1">
      <alignment horizontal="center" vertical="center" wrapText="1"/>
    </xf>
    <xf numFmtId="49" fontId="21" fillId="3" borderId="6" xfId="1" applyNumberFormat="1" applyFont="1" applyFill="1" applyBorder="1" applyAlignment="1">
      <alignment horizontal="center" vertical="center" wrapText="1"/>
    </xf>
    <xf numFmtId="49" fontId="21" fillId="3" borderId="6" xfId="1" applyNumberFormat="1" applyFont="1" applyFill="1" applyBorder="1" applyAlignment="1">
      <alignment horizontal="center" vertical="center"/>
    </xf>
    <xf numFmtId="0" fontId="14" fillId="3" borderId="6" xfId="0" applyFont="1" applyFill="1" applyBorder="1" applyAlignment="1">
      <alignment vertical="center" wrapText="1"/>
    </xf>
    <xf numFmtId="165" fontId="21" fillId="3" borderId="6" xfId="1" quotePrefix="1" applyNumberFormat="1" applyFont="1" applyFill="1" applyBorder="1" applyAlignment="1">
      <alignment horizontal="right" vertical="center" wrapText="1"/>
    </xf>
    <xf numFmtId="14" fontId="21" fillId="3" borderId="6" xfId="1" quotePrefix="1" applyNumberFormat="1" applyFont="1" applyFill="1" applyBorder="1" applyAlignment="1">
      <alignment horizontal="center" vertical="center" wrapText="1"/>
    </xf>
    <xf numFmtId="0" fontId="21" fillId="3" borderId="6" xfId="0" applyNumberFormat="1" applyFont="1" applyFill="1" applyBorder="1" applyAlignment="1">
      <alignment horizontal="center" vertical="center"/>
    </xf>
    <xf numFmtId="0" fontId="21" fillId="3" borderId="7" xfId="0" applyFont="1" applyFill="1" applyBorder="1" applyAlignment="1">
      <alignment horizontal="center" vertical="center" wrapText="1"/>
    </xf>
    <xf numFmtId="49" fontId="21" fillId="3" borderId="20" xfId="1" applyNumberFormat="1" applyFont="1" applyFill="1" applyBorder="1" applyAlignment="1">
      <alignment horizontal="center" vertical="center" wrapText="1"/>
    </xf>
    <xf numFmtId="49" fontId="21" fillId="3" borderId="21" xfId="1" applyNumberFormat="1" applyFont="1" applyFill="1" applyBorder="1" applyAlignment="1">
      <alignment horizontal="center" vertical="center" wrapText="1"/>
    </xf>
    <xf numFmtId="49" fontId="21" fillId="3" borderId="21" xfId="1" applyNumberFormat="1" applyFont="1" applyFill="1" applyBorder="1" applyAlignment="1">
      <alignment horizontal="center" vertical="center"/>
    </xf>
    <xf numFmtId="0" fontId="14" fillId="3" borderId="21" xfId="0" applyFont="1" applyFill="1" applyBorder="1" applyAlignment="1">
      <alignment vertical="center" wrapText="1"/>
    </xf>
    <xf numFmtId="165" fontId="21" fillId="3" borderId="21" xfId="1" quotePrefix="1" applyNumberFormat="1" applyFont="1" applyFill="1" applyBorder="1" applyAlignment="1">
      <alignment horizontal="right" vertical="center" wrapText="1"/>
    </xf>
    <xf numFmtId="14" fontId="21" fillId="3" borderId="21" xfId="1" quotePrefix="1" applyNumberFormat="1" applyFont="1" applyFill="1" applyBorder="1" applyAlignment="1">
      <alignment horizontal="center" vertical="center" wrapText="1"/>
    </xf>
    <xf numFmtId="0" fontId="21" fillId="3" borderId="21" xfId="0" applyNumberFormat="1" applyFont="1" applyFill="1" applyBorder="1" applyAlignment="1">
      <alignment horizontal="center" vertical="center"/>
    </xf>
    <xf numFmtId="0" fontId="21" fillId="3" borderId="22" xfId="0" applyFont="1" applyFill="1" applyBorder="1" applyAlignment="1">
      <alignment horizontal="center" vertical="center" wrapText="1"/>
    </xf>
    <xf numFmtId="4" fontId="22" fillId="2" borderId="13" xfId="1" applyNumberFormat="1" applyFont="1" applyFill="1" applyBorder="1" applyAlignment="1">
      <alignment horizontal="right" vertical="center"/>
    </xf>
    <xf numFmtId="0" fontId="23" fillId="0" borderId="0" xfId="0" applyFont="1" applyAlignment="1">
      <alignment horizontal="right" vertical="center"/>
    </xf>
    <xf numFmtId="0" fontId="24" fillId="0" borderId="0" xfId="0" applyFont="1" applyAlignment="1">
      <alignment vertical="center"/>
    </xf>
    <xf numFmtId="0" fontId="24" fillId="0" borderId="0" xfId="0" applyFont="1" applyAlignment="1">
      <alignment vertical="center" wrapText="1"/>
    </xf>
    <xf numFmtId="4" fontId="22" fillId="2" borderId="1" xfId="1" applyNumberFormat="1" applyFont="1" applyFill="1" applyBorder="1" applyAlignment="1">
      <alignment horizontal="right" vertical="center"/>
    </xf>
    <xf numFmtId="4" fontId="25" fillId="0" borderId="0" xfId="0" applyNumberFormat="1" applyFont="1" applyAlignment="1">
      <alignment vertical="center"/>
    </xf>
    <xf numFmtId="49" fontId="26" fillId="0" borderId="0" xfId="0" applyNumberFormat="1" applyFont="1" applyAlignment="1">
      <alignment horizontal="left" vertical="center"/>
    </xf>
    <xf numFmtId="0" fontId="27" fillId="3" borderId="0" xfId="1" applyFont="1" applyFill="1" applyAlignment="1">
      <alignment horizontal="center" vertical="center"/>
    </xf>
    <xf numFmtId="0" fontId="27" fillId="3" borderId="0" xfId="1" applyFont="1" applyFill="1" applyAlignment="1">
      <alignment horizontal="center" vertical="center" wrapText="1"/>
    </xf>
    <xf numFmtId="49" fontId="25" fillId="3" borderId="0" xfId="0" applyNumberFormat="1" applyFont="1" applyFill="1" applyAlignment="1">
      <alignment vertical="center"/>
    </xf>
    <xf numFmtId="0" fontId="25" fillId="3" borderId="0" xfId="0" applyFont="1" applyFill="1" applyAlignment="1">
      <alignment vertical="center" wrapText="1"/>
    </xf>
    <xf numFmtId="0" fontId="28" fillId="0" borderId="0" xfId="0" applyFont="1" applyAlignment="1">
      <alignment vertical="center"/>
    </xf>
    <xf numFmtId="0" fontId="29" fillId="0" borderId="0" xfId="0" applyNumberFormat="1" applyFont="1" applyFill="1" applyBorder="1" applyAlignment="1">
      <alignment vertical="center" wrapText="1"/>
    </xf>
    <xf numFmtId="49" fontId="29" fillId="3" borderId="0" xfId="1" applyNumberFormat="1" applyFont="1" applyFill="1" applyAlignment="1">
      <alignment horizontal="left" vertical="center"/>
    </xf>
    <xf numFmtId="0" fontId="29" fillId="3" borderId="0" xfId="1" applyFont="1" applyFill="1" applyAlignment="1">
      <alignment horizontal="left" vertical="center" wrapText="1"/>
    </xf>
    <xf numFmtId="0" fontId="28" fillId="3" borderId="0" xfId="0" applyFont="1" applyFill="1" applyAlignment="1">
      <alignment vertical="center" wrapText="1"/>
    </xf>
    <xf numFmtId="0" fontId="28" fillId="3" borderId="0" xfId="0" applyFont="1" applyFill="1" applyAlignment="1">
      <alignment vertical="center"/>
    </xf>
    <xf numFmtId="0" fontId="25" fillId="3" borderId="0" xfId="0" applyFont="1" applyFill="1" applyBorder="1" applyAlignment="1">
      <alignment horizontal="left" vertical="center"/>
    </xf>
    <xf numFmtId="49" fontId="26" fillId="3" borderId="0" xfId="0" applyNumberFormat="1" applyFont="1" applyFill="1" applyAlignment="1">
      <alignment horizontal="left" vertical="center"/>
    </xf>
    <xf numFmtId="0" fontId="14" fillId="3" borderId="0" xfId="0" applyFont="1" applyFill="1" applyAlignment="1">
      <alignment vertical="center"/>
    </xf>
    <xf numFmtId="0" fontId="4" fillId="0" borderId="0" xfId="1" applyFont="1" applyAlignment="1">
      <alignment vertical="center"/>
    </xf>
    <xf numFmtId="0" fontId="7" fillId="0" borderId="7" xfId="1" applyFont="1" applyFill="1" applyBorder="1" applyAlignment="1">
      <alignment horizontal="left" vertical="center" wrapText="1"/>
    </xf>
    <xf numFmtId="0" fontId="7" fillId="3" borderId="26" xfId="1" applyFont="1" applyFill="1" applyBorder="1" applyAlignment="1">
      <alignment horizontal="left" vertical="center" wrapText="1"/>
    </xf>
    <xf numFmtId="0" fontId="1" fillId="0" borderId="7" xfId="1" applyFont="1" applyBorder="1" applyAlignment="1">
      <alignment horizontal="left" vertical="center" wrapText="1"/>
    </xf>
    <xf numFmtId="0" fontId="1" fillId="0" borderId="8" xfId="1" applyFont="1" applyBorder="1" applyAlignment="1">
      <alignment horizontal="left" vertical="center" wrapText="1"/>
    </xf>
    <xf numFmtId="0" fontId="7" fillId="0" borderId="8" xfId="1" applyFont="1" applyBorder="1" applyAlignment="1">
      <alignment horizontal="left" vertical="center" wrapText="1"/>
    </xf>
    <xf numFmtId="0" fontId="7" fillId="0" borderId="3" xfId="1" applyNumberFormat="1" applyFont="1" applyFill="1" applyBorder="1" applyAlignment="1">
      <alignment horizontal="center" vertical="center"/>
    </xf>
    <xf numFmtId="0" fontId="7" fillId="4" borderId="4" xfId="1" applyFont="1" applyFill="1" applyBorder="1" applyAlignment="1">
      <alignment horizontal="center" vertical="center"/>
    </xf>
    <xf numFmtId="0" fontId="7" fillId="4" borderId="7" xfId="1" applyFont="1" applyFill="1" applyBorder="1" applyAlignment="1">
      <alignment horizontal="left" vertical="center" wrapText="1"/>
    </xf>
    <xf numFmtId="165" fontId="7" fillId="4" borderId="3" xfId="1" quotePrefix="1" applyNumberFormat="1" applyFont="1" applyFill="1" applyBorder="1" applyAlignment="1">
      <alignment vertical="center"/>
    </xf>
    <xf numFmtId="165" fontId="7" fillId="4" borderId="3" xfId="1" quotePrefix="1" applyNumberFormat="1" applyFont="1" applyFill="1" applyBorder="1" applyAlignment="1">
      <alignment horizontal="right" vertical="center"/>
    </xf>
    <xf numFmtId="49" fontId="7" fillId="4" borderId="2" xfId="1" applyNumberFormat="1" applyFont="1" applyFill="1" applyBorder="1" applyAlignment="1">
      <alignment horizontal="center" vertical="center"/>
    </xf>
    <xf numFmtId="17" fontId="7" fillId="4" borderId="3" xfId="1" quotePrefix="1" applyNumberFormat="1" applyFont="1" applyFill="1" applyBorder="1" applyAlignment="1">
      <alignment horizontal="center" vertical="center"/>
    </xf>
    <xf numFmtId="49" fontId="7" fillId="4" borderId="3" xfId="1" applyNumberFormat="1" applyFont="1" applyFill="1" applyBorder="1" applyAlignment="1">
      <alignment horizontal="center" vertical="center"/>
    </xf>
    <xf numFmtId="0" fontId="7" fillId="4" borderId="5" xfId="1" applyFont="1" applyFill="1" applyBorder="1" applyAlignment="1">
      <alignment horizontal="left" vertical="center" wrapText="1"/>
    </xf>
    <xf numFmtId="0" fontId="0" fillId="0" borderId="0" xfId="0" applyAlignment="1">
      <alignment horizontal="center"/>
    </xf>
    <xf numFmtId="0" fontId="5" fillId="0" borderId="0" xfId="1" applyFont="1" applyAlignment="1">
      <alignment horizontal="center" vertical="center"/>
    </xf>
    <xf numFmtId="0" fontId="2" fillId="0" borderId="0" xfId="1" quotePrefix="1" applyFont="1" applyAlignment="1">
      <alignment horizontal="left" vertical="center"/>
    </xf>
    <xf numFmtId="0" fontId="1" fillId="0" borderId="0" xfId="1" applyAlignment="1">
      <alignment horizontal="left"/>
    </xf>
    <xf numFmtId="0" fontId="7" fillId="2" borderId="13" xfId="1" applyFont="1" applyFill="1" applyBorder="1" applyAlignment="1">
      <alignment horizontal="left" vertical="center"/>
    </xf>
    <xf numFmtId="4" fontId="0" fillId="0" borderId="0" xfId="0" applyNumberFormat="1"/>
    <xf numFmtId="0" fontId="32" fillId="0" borderId="6" xfId="0" applyFont="1" applyBorder="1" applyAlignment="1">
      <alignment vertical="center" wrapText="1"/>
    </xf>
    <xf numFmtId="0" fontId="32" fillId="0" borderId="6" xfId="1" applyNumberFormat="1" applyFont="1" applyFill="1" applyBorder="1" applyAlignment="1">
      <alignment horizontal="center" vertical="center"/>
    </xf>
    <xf numFmtId="14" fontId="32" fillId="0" borderId="6" xfId="1" quotePrefix="1" applyNumberFormat="1" applyFont="1" applyFill="1" applyBorder="1" applyAlignment="1">
      <alignment horizontal="center" vertical="center"/>
    </xf>
    <xf numFmtId="4" fontId="32" fillId="0" borderId="6" xfId="1" quotePrefix="1" applyNumberFormat="1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6" fillId="0" borderId="0" xfId="1" applyFont="1" applyAlignment="1">
      <alignment horizontal="left" vertical="center"/>
    </xf>
    <xf numFmtId="0" fontId="0" fillId="0" borderId="0" xfId="0" applyBorder="1"/>
    <xf numFmtId="0" fontId="0" fillId="0" borderId="0" xfId="0" applyBorder="1" applyAlignment="1">
      <alignment horizontal="left"/>
    </xf>
    <xf numFmtId="0" fontId="32" fillId="0" borderId="6" xfId="1" quotePrefix="1" applyNumberFormat="1" applyFont="1" applyFill="1" applyBorder="1" applyAlignment="1">
      <alignment horizontal="center" vertical="center"/>
    </xf>
    <xf numFmtId="0" fontId="32" fillId="0" borderId="3" xfId="0" applyFont="1" applyBorder="1" applyAlignment="1">
      <alignment vertical="center" wrapText="1"/>
    </xf>
    <xf numFmtId="0" fontId="32" fillId="0" borderId="29" xfId="0" applyFont="1" applyBorder="1" applyAlignment="1">
      <alignment vertical="center" wrapText="1"/>
    </xf>
    <xf numFmtId="0" fontId="7" fillId="0" borderId="1" xfId="0" applyNumberFormat="1" applyFont="1" applyFill="1" applyBorder="1" applyAlignment="1">
      <alignment horizontal="center" vertical="center"/>
    </xf>
    <xf numFmtId="4" fontId="32" fillId="0" borderId="3" xfId="1" quotePrefix="1" applyNumberFormat="1" applyFont="1" applyFill="1" applyBorder="1" applyAlignment="1">
      <alignment horizontal="center" vertical="center"/>
    </xf>
    <xf numFmtId="4" fontId="32" fillId="0" borderId="29" xfId="1" quotePrefix="1" applyNumberFormat="1" applyFont="1" applyFill="1" applyBorder="1" applyAlignment="1">
      <alignment horizontal="center" vertical="center"/>
    </xf>
    <xf numFmtId="4" fontId="32" fillId="0" borderId="27" xfId="1" quotePrefix="1" applyNumberFormat="1" applyFont="1" applyFill="1" applyBorder="1" applyAlignment="1">
      <alignment horizontal="center" vertical="center"/>
    </xf>
    <xf numFmtId="14" fontId="32" fillId="0" borderId="29" xfId="1" quotePrefix="1" applyNumberFormat="1" applyFont="1" applyFill="1" applyBorder="1" applyAlignment="1">
      <alignment horizontal="center" vertical="center"/>
    </xf>
    <xf numFmtId="166" fontId="32" fillId="0" borderId="6" xfId="0" applyNumberFormat="1" applyFont="1" applyFill="1" applyBorder="1" applyAlignment="1">
      <alignment vertical="top"/>
    </xf>
    <xf numFmtId="166" fontId="32" fillId="0" borderId="6" xfId="0" applyNumberFormat="1" applyFont="1" applyFill="1" applyBorder="1" applyAlignment="1">
      <alignment horizontal="center" vertical="top"/>
    </xf>
    <xf numFmtId="0" fontId="1" fillId="0" borderId="0" xfId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NumberFormat="1"/>
    <xf numFmtId="0" fontId="2" fillId="0" borderId="0" xfId="1" quotePrefix="1" applyNumberFormat="1" applyFont="1" applyAlignment="1">
      <alignment horizontal="center" vertical="center"/>
    </xf>
    <xf numFmtId="0" fontId="5" fillId="0" borderId="0" xfId="1" applyNumberFormat="1" applyFont="1" applyAlignment="1">
      <alignment horizontal="left" vertical="center"/>
    </xf>
    <xf numFmtId="0" fontId="5" fillId="0" borderId="0" xfId="1" applyNumberFormat="1" applyFont="1" applyAlignment="1">
      <alignment vertical="center"/>
    </xf>
    <xf numFmtId="0" fontId="1" fillId="0" borderId="0" xfId="1" applyNumberFormat="1"/>
    <xf numFmtId="0" fontId="4" fillId="0" borderId="1" xfId="1" applyNumberFormat="1" applyFont="1" applyBorder="1" applyAlignment="1">
      <alignment horizontal="center" vertical="center"/>
    </xf>
    <xf numFmtId="0" fontId="0" fillId="0" borderId="0" xfId="0" applyNumberFormat="1" applyBorder="1"/>
    <xf numFmtId="0" fontId="32" fillId="0" borderId="3" xfId="1" applyNumberFormat="1" applyFont="1" applyFill="1" applyBorder="1" applyAlignment="1">
      <alignment horizontal="center" vertical="center"/>
    </xf>
    <xf numFmtId="17" fontId="32" fillId="0" borderId="3" xfId="1" quotePrefix="1" applyNumberFormat="1" applyFont="1" applyFill="1" applyBorder="1" applyAlignment="1">
      <alignment horizontal="center" vertical="center"/>
    </xf>
    <xf numFmtId="17" fontId="32" fillId="0" borderId="6" xfId="1" quotePrefix="1" applyNumberFormat="1" applyFont="1" applyFill="1" applyBorder="1" applyAlignment="1">
      <alignment horizontal="center" vertical="center"/>
    </xf>
    <xf numFmtId="17" fontId="32" fillId="0" borderId="29" xfId="1" quotePrefix="1" applyNumberFormat="1" applyFont="1" applyFill="1" applyBorder="1" applyAlignment="1">
      <alignment horizontal="center" vertical="center"/>
    </xf>
    <xf numFmtId="0" fontId="32" fillId="0" borderId="29" xfId="1" applyNumberFormat="1" applyFont="1" applyFill="1" applyBorder="1" applyAlignment="1">
      <alignment horizontal="center" vertical="center"/>
    </xf>
    <xf numFmtId="2" fontId="32" fillId="0" borderId="3" xfId="1" quotePrefix="1" applyNumberFormat="1" applyFont="1" applyFill="1" applyBorder="1" applyAlignment="1">
      <alignment horizontal="center" vertical="center"/>
    </xf>
    <xf numFmtId="2" fontId="32" fillId="0" borderId="6" xfId="1" quotePrefix="1" applyNumberFormat="1" applyFont="1" applyFill="1" applyBorder="1" applyAlignment="1">
      <alignment horizontal="center" vertical="center"/>
    </xf>
    <xf numFmtId="2" fontId="32" fillId="0" borderId="29" xfId="1" quotePrefix="1" applyNumberFormat="1" applyFont="1" applyFill="1" applyBorder="1" applyAlignment="1">
      <alignment horizontal="center" vertical="center"/>
    </xf>
    <xf numFmtId="2" fontId="4" fillId="2" borderId="1" xfId="1" quotePrefix="1" applyNumberFormat="1" applyFont="1" applyFill="1" applyBorder="1" applyAlignment="1">
      <alignment horizontal="right" vertical="center"/>
    </xf>
    <xf numFmtId="14" fontId="32" fillId="0" borderId="3" xfId="1" quotePrefix="1" applyNumberFormat="1" applyFont="1" applyFill="1" applyBorder="1" applyAlignment="1">
      <alignment horizontal="left" vertical="center"/>
    </xf>
    <xf numFmtId="14" fontId="32" fillId="0" borderId="3" xfId="1" quotePrefix="1" applyNumberFormat="1" applyFont="1" applyFill="1" applyBorder="1" applyAlignment="1">
      <alignment horizontal="center" vertical="center"/>
    </xf>
    <xf numFmtId="14" fontId="32" fillId="0" borderId="6" xfId="1" quotePrefix="1" applyNumberFormat="1" applyFont="1" applyFill="1" applyBorder="1" applyAlignment="1">
      <alignment horizontal="left" vertical="center"/>
    </xf>
    <xf numFmtId="2" fontId="32" fillId="0" borderId="6" xfId="0" applyNumberFormat="1" applyFont="1" applyFill="1" applyBorder="1" applyAlignment="1">
      <alignment horizontal="center" vertical="center"/>
    </xf>
    <xf numFmtId="14" fontId="32" fillId="0" borderId="29" xfId="1" quotePrefix="1" applyNumberFormat="1" applyFont="1" applyFill="1" applyBorder="1" applyAlignment="1">
      <alignment horizontal="left" vertical="center"/>
    </xf>
    <xf numFmtId="14" fontId="32" fillId="0" borderId="6" xfId="1" quotePrefix="1" applyNumberFormat="1" applyFont="1" applyFill="1" applyBorder="1" applyAlignment="1">
      <alignment horizontal="center" vertical="center" wrapText="1"/>
    </xf>
    <xf numFmtId="2" fontId="32" fillId="0" borderId="6" xfId="0" applyNumberFormat="1" applyFont="1" applyFill="1" applyBorder="1" applyAlignment="1">
      <alignment horizontal="center" vertical="top"/>
    </xf>
    <xf numFmtId="4" fontId="32" fillId="0" borderId="30" xfId="1" quotePrefix="1" applyNumberFormat="1" applyFont="1" applyFill="1" applyBorder="1" applyAlignment="1">
      <alignment horizontal="center" vertical="center"/>
    </xf>
    <xf numFmtId="0" fontId="32" fillId="0" borderId="6" xfId="0" applyNumberFormat="1" applyFont="1" applyFill="1" applyBorder="1" applyAlignment="1">
      <alignment horizontal="center" vertical="center"/>
    </xf>
    <xf numFmtId="0" fontId="32" fillId="0" borderId="3" xfId="1" quotePrefix="1" applyNumberFormat="1" applyFont="1" applyFill="1" applyBorder="1" applyAlignment="1">
      <alignment horizontal="center" vertical="center"/>
    </xf>
    <xf numFmtId="0" fontId="32" fillId="0" borderId="3" xfId="0" applyNumberFormat="1" applyFont="1" applyFill="1" applyBorder="1" applyAlignment="1">
      <alignment horizontal="center" vertical="center"/>
    </xf>
    <xf numFmtId="0" fontId="32" fillId="0" borderId="29" xfId="0" applyNumberFormat="1" applyFont="1" applyFill="1" applyBorder="1" applyAlignment="1">
      <alignment horizontal="center" vertical="center"/>
    </xf>
    <xf numFmtId="4" fontId="32" fillId="0" borderId="31" xfId="1" quotePrefix="1" applyNumberFormat="1" applyFont="1" applyFill="1" applyBorder="1" applyAlignment="1">
      <alignment horizontal="center" vertical="center"/>
    </xf>
    <xf numFmtId="4" fontId="4" fillId="2" borderId="1" xfId="1" quotePrefix="1" applyNumberFormat="1" applyFont="1" applyFill="1" applyBorder="1" applyAlignment="1">
      <alignment horizontal="right" vertical="center"/>
    </xf>
    <xf numFmtId="4" fontId="4" fillId="2" borderId="9" xfId="1" quotePrefix="1" applyNumberFormat="1" applyFont="1" applyFill="1" applyBorder="1" applyAlignment="1">
      <alignment horizontal="right" vertical="center"/>
    </xf>
    <xf numFmtId="0" fontId="32" fillId="2" borderId="1" xfId="0" applyFont="1" applyFill="1" applyBorder="1" applyAlignment="1">
      <alignment vertical="center"/>
    </xf>
    <xf numFmtId="2" fontId="4" fillId="2" borderId="9" xfId="1" quotePrefix="1" applyNumberFormat="1" applyFont="1" applyFill="1" applyBorder="1" applyAlignment="1">
      <alignment horizontal="right" vertical="center"/>
    </xf>
    <xf numFmtId="0" fontId="0" fillId="2" borderId="1" xfId="0" applyFill="1" applyBorder="1" applyAlignment="1">
      <alignment vertical="center"/>
    </xf>
    <xf numFmtId="0" fontId="33" fillId="0" borderId="1" xfId="0" applyNumberFormat="1" applyFont="1" applyFill="1" applyBorder="1" applyAlignment="1">
      <alignment horizontal="center" vertical="center"/>
    </xf>
    <xf numFmtId="0" fontId="4" fillId="0" borderId="12" xfId="1" applyFont="1" applyBorder="1" applyAlignment="1">
      <alignment vertical="center"/>
    </xf>
    <xf numFmtId="165" fontId="4" fillId="0" borderId="0" xfId="1" applyNumberFormat="1" applyFont="1" applyFill="1" applyBorder="1" applyAlignment="1">
      <alignment horizontal="center" vertical="center"/>
    </xf>
    <xf numFmtId="0" fontId="4" fillId="5" borderId="12" xfId="1" applyFont="1" applyFill="1" applyBorder="1" applyAlignment="1">
      <alignment vertical="center" wrapText="1" shrinkToFit="1"/>
    </xf>
    <xf numFmtId="0" fontId="4" fillId="5" borderId="13" xfId="1" applyFont="1" applyFill="1" applyBorder="1" applyAlignment="1">
      <alignment vertical="center" wrapText="1" shrinkToFit="1"/>
    </xf>
    <xf numFmtId="0" fontId="4" fillId="0" borderId="13" xfId="1" applyFont="1" applyBorder="1" applyAlignment="1">
      <alignment vertical="center"/>
    </xf>
    <xf numFmtId="0" fontId="0" fillId="0" borderId="0" xfId="0" applyFill="1" applyBorder="1"/>
    <xf numFmtId="164" fontId="4" fillId="2" borderId="13" xfId="1" quotePrefix="1" applyNumberFormat="1" applyFont="1" applyFill="1" applyBorder="1" applyAlignment="1">
      <alignment vertical="center"/>
    </xf>
    <xf numFmtId="0" fontId="4" fillId="0" borderId="9" xfId="1" applyFont="1" applyBorder="1" applyAlignment="1">
      <alignment vertical="center"/>
    </xf>
    <xf numFmtId="0" fontId="4" fillId="0" borderId="10" xfId="1" applyFont="1" applyBorder="1" applyAlignment="1">
      <alignment vertical="center"/>
    </xf>
    <xf numFmtId="0" fontId="4" fillId="0" borderId="23" xfId="1" applyFont="1" applyBorder="1" applyAlignment="1">
      <alignment vertical="center"/>
    </xf>
    <xf numFmtId="0" fontId="32" fillId="0" borderId="30" xfId="0" applyFont="1" applyBorder="1" applyAlignment="1">
      <alignment vertical="center" wrapText="1"/>
    </xf>
    <xf numFmtId="0" fontId="32" fillId="0" borderId="27" xfId="0" applyFont="1" applyBorder="1" applyAlignment="1">
      <alignment vertical="center" wrapText="1"/>
    </xf>
    <xf numFmtId="0" fontId="32" fillId="0" borderId="27" xfId="0" applyFont="1" applyBorder="1" applyAlignment="1">
      <alignment horizontal="left" vertical="center" wrapText="1"/>
    </xf>
    <xf numFmtId="0" fontId="32" fillId="0" borderId="27" xfId="0" applyFont="1" applyBorder="1" applyAlignment="1">
      <alignment wrapText="1"/>
    </xf>
    <xf numFmtId="0" fontId="0" fillId="0" borderId="27" xfId="0" applyFont="1" applyBorder="1" applyAlignment="1">
      <alignment wrapText="1"/>
    </xf>
    <xf numFmtId="0" fontId="32" fillId="0" borderId="31" xfId="0" applyFont="1" applyBorder="1" applyAlignment="1">
      <alignment vertical="center" wrapText="1"/>
    </xf>
    <xf numFmtId="165" fontId="4" fillId="0" borderId="6" xfId="1" applyNumberFormat="1" applyFont="1" applyFill="1" applyBorder="1" applyAlignment="1">
      <alignment horizontal="center" vertical="center"/>
    </xf>
    <xf numFmtId="0" fontId="0" fillId="0" borderId="6" xfId="0" applyBorder="1"/>
    <xf numFmtId="0" fontId="0" fillId="0" borderId="6" xfId="0" applyBorder="1" applyAlignment="1">
      <alignment horizontal="left" vertical="center"/>
    </xf>
    <xf numFmtId="165" fontId="4" fillId="0" borderId="32" xfId="1" applyNumberFormat="1" applyFont="1" applyFill="1" applyBorder="1" applyAlignment="1">
      <alignment horizontal="center" vertical="center"/>
    </xf>
    <xf numFmtId="0" fontId="4" fillId="0" borderId="12" xfId="1" applyFont="1" applyBorder="1" applyAlignment="1">
      <alignment vertical="center" wrapText="1" shrinkToFit="1"/>
    </xf>
    <xf numFmtId="0" fontId="4" fillId="0" borderId="13" xfId="1" applyFont="1" applyBorder="1" applyAlignment="1">
      <alignment vertical="center" wrapText="1" shrinkToFit="1"/>
    </xf>
    <xf numFmtId="3" fontId="32" fillId="0" borderId="6" xfId="1" quotePrefix="1" applyNumberFormat="1" applyFont="1" applyFill="1" applyBorder="1" applyAlignment="1">
      <alignment horizontal="center" vertical="center"/>
    </xf>
    <xf numFmtId="0" fontId="32" fillId="0" borderId="29" xfId="1" quotePrefix="1" applyNumberFormat="1" applyFont="1" applyFill="1" applyBorder="1" applyAlignment="1">
      <alignment horizontal="center" vertical="center"/>
    </xf>
    <xf numFmtId="0" fontId="4" fillId="0" borderId="13" xfId="1" applyFont="1" applyBorder="1" applyAlignment="1">
      <alignment vertical="center" shrinkToFit="1"/>
    </xf>
    <xf numFmtId="0" fontId="2" fillId="0" borderId="0" xfId="1" applyFont="1" applyAlignment="1">
      <alignment horizontal="center" vertical="center"/>
    </xf>
    <xf numFmtId="14" fontId="9" fillId="0" borderId="0" xfId="1" applyNumberFormat="1" applyFont="1" applyFill="1" applyBorder="1" applyAlignment="1">
      <alignment horizontal="center" vertical="center"/>
    </xf>
    <xf numFmtId="164" fontId="4" fillId="0" borderId="0" xfId="1" quotePrefix="1" applyNumberFormat="1" applyFont="1" applyFill="1" applyBorder="1" applyAlignment="1">
      <alignment vertical="center"/>
    </xf>
    <xf numFmtId="0" fontId="7" fillId="0" borderId="0" xfId="1" applyFont="1" applyFill="1" applyBorder="1" applyAlignment="1">
      <alignment horizontal="left" vertical="center"/>
    </xf>
    <xf numFmtId="0" fontId="0" fillId="0" borderId="0" xfId="0" applyFill="1"/>
    <xf numFmtId="0" fontId="32" fillId="0" borderId="0" xfId="1" applyNumberFormat="1" applyFont="1" applyFill="1" applyBorder="1" applyAlignment="1">
      <alignment horizontal="center" vertical="center"/>
    </xf>
    <xf numFmtId="17" fontId="32" fillId="0" borderId="0" xfId="1" quotePrefix="1" applyNumberFormat="1" applyFont="1" applyFill="1" applyBorder="1" applyAlignment="1">
      <alignment horizontal="center" vertical="center"/>
    </xf>
    <xf numFmtId="14" fontId="32" fillId="0" borderId="0" xfId="1" quotePrefix="1" applyNumberFormat="1" applyFont="1" applyFill="1" applyBorder="1" applyAlignment="1">
      <alignment horizontal="left" vertical="center"/>
    </xf>
    <xf numFmtId="0" fontId="32" fillId="0" borderId="0" xfId="1" quotePrefix="1" applyNumberFormat="1" applyFont="1" applyFill="1" applyBorder="1" applyAlignment="1">
      <alignment horizontal="center" vertical="center"/>
    </xf>
    <xf numFmtId="14" fontId="32" fillId="0" borderId="0" xfId="1" quotePrefix="1" applyNumberFormat="1" applyFont="1" applyFill="1" applyBorder="1" applyAlignment="1">
      <alignment horizontal="center" vertical="center"/>
    </xf>
    <xf numFmtId="0" fontId="32" fillId="0" borderId="0" xfId="0" applyNumberFormat="1" applyFont="1" applyFill="1" applyBorder="1" applyAlignment="1">
      <alignment horizontal="center" vertical="center"/>
    </xf>
    <xf numFmtId="4" fontId="32" fillId="0" borderId="0" xfId="1" quotePrefix="1" applyNumberFormat="1" applyFont="1" applyFill="1" applyBorder="1" applyAlignment="1">
      <alignment horizontal="center" vertical="center"/>
    </xf>
    <xf numFmtId="0" fontId="32" fillId="0" borderId="0" xfId="0" applyFont="1" applyBorder="1" applyAlignment="1">
      <alignment vertical="center" wrapText="1"/>
    </xf>
    <xf numFmtId="4" fontId="32" fillId="0" borderId="33" xfId="1" quotePrefix="1" applyNumberFormat="1" applyFont="1" applyFill="1" applyBorder="1" applyAlignment="1">
      <alignment horizontal="center" vertical="center"/>
    </xf>
    <xf numFmtId="164" fontId="4" fillId="2" borderId="1" xfId="1" quotePrefix="1" applyNumberFormat="1" applyFont="1" applyFill="1" applyBorder="1" applyAlignment="1">
      <alignment vertical="center"/>
    </xf>
    <xf numFmtId="166" fontId="32" fillId="0" borderId="0" xfId="0" applyNumberFormat="1" applyFont="1" applyFill="1" applyBorder="1" applyAlignment="1">
      <alignment horizontal="center" vertical="top"/>
    </xf>
    <xf numFmtId="0" fontId="0" fillId="0" borderId="0" xfId="0" applyAlignment="1">
      <alignment horizontal="right"/>
    </xf>
    <xf numFmtId="0" fontId="13" fillId="0" borderId="0" xfId="0" applyFont="1" applyAlignment="1">
      <alignment horizontal="center" vertical="center"/>
    </xf>
    <xf numFmtId="0" fontId="4" fillId="0" borderId="9" xfId="1" applyFont="1" applyBorder="1" applyAlignment="1">
      <alignment horizontal="center" vertical="center"/>
    </xf>
    <xf numFmtId="0" fontId="4" fillId="0" borderId="10" xfId="1" applyFont="1" applyBorder="1" applyAlignment="1">
      <alignment horizontal="center" vertical="center"/>
    </xf>
    <xf numFmtId="0" fontId="4" fillId="0" borderId="11" xfId="1" applyFont="1" applyBorder="1" applyAlignment="1">
      <alignment horizontal="center" vertical="center"/>
    </xf>
    <xf numFmtId="0" fontId="4" fillId="0" borderId="12" xfId="1" applyFont="1" applyBorder="1" applyAlignment="1">
      <alignment horizontal="center" vertical="center"/>
    </xf>
    <xf numFmtId="0" fontId="4" fillId="0" borderId="13" xfId="1" applyFont="1" applyBorder="1" applyAlignment="1">
      <alignment horizontal="center" vertical="center"/>
    </xf>
    <xf numFmtId="14" fontId="9" fillId="2" borderId="9" xfId="1" applyNumberFormat="1" applyFont="1" applyFill="1" applyBorder="1" applyAlignment="1">
      <alignment horizontal="center" vertical="center"/>
    </xf>
    <xf numFmtId="14" fontId="9" fillId="2" borderId="10" xfId="1" applyNumberFormat="1" applyFont="1" applyFill="1" applyBorder="1" applyAlignment="1">
      <alignment horizontal="center" vertical="center"/>
    </xf>
    <xf numFmtId="14" fontId="9" fillId="2" borderId="11" xfId="1" applyNumberFormat="1" applyFont="1" applyFill="1" applyBorder="1" applyAlignment="1">
      <alignment horizontal="center" vertical="center"/>
    </xf>
    <xf numFmtId="0" fontId="11" fillId="0" borderId="0" xfId="1" applyFont="1" applyAlignment="1">
      <alignment horizontal="center" vertical="center"/>
    </xf>
    <xf numFmtId="0" fontId="12" fillId="0" borderId="0" xfId="1" applyFont="1" applyAlignment="1">
      <alignment horizontal="center" vertical="center"/>
    </xf>
    <xf numFmtId="0" fontId="4" fillId="0" borderId="12" xfId="1" applyFont="1" applyBorder="1" applyAlignment="1">
      <alignment horizontal="center" vertical="center" wrapText="1"/>
    </xf>
    <xf numFmtId="0" fontId="4" fillId="0" borderId="1" xfId="1" applyFont="1" applyBorder="1" applyAlignment="1">
      <alignment horizontal="center" vertical="center" wrapText="1"/>
    </xf>
    <xf numFmtId="0" fontId="4" fillId="0" borderId="12" xfId="1" applyFont="1" applyBorder="1" applyAlignment="1">
      <alignment horizontal="center" vertical="center" wrapText="1" shrinkToFit="1"/>
    </xf>
    <xf numFmtId="0" fontId="4" fillId="0" borderId="13" xfId="1" applyFont="1" applyBorder="1" applyAlignment="1">
      <alignment horizontal="center" vertical="center" shrinkToFit="1"/>
    </xf>
    <xf numFmtId="0" fontId="4" fillId="0" borderId="13" xfId="1" applyFont="1" applyBorder="1" applyAlignment="1">
      <alignment horizontal="center" vertical="center" wrapText="1" shrinkToFit="1"/>
    </xf>
    <xf numFmtId="0" fontId="4" fillId="2" borderId="9" xfId="1" applyFont="1" applyFill="1" applyBorder="1" applyAlignment="1">
      <alignment horizontal="center" vertical="center"/>
    </xf>
    <xf numFmtId="0" fontId="4" fillId="2" borderId="10" xfId="1" applyFont="1" applyFill="1" applyBorder="1" applyAlignment="1">
      <alignment horizontal="center" vertical="center"/>
    </xf>
    <xf numFmtId="0" fontId="4" fillId="2" borderId="11" xfId="1" applyFont="1" applyFill="1" applyBorder="1" applyAlignment="1">
      <alignment horizontal="center" vertical="center"/>
    </xf>
    <xf numFmtId="0" fontId="11" fillId="0" borderId="0" xfId="1" applyNumberFormat="1" applyFont="1" applyAlignment="1">
      <alignment horizontal="center" vertical="center"/>
    </xf>
    <xf numFmtId="0" fontId="12" fillId="0" borderId="0" xfId="1" applyNumberFormat="1" applyFont="1" applyAlignment="1">
      <alignment horizontal="center" vertical="center"/>
    </xf>
    <xf numFmtId="0" fontId="13" fillId="0" borderId="0" xfId="0" applyNumberFormat="1" applyFont="1" applyAlignment="1">
      <alignment horizontal="center" vertical="center"/>
    </xf>
    <xf numFmtId="0" fontId="4" fillId="0" borderId="1" xfId="1" applyNumberFormat="1" applyFont="1" applyBorder="1" applyAlignment="1">
      <alignment horizontal="center" vertical="center" wrapText="1"/>
    </xf>
    <xf numFmtId="0" fontId="4" fillId="0" borderId="14" xfId="1" applyFont="1" applyBorder="1" applyAlignment="1">
      <alignment horizontal="center" vertical="center"/>
    </xf>
    <xf numFmtId="0" fontId="4" fillId="0" borderId="28" xfId="1" applyFont="1" applyBorder="1" applyAlignment="1">
      <alignment horizontal="center" vertical="center"/>
    </xf>
    <xf numFmtId="0" fontId="4" fillId="0" borderId="25" xfId="1" applyFont="1" applyBorder="1" applyAlignment="1">
      <alignment horizontal="center" vertical="center"/>
    </xf>
    <xf numFmtId="14" fontId="9" fillId="2" borderId="23" xfId="1" applyNumberFormat="1" applyFont="1" applyFill="1" applyBorder="1" applyAlignment="1">
      <alignment horizontal="center" vertical="center"/>
    </xf>
    <xf numFmtId="14" fontId="9" fillId="2" borderId="24" xfId="1" applyNumberFormat="1" applyFont="1" applyFill="1" applyBorder="1" applyAlignment="1">
      <alignment horizontal="center" vertical="center"/>
    </xf>
    <xf numFmtId="14" fontId="9" fillId="2" borderId="25" xfId="1" applyNumberFormat="1" applyFont="1" applyFill="1" applyBorder="1" applyAlignment="1">
      <alignment horizontal="center" vertical="center"/>
    </xf>
    <xf numFmtId="0" fontId="4" fillId="5" borderId="12" xfId="1" applyFont="1" applyFill="1" applyBorder="1" applyAlignment="1">
      <alignment horizontal="center" vertical="center" wrapText="1" shrinkToFit="1"/>
    </xf>
    <xf numFmtId="0" fontId="4" fillId="5" borderId="13" xfId="1" applyFont="1" applyFill="1" applyBorder="1" applyAlignment="1">
      <alignment horizontal="center" vertical="center" wrapText="1" shrinkToFit="1"/>
    </xf>
    <xf numFmtId="0" fontId="5" fillId="0" borderId="0" xfId="1" quotePrefix="1" applyFont="1" applyAlignment="1">
      <alignment vertical="center"/>
    </xf>
    <xf numFmtId="0" fontId="4" fillId="0" borderId="0" xfId="1" applyFont="1" applyAlignment="1">
      <alignment horizontal="left" vertical="center" wrapText="1"/>
    </xf>
    <xf numFmtId="0" fontId="5" fillId="0" borderId="0" xfId="1" applyFont="1" applyAlignment="1">
      <alignment vertical="center"/>
    </xf>
    <xf numFmtId="0" fontId="4" fillId="0" borderId="12" xfId="1" applyFont="1" applyFill="1" applyBorder="1" applyAlignment="1">
      <alignment horizontal="center" vertical="center" wrapText="1" shrinkToFit="1"/>
    </xf>
    <xf numFmtId="0" fontId="4" fillId="0" borderId="13" xfId="1" applyFont="1" applyFill="1" applyBorder="1" applyAlignment="1">
      <alignment horizontal="center" vertical="center" wrapText="1" shrinkToFit="1"/>
    </xf>
    <xf numFmtId="0" fontId="4" fillId="0" borderId="13" xfId="1" applyFont="1" applyBorder="1" applyAlignment="1">
      <alignment horizontal="center" vertical="center" wrapText="1"/>
    </xf>
    <xf numFmtId="0" fontId="4" fillId="0" borderId="9" xfId="1" applyFont="1" applyBorder="1" applyAlignment="1">
      <alignment horizontal="center" vertical="center" wrapText="1"/>
    </xf>
    <xf numFmtId="0" fontId="4" fillId="0" borderId="10" xfId="1" applyFont="1" applyBorder="1" applyAlignment="1">
      <alignment horizontal="center" vertical="center" wrapText="1"/>
    </xf>
    <xf numFmtId="0" fontId="4" fillId="0" borderId="11" xfId="1" applyNumberFormat="1" applyFont="1" applyBorder="1" applyAlignment="1">
      <alignment horizontal="center" vertical="center" wrapText="1"/>
    </xf>
    <xf numFmtId="0" fontId="23" fillId="0" borderId="0" xfId="0" applyFont="1" applyAlignment="1">
      <alignment horizontal="right" vertical="center"/>
    </xf>
    <xf numFmtId="4" fontId="22" fillId="3" borderId="12" xfId="1" applyNumberFormat="1" applyFont="1" applyFill="1" applyBorder="1" applyAlignment="1">
      <alignment horizontal="center" vertical="center"/>
    </xf>
    <xf numFmtId="4" fontId="22" fillId="3" borderId="16" xfId="1" applyNumberFormat="1" applyFont="1" applyFill="1" applyBorder="1" applyAlignment="1">
      <alignment horizontal="center" vertical="center"/>
    </xf>
    <xf numFmtId="0" fontId="22" fillId="3" borderId="12" xfId="1" applyFont="1" applyFill="1" applyBorder="1" applyAlignment="1">
      <alignment horizontal="center" vertical="center" wrapText="1"/>
    </xf>
    <xf numFmtId="0" fontId="22" fillId="3" borderId="16" xfId="1" applyFont="1" applyFill="1" applyBorder="1" applyAlignment="1">
      <alignment horizontal="center" vertical="center" wrapText="1"/>
    </xf>
    <xf numFmtId="0" fontId="22" fillId="3" borderId="9" xfId="1" applyFont="1" applyFill="1" applyBorder="1" applyAlignment="1">
      <alignment horizontal="center" vertical="center" wrapText="1"/>
    </xf>
    <xf numFmtId="0" fontId="22" fillId="3" borderId="11" xfId="1" applyFont="1" applyFill="1" applyBorder="1" applyAlignment="1">
      <alignment horizontal="center" vertical="center" wrapText="1"/>
    </xf>
    <xf numFmtId="0" fontId="22" fillId="2" borderId="23" xfId="1" applyFont="1" applyFill="1" applyBorder="1" applyAlignment="1">
      <alignment horizontal="center" vertical="center"/>
    </xf>
    <xf numFmtId="0" fontId="22" fillId="2" borderId="24" xfId="1" applyFont="1" applyFill="1" applyBorder="1" applyAlignment="1">
      <alignment horizontal="center" vertical="center"/>
    </xf>
    <xf numFmtId="0" fontId="22" fillId="2" borderId="25" xfId="1" applyFont="1" applyFill="1" applyBorder="1" applyAlignment="1">
      <alignment horizontal="center" vertical="center"/>
    </xf>
    <xf numFmtId="4" fontId="22" fillId="2" borderId="23" xfId="1" applyNumberFormat="1" applyFont="1" applyFill="1" applyBorder="1" applyAlignment="1">
      <alignment horizontal="center" vertical="center"/>
    </xf>
    <xf numFmtId="4" fontId="22" fillId="2" borderId="24" xfId="1" applyNumberFormat="1" applyFont="1" applyFill="1" applyBorder="1" applyAlignment="1">
      <alignment horizontal="center" vertical="center"/>
    </xf>
    <xf numFmtId="4" fontId="22" fillId="2" borderId="25" xfId="1" applyNumberFormat="1" applyFont="1" applyFill="1" applyBorder="1" applyAlignment="1">
      <alignment horizontal="center" vertical="center"/>
    </xf>
    <xf numFmtId="49" fontId="22" fillId="3" borderId="14" xfId="1" applyNumberFormat="1" applyFont="1" applyFill="1" applyBorder="1" applyAlignment="1">
      <alignment horizontal="center" vertical="center" wrapText="1"/>
    </xf>
    <xf numFmtId="49" fontId="22" fillId="3" borderId="15" xfId="1" applyNumberFormat="1" applyFont="1" applyFill="1" applyBorder="1" applyAlignment="1">
      <alignment horizontal="center" vertical="center" wrapText="1"/>
    </xf>
    <xf numFmtId="0" fontId="22" fillId="3" borderId="12" xfId="1" applyFont="1" applyFill="1" applyBorder="1" applyAlignment="1">
      <alignment horizontal="center" vertical="center"/>
    </xf>
    <xf numFmtId="0" fontId="22" fillId="3" borderId="16" xfId="1" applyFont="1" applyFill="1" applyBorder="1" applyAlignment="1">
      <alignment horizontal="center" vertical="center"/>
    </xf>
    <xf numFmtId="0" fontId="22" fillId="2" borderId="9" xfId="1" applyFont="1" applyFill="1" applyBorder="1" applyAlignment="1">
      <alignment horizontal="center" vertical="center"/>
    </xf>
    <xf numFmtId="0" fontId="22" fillId="2" borderId="10" xfId="1" applyFont="1" applyFill="1" applyBorder="1" applyAlignment="1">
      <alignment horizontal="center" vertical="center"/>
    </xf>
    <xf numFmtId="0" fontId="22" fillId="2" borderId="11" xfId="1" applyFont="1" applyFill="1" applyBorder="1" applyAlignment="1">
      <alignment horizontal="center" vertical="center"/>
    </xf>
    <xf numFmtId="4" fontId="22" fillId="2" borderId="9" xfId="1" applyNumberFormat="1" applyFont="1" applyFill="1" applyBorder="1" applyAlignment="1">
      <alignment horizontal="center" vertical="center"/>
    </xf>
    <xf numFmtId="4" fontId="22" fillId="2" borderId="10" xfId="1" applyNumberFormat="1" applyFont="1" applyFill="1" applyBorder="1" applyAlignment="1">
      <alignment horizontal="center" vertical="center"/>
    </xf>
    <xf numFmtId="4" fontId="22" fillId="2" borderId="11" xfId="1" applyNumberFormat="1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77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 filterMode="1"/>
  <dimension ref="A1:O124"/>
  <sheetViews>
    <sheetView topLeftCell="A6" zoomScale="85" zoomScaleNormal="85" workbookViewId="0">
      <selection activeCell="O16" sqref="O16"/>
    </sheetView>
  </sheetViews>
  <sheetFormatPr baseColWidth="10" defaultRowHeight="15" x14ac:dyDescent="0.25"/>
  <cols>
    <col min="1" max="1" width="6.42578125" customWidth="1"/>
    <col min="2" max="2" width="9" customWidth="1"/>
    <col min="3" max="3" width="9.28515625" customWidth="1"/>
    <col min="7" max="7" width="16.140625" customWidth="1"/>
    <col min="8" max="8" width="8.28515625" bestFit="1" customWidth="1"/>
    <col min="9" max="9" width="6.7109375" customWidth="1"/>
    <col min="10" max="10" width="12.140625" customWidth="1"/>
    <col min="11" max="14" width="6.7109375" customWidth="1"/>
    <col min="15" max="15" width="68.5703125" customWidth="1"/>
  </cols>
  <sheetData>
    <row r="1" spans="1:15" ht="20.100000000000001" customHeight="1" x14ac:dyDescent="0.25"/>
    <row r="2" spans="1:15" ht="30" customHeight="1" x14ac:dyDescent="0.25">
      <c r="A2" s="229" t="s">
        <v>0</v>
      </c>
      <c r="B2" s="229"/>
      <c r="C2" s="229"/>
      <c r="D2" s="229"/>
      <c r="E2" s="229"/>
      <c r="F2" s="229"/>
      <c r="G2" s="229"/>
      <c r="H2" s="229"/>
      <c r="I2" s="229"/>
      <c r="J2" s="229"/>
      <c r="K2" s="229"/>
      <c r="L2" s="229"/>
      <c r="M2" s="229"/>
      <c r="N2" s="229"/>
      <c r="O2" s="229"/>
    </row>
    <row r="3" spans="1:15" ht="21" customHeight="1" x14ac:dyDescent="0.25">
      <c r="A3" s="230" t="s">
        <v>1</v>
      </c>
      <c r="B3" s="230"/>
      <c r="C3" s="230"/>
      <c r="D3" s="230"/>
      <c r="E3" s="230"/>
      <c r="F3" s="230"/>
      <c r="G3" s="230"/>
      <c r="H3" s="230"/>
      <c r="I3" s="230"/>
      <c r="J3" s="230"/>
      <c r="K3" s="230"/>
      <c r="L3" s="230"/>
      <c r="M3" s="230"/>
      <c r="N3" s="230"/>
      <c r="O3" s="230"/>
    </row>
    <row r="4" spans="1:15" ht="20.100000000000001" customHeight="1" x14ac:dyDescent="0.25">
      <c r="A4" s="3"/>
      <c r="B4" s="3"/>
      <c r="C4" s="3"/>
      <c r="D4" s="3"/>
      <c r="E4" s="3"/>
      <c r="F4" s="3"/>
      <c r="G4" s="26"/>
      <c r="H4" s="3"/>
      <c r="I4" s="3"/>
      <c r="J4" s="3"/>
      <c r="K4" s="3"/>
      <c r="L4" s="3"/>
      <c r="M4" s="3"/>
      <c r="N4" s="3"/>
      <c r="O4" s="3"/>
    </row>
    <row r="5" spans="1:15" ht="30" customHeight="1" x14ac:dyDescent="0.25">
      <c r="A5" s="220" t="s">
        <v>23</v>
      </c>
      <c r="B5" s="220"/>
      <c r="C5" s="220"/>
      <c r="D5" s="220"/>
      <c r="E5" s="220"/>
      <c r="F5" s="220"/>
      <c r="G5" s="220"/>
      <c r="H5" s="220"/>
      <c r="I5" s="220"/>
      <c r="J5" s="220"/>
      <c r="K5" s="220"/>
      <c r="L5" s="220"/>
      <c r="M5" s="220"/>
      <c r="N5" s="220"/>
      <c r="O5" s="220"/>
    </row>
    <row r="6" spans="1:15" ht="20.100000000000001" customHeight="1" x14ac:dyDescent="0.25">
      <c r="A6" s="3"/>
      <c r="B6" s="3"/>
      <c r="C6" s="3"/>
      <c r="D6" s="3"/>
      <c r="E6" s="3"/>
      <c r="F6" s="3"/>
      <c r="G6" s="26"/>
      <c r="H6" s="3"/>
      <c r="I6" s="3"/>
      <c r="J6" s="3"/>
      <c r="K6" s="3"/>
      <c r="L6" s="3"/>
      <c r="M6" s="3"/>
      <c r="N6" s="3"/>
      <c r="O6" s="3"/>
    </row>
    <row r="7" spans="1:15" ht="20.100000000000001" customHeight="1" x14ac:dyDescent="0.25">
      <c r="A7" s="4" t="s">
        <v>21</v>
      </c>
      <c r="B7" s="5"/>
      <c r="C7" s="5"/>
      <c r="D7" s="4" t="s">
        <v>24</v>
      </c>
      <c r="E7" s="1"/>
      <c r="F7" s="1"/>
      <c r="G7" s="27"/>
      <c r="H7" s="5"/>
      <c r="I7" s="5"/>
      <c r="J7" s="5"/>
      <c r="K7" s="5"/>
      <c r="L7" s="5"/>
      <c r="M7" s="5"/>
      <c r="N7" s="5"/>
      <c r="O7" s="5"/>
    </row>
    <row r="8" spans="1:15" ht="20.100000000000001" customHeight="1" x14ac:dyDescent="0.25">
      <c r="A8" s="6" t="s">
        <v>3</v>
      </c>
      <c r="B8" s="7"/>
      <c r="C8" s="7"/>
      <c r="D8" s="8" t="s">
        <v>4</v>
      </c>
      <c r="E8" s="1"/>
      <c r="F8" s="1"/>
      <c r="G8" s="8"/>
      <c r="H8" s="8"/>
      <c r="I8" s="8"/>
      <c r="J8" s="8"/>
      <c r="K8" s="8"/>
      <c r="L8" s="8"/>
      <c r="M8" s="8"/>
      <c r="N8" s="8"/>
      <c r="O8" s="7"/>
    </row>
    <row r="9" spans="1:15" ht="20.100000000000001" customHeight="1" x14ac:dyDescent="0.25">
      <c r="A9" s="6" t="s">
        <v>5</v>
      </c>
      <c r="B9" s="8"/>
      <c r="C9" s="8"/>
      <c r="D9" s="8" t="s">
        <v>2</v>
      </c>
      <c r="E9" s="1"/>
      <c r="F9" s="1"/>
      <c r="G9" s="8"/>
      <c r="H9" s="8"/>
      <c r="I9" s="8"/>
      <c r="J9" s="8"/>
      <c r="K9" s="8"/>
      <c r="L9" s="8"/>
      <c r="M9" s="8"/>
      <c r="N9" s="8"/>
      <c r="O9" s="7"/>
    </row>
    <row r="10" spans="1:15" ht="20.100000000000001" customHeight="1" x14ac:dyDescent="0.25">
      <c r="A10" s="4" t="s">
        <v>6</v>
      </c>
      <c r="B10" s="8"/>
      <c r="C10" s="8"/>
      <c r="D10" s="8" t="s">
        <v>7</v>
      </c>
      <c r="E10" s="1"/>
      <c r="F10" s="1"/>
      <c r="G10" s="8"/>
      <c r="H10" s="8"/>
      <c r="I10" s="8"/>
      <c r="J10" s="8"/>
      <c r="K10" s="8"/>
      <c r="L10" s="8"/>
      <c r="M10" s="8"/>
      <c r="N10" s="8"/>
      <c r="O10" s="7"/>
    </row>
    <row r="11" spans="1:15" ht="20.100000000000001" customHeight="1" thickBot="1" x14ac:dyDescent="0.3">
      <c r="A11" s="1"/>
      <c r="B11" s="9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0">
        <v>2011</v>
      </c>
    </row>
    <row r="12" spans="1:15" ht="20.100000000000001" customHeight="1" thickBot="1" x14ac:dyDescent="0.3">
      <c r="A12" s="231" t="s">
        <v>8</v>
      </c>
      <c r="B12" s="232" t="s">
        <v>9</v>
      </c>
      <c r="C12" s="232"/>
      <c r="D12" s="232"/>
      <c r="E12" s="233" t="s">
        <v>10</v>
      </c>
      <c r="F12" s="233" t="s">
        <v>11</v>
      </c>
      <c r="G12" s="224" t="s">
        <v>12</v>
      </c>
      <c r="H12" s="221" t="s">
        <v>20</v>
      </c>
      <c r="I12" s="222"/>
      <c r="J12" s="222"/>
      <c r="K12" s="222"/>
      <c r="L12" s="222"/>
      <c r="M12" s="222"/>
      <c r="N12" s="223"/>
      <c r="O12" s="224" t="s">
        <v>13</v>
      </c>
    </row>
    <row r="13" spans="1:15" ht="20.100000000000001" customHeight="1" thickBot="1" x14ac:dyDescent="0.3">
      <c r="A13" s="225"/>
      <c r="B13" s="2" t="s">
        <v>14</v>
      </c>
      <c r="C13" s="2" t="s">
        <v>15</v>
      </c>
      <c r="D13" s="2" t="s">
        <v>16</v>
      </c>
      <c r="E13" s="234"/>
      <c r="F13" s="235"/>
      <c r="G13" s="225"/>
      <c r="H13" s="2" t="s">
        <v>22</v>
      </c>
      <c r="I13" s="2" t="s">
        <v>22</v>
      </c>
      <c r="J13" s="2" t="s">
        <v>22</v>
      </c>
      <c r="K13" s="2" t="s">
        <v>22</v>
      </c>
      <c r="L13" s="2" t="s">
        <v>22</v>
      </c>
      <c r="M13" s="2" t="s">
        <v>22</v>
      </c>
      <c r="N13" s="2" t="s">
        <v>22</v>
      </c>
      <c r="O13" s="225"/>
    </row>
    <row r="14" spans="1:15" ht="30" customHeight="1" x14ac:dyDescent="0.25">
      <c r="A14" s="113" t="s">
        <v>41</v>
      </c>
      <c r="B14" s="114">
        <v>40718</v>
      </c>
      <c r="C14" s="109" t="s">
        <v>164</v>
      </c>
      <c r="D14" s="115" t="s">
        <v>165</v>
      </c>
      <c r="E14" s="115" t="s">
        <v>166</v>
      </c>
      <c r="F14" s="115" t="s">
        <v>167</v>
      </c>
      <c r="G14" s="111">
        <f>SUM(H14:N14)</f>
        <v>100</v>
      </c>
      <c r="H14" s="112">
        <v>100</v>
      </c>
      <c r="I14" s="112"/>
      <c r="J14" s="112"/>
      <c r="K14" s="112"/>
      <c r="L14" s="112"/>
      <c r="M14" s="112"/>
      <c r="N14" s="112"/>
      <c r="O14" s="116" t="s">
        <v>191</v>
      </c>
    </row>
    <row r="15" spans="1:15" ht="30" customHeight="1" x14ac:dyDescent="0.25">
      <c r="A15" s="113" t="s">
        <v>52</v>
      </c>
      <c r="B15" s="114">
        <v>40718</v>
      </c>
      <c r="C15" s="109" t="s">
        <v>164</v>
      </c>
      <c r="D15" s="115" t="s">
        <v>168</v>
      </c>
      <c r="E15" s="115" t="s">
        <v>169</v>
      </c>
      <c r="F15" s="115" t="s">
        <v>170</v>
      </c>
      <c r="G15" s="111">
        <f t="shared" ref="G15:G31" si="0">SUM(H15:N15)</f>
        <v>10</v>
      </c>
      <c r="H15" s="112">
        <v>10</v>
      </c>
      <c r="I15" s="112"/>
      <c r="J15" s="112"/>
      <c r="K15" s="112"/>
      <c r="L15" s="112"/>
      <c r="M15" s="112"/>
      <c r="N15" s="112"/>
      <c r="O15" s="110" t="s">
        <v>175</v>
      </c>
    </row>
    <row r="16" spans="1:15" ht="30" customHeight="1" x14ac:dyDescent="0.25">
      <c r="A16" s="113" t="s">
        <v>53</v>
      </c>
      <c r="B16" s="114">
        <v>40718</v>
      </c>
      <c r="C16" s="109" t="s">
        <v>164</v>
      </c>
      <c r="D16" s="115" t="s">
        <v>168</v>
      </c>
      <c r="E16" s="115" t="s">
        <v>171</v>
      </c>
      <c r="F16" s="115" t="s">
        <v>170</v>
      </c>
      <c r="G16" s="111">
        <f t="shared" si="0"/>
        <v>10</v>
      </c>
      <c r="H16" s="112">
        <v>10</v>
      </c>
      <c r="I16" s="112"/>
      <c r="J16" s="112"/>
      <c r="K16" s="112"/>
      <c r="L16" s="112"/>
      <c r="M16" s="112"/>
      <c r="N16" s="112"/>
      <c r="O16" s="110" t="s">
        <v>176</v>
      </c>
    </row>
    <row r="17" spans="1:15" ht="30" customHeight="1" x14ac:dyDescent="0.25">
      <c r="A17" s="113" t="s">
        <v>54</v>
      </c>
      <c r="B17" s="114">
        <v>40718</v>
      </c>
      <c r="C17" s="109" t="s">
        <v>164</v>
      </c>
      <c r="D17" s="115" t="s">
        <v>168</v>
      </c>
      <c r="E17" s="115" t="s">
        <v>172</v>
      </c>
      <c r="F17" s="115" t="s">
        <v>170</v>
      </c>
      <c r="G17" s="111">
        <f t="shared" si="0"/>
        <v>10</v>
      </c>
      <c r="H17" s="112">
        <v>10</v>
      </c>
      <c r="I17" s="112"/>
      <c r="J17" s="112"/>
      <c r="K17" s="112"/>
      <c r="L17" s="112"/>
      <c r="M17" s="112"/>
      <c r="N17" s="112"/>
      <c r="O17" s="110" t="s">
        <v>174</v>
      </c>
    </row>
    <row r="18" spans="1:15" ht="30" customHeight="1" x14ac:dyDescent="0.25">
      <c r="A18" s="113" t="s">
        <v>55</v>
      </c>
      <c r="B18" s="114">
        <v>40718</v>
      </c>
      <c r="C18" s="109" t="s">
        <v>164</v>
      </c>
      <c r="D18" s="115" t="s">
        <v>168</v>
      </c>
      <c r="E18" s="115" t="s">
        <v>173</v>
      </c>
      <c r="F18" s="115" t="s">
        <v>170</v>
      </c>
      <c r="G18" s="111">
        <f t="shared" si="0"/>
        <v>10</v>
      </c>
      <c r="H18" s="112">
        <v>10</v>
      </c>
      <c r="I18" s="112"/>
      <c r="J18" s="112"/>
      <c r="K18" s="112"/>
      <c r="L18" s="112"/>
      <c r="M18" s="112"/>
      <c r="N18" s="112"/>
      <c r="O18" s="110" t="s">
        <v>177</v>
      </c>
    </row>
    <row r="19" spans="1:15" ht="30" hidden="1" customHeight="1" x14ac:dyDescent="0.25">
      <c r="A19" s="11" t="s">
        <v>56</v>
      </c>
      <c r="B19" s="12"/>
      <c r="C19" s="13"/>
      <c r="D19" s="14"/>
      <c r="E19" s="14"/>
      <c r="F19" s="14"/>
      <c r="G19" s="28">
        <f>SUM(H19:N19)</f>
        <v>0</v>
      </c>
      <c r="H19" s="15"/>
      <c r="I19" s="15"/>
      <c r="J19" s="15"/>
      <c r="K19" s="15"/>
      <c r="L19" s="15"/>
      <c r="M19" s="15"/>
      <c r="N19" s="15"/>
      <c r="O19" s="17"/>
    </row>
    <row r="20" spans="1:15" ht="30" hidden="1" customHeight="1" x14ac:dyDescent="0.25">
      <c r="A20" s="11" t="s">
        <v>71</v>
      </c>
      <c r="B20" s="12">
        <v>40745</v>
      </c>
      <c r="C20" s="13" t="s">
        <v>178</v>
      </c>
      <c r="D20" s="14" t="s">
        <v>196</v>
      </c>
      <c r="E20" s="14" t="s">
        <v>179</v>
      </c>
      <c r="F20" s="14" t="s">
        <v>180</v>
      </c>
      <c r="G20" s="28">
        <f>SUM(H20:N20)</f>
        <v>60</v>
      </c>
      <c r="H20" s="15"/>
      <c r="I20" s="15">
        <v>60</v>
      </c>
      <c r="J20" s="15"/>
      <c r="K20" s="15"/>
      <c r="L20" s="15"/>
      <c r="M20" s="15"/>
      <c r="N20" s="15"/>
      <c r="O20" s="104" t="s">
        <v>198</v>
      </c>
    </row>
    <row r="21" spans="1:15" ht="30" hidden="1" customHeight="1" x14ac:dyDescent="0.25">
      <c r="A21" s="11" t="s">
        <v>71</v>
      </c>
      <c r="B21" s="12">
        <v>40746</v>
      </c>
      <c r="C21" s="13" t="s">
        <v>178</v>
      </c>
      <c r="D21" s="14" t="s">
        <v>197</v>
      </c>
      <c r="E21" s="14" t="s">
        <v>179</v>
      </c>
      <c r="F21" s="14" t="s">
        <v>180</v>
      </c>
      <c r="G21" s="28">
        <f t="shared" si="0"/>
        <v>30</v>
      </c>
      <c r="H21" s="15"/>
      <c r="I21" s="15">
        <v>30</v>
      </c>
      <c r="J21" s="15"/>
      <c r="K21" s="15"/>
      <c r="L21" s="15"/>
      <c r="M21" s="15"/>
      <c r="N21" s="15"/>
      <c r="O21" s="104" t="s">
        <v>199</v>
      </c>
    </row>
    <row r="22" spans="1:15" ht="30" hidden="1" customHeight="1" x14ac:dyDescent="0.25">
      <c r="A22" s="11" t="s">
        <v>72</v>
      </c>
      <c r="B22" s="12"/>
      <c r="C22" s="13"/>
      <c r="D22" s="14"/>
      <c r="E22" s="14"/>
      <c r="F22" s="14"/>
      <c r="G22" s="28">
        <f t="shared" si="0"/>
        <v>0</v>
      </c>
      <c r="H22" s="15"/>
      <c r="I22" s="15"/>
      <c r="J22" s="15"/>
      <c r="K22" s="15"/>
      <c r="L22" s="15"/>
      <c r="M22" s="15"/>
      <c r="N22" s="15"/>
      <c r="O22" s="17"/>
    </row>
    <row r="23" spans="1:15" ht="45" hidden="1" customHeight="1" x14ac:dyDescent="0.25">
      <c r="A23" s="11" t="s">
        <v>73</v>
      </c>
      <c r="B23" s="12">
        <v>40759</v>
      </c>
      <c r="C23" s="13" t="s">
        <v>163</v>
      </c>
      <c r="D23" s="14" t="s">
        <v>182</v>
      </c>
      <c r="E23" s="14" t="s">
        <v>183</v>
      </c>
      <c r="F23" s="14" t="s">
        <v>184</v>
      </c>
      <c r="G23" s="28">
        <f t="shared" si="0"/>
        <v>500</v>
      </c>
      <c r="H23" s="15"/>
      <c r="I23" s="15"/>
      <c r="J23" s="15">
        <v>500</v>
      </c>
      <c r="K23" s="15"/>
      <c r="L23" s="15"/>
      <c r="M23" s="15"/>
      <c r="N23" s="15"/>
      <c r="O23" s="105" t="s">
        <v>181</v>
      </c>
    </row>
    <row r="24" spans="1:15" ht="30" hidden="1" customHeight="1" x14ac:dyDescent="0.25">
      <c r="A24" s="11" t="s">
        <v>74</v>
      </c>
      <c r="B24" s="12"/>
      <c r="C24" s="13"/>
      <c r="D24" s="14"/>
      <c r="E24" s="14"/>
      <c r="F24" s="14"/>
      <c r="G24" s="28">
        <f t="shared" si="0"/>
        <v>0</v>
      </c>
      <c r="H24" s="15"/>
      <c r="I24" s="15"/>
      <c r="J24" s="15"/>
      <c r="K24" s="15"/>
      <c r="L24" s="15"/>
      <c r="M24" s="15"/>
      <c r="N24" s="15"/>
      <c r="O24" s="17"/>
    </row>
    <row r="25" spans="1:15" ht="30" hidden="1" customHeight="1" x14ac:dyDescent="0.25">
      <c r="A25" s="11" t="s">
        <v>76</v>
      </c>
      <c r="B25" s="12">
        <v>40790</v>
      </c>
      <c r="C25" s="13" t="s">
        <v>163</v>
      </c>
      <c r="D25" s="14" t="s">
        <v>192</v>
      </c>
      <c r="E25" s="14" t="s">
        <v>193</v>
      </c>
      <c r="F25" s="14" t="s">
        <v>194</v>
      </c>
      <c r="G25" s="28">
        <f t="shared" si="0"/>
        <v>3000</v>
      </c>
      <c r="H25" s="15"/>
      <c r="I25" s="15"/>
      <c r="J25" s="15">
        <v>3000</v>
      </c>
      <c r="K25" s="15"/>
      <c r="L25" s="15"/>
      <c r="M25" s="15"/>
      <c r="N25" s="15"/>
      <c r="O25" s="107" t="s">
        <v>195</v>
      </c>
    </row>
    <row r="26" spans="1:15" ht="30" hidden="1" customHeight="1" x14ac:dyDescent="0.25">
      <c r="A26" s="11" t="s">
        <v>77</v>
      </c>
      <c r="B26" s="12"/>
      <c r="C26" s="13"/>
      <c r="D26" s="14"/>
      <c r="E26" s="14"/>
      <c r="F26" s="14"/>
      <c r="G26" s="28">
        <f t="shared" si="0"/>
        <v>0</v>
      </c>
      <c r="H26" s="15"/>
      <c r="I26" s="15"/>
      <c r="J26" s="15"/>
      <c r="K26" s="15"/>
      <c r="L26" s="15"/>
      <c r="M26" s="15"/>
      <c r="N26" s="15"/>
      <c r="O26" s="17"/>
    </row>
    <row r="27" spans="1:15" ht="30" hidden="1" customHeight="1" x14ac:dyDescent="0.25">
      <c r="A27" s="11" t="s">
        <v>78</v>
      </c>
      <c r="B27" s="12">
        <v>40820</v>
      </c>
      <c r="C27" s="13" t="s">
        <v>185</v>
      </c>
      <c r="D27" s="14" t="s">
        <v>186</v>
      </c>
      <c r="E27" s="108">
        <v>9189</v>
      </c>
      <c r="F27" s="108">
        <v>704</v>
      </c>
      <c r="G27" s="28">
        <f>SUM(H27:N27)</f>
        <v>100</v>
      </c>
      <c r="H27" s="15"/>
      <c r="I27" s="15"/>
      <c r="J27" s="15">
        <v>100</v>
      </c>
      <c r="K27" s="15"/>
      <c r="L27" s="15"/>
      <c r="M27" s="15"/>
      <c r="N27" s="15"/>
      <c r="O27" s="106" t="s">
        <v>189</v>
      </c>
    </row>
    <row r="28" spans="1:15" ht="30" hidden="1" customHeight="1" x14ac:dyDescent="0.25">
      <c r="A28" s="11" t="s">
        <v>80</v>
      </c>
      <c r="B28" s="12"/>
      <c r="C28" s="13"/>
      <c r="D28" s="14"/>
      <c r="E28" s="14"/>
      <c r="F28" s="14"/>
      <c r="G28" s="28">
        <f>SUM(H28:N28)</f>
        <v>0</v>
      </c>
      <c r="H28" s="15"/>
      <c r="I28" s="15"/>
      <c r="J28" s="15"/>
      <c r="K28" s="15"/>
      <c r="L28" s="15"/>
      <c r="M28" s="15"/>
      <c r="N28" s="15"/>
      <c r="O28" s="17"/>
    </row>
    <row r="29" spans="1:15" ht="30" hidden="1" customHeight="1" x14ac:dyDescent="0.25">
      <c r="A29" s="11" t="s">
        <v>82</v>
      </c>
      <c r="B29" s="12">
        <v>40851</v>
      </c>
      <c r="C29" s="13" t="s">
        <v>185</v>
      </c>
      <c r="D29" s="14" t="s">
        <v>186</v>
      </c>
      <c r="E29" s="108">
        <v>30169</v>
      </c>
      <c r="F29" s="108">
        <v>3189</v>
      </c>
      <c r="G29" s="28">
        <f>SUM(H29:N29)</f>
        <v>50</v>
      </c>
      <c r="H29" s="15"/>
      <c r="I29" s="15">
        <v>20</v>
      </c>
      <c r="J29" s="15">
        <v>30</v>
      </c>
      <c r="K29" s="15"/>
      <c r="L29" s="15"/>
      <c r="M29" s="15"/>
      <c r="N29" s="15"/>
      <c r="O29" s="103" t="s">
        <v>190</v>
      </c>
    </row>
    <row r="30" spans="1:15" ht="30" hidden="1" customHeight="1" x14ac:dyDescent="0.25">
      <c r="A30" s="11" t="s">
        <v>70</v>
      </c>
      <c r="B30" s="12"/>
      <c r="C30" s="13"/>
      <c r="D30" s="14"/>
      <c r="E30" s="14"/>
      <c r="F30" s="14"/>
      <c r="G30" s="28">
        <f t="shared" si="0"/>
        <v>0</v>
      </c>
      <c r="H30" s="15"/>
      <c r="I30" s="15"/>
      <c r="J30" s="15"/>
      <c r="K30" s="15"/>
      <c r="L30" s="15"/>
      <c r="M30" s="15"/>
      <c r="N30" s="15"/>
      <c r="O30" s="17"/>
    </row>
    <row r="31" spans="1:15" ht="30" hidden="1" customHeight="1" thickBot="1" x14ac:dyDescent="0.3">
      <c r="A31" s="11" t="s">
        <v>82</v>
      </c>
      <c r="B31" s="12">
        <v>40851</v>
      </c>
      <c r="C31" s="13" t="s">
        <v>185</v>
      </c>
      <c r="D31" s="14" t="s">
        <v>186</v>
      </c>
      <c r="E31" s="108">
        <v>30169</v>
      </c>
      <c r="F31" s="108">
        <v>3189</v>
      </c>
      <c r="G31" s="28">
        <f t="shared" si="0"/>
        <v>50</v>
      </c>
      <c r="H31" s="15"/>
      <c r="I31" s="15">
        <v>20</v>
      </c>
      <c r="J31" s="15">
        <v>30</v>
      </c>
      <c r="K31" s="15"/>
      <c r="L31" s="15"/>
      <c r="M31" s="15"/>
      <c r="N31" s="15"/>
      <c r="O31" s="103" t="s">
        <v>190</v>
      </c>
    </row>
    <row r="32" spans="1:15" ht="20.100000000000001" hidden="1" customHeight="1" thickBot="1" x14ac:dyDescent="0.3">
      <c r="A32" s="226" t="s">
        <v>17</v>
      </c>
      <c r="B32" s="227"/>
      <c r="C32" s="227"/>
      <c r="D32" s="227"/>
      <c r="E32" s="227"/>
      <c r="F32" s="228"/>
      <c r="G32" s="29">
        <f>SUM(G14:G31)</f>
        <v>3930</v>
      </c>
      <c r="H32" s="18"/>
      <c r="I32" s="18"/>
      <c r="J32" s="18"/>
      <c r="K32" s="18"/>
      <c r="L32" s="18"/>
      <c r="M32" s="18"/>
      <c r="N32" s="18"/>
      <c r="O32" s="19"/>
    </row>
    <row r="33" spans="1:15" ht="20.100000000000001" customHeight="1" x14ac:dyDescent="0.25"/>
    <row r="34" spans="1:15" ht="20.100000000000001" customHeight="1" x14ac:dyDescent="0.25">
      <c r="A34" s="1"/>
      <c r="B34" s="1"/>
      <c r="C34" s="1"/>
      <c r="D34" s="1"/>
      <c r="E34" s="1"/>
      <c r="F34" s="1"/>
      <c r="G34" s="20"/>
      <c r="H34" s="20"/>
      <c r="I34" s="20"/>
      <c r="J34" s="20"/>
      <c r="K34" s="20"/>
      <c r="L34" s="20"/>
      <c r="M34" s="20"/>
      <c r="N34" s="20"/>
      <c r="O34" s="1"/>
    </row>
    <row r="35" spans="1:15" ht="20.100000000000001" customHeight="1" x14ac:dyDescent="0.25">
      <c r="A35" s="229" t="s">
        <v>0</v>
      </c>
      <c r="B35" s="229"/>
      <c r="C35" s="229"/>
      <c r="D35" s="229"/>
      <c r="E35" s="229"/>
      <c r="F35" s="229"/>
      <c r="G35" s="229"/>
      <c r="H35" s="229"/>
      <c r="I35" s="229"/>
      <c r="J35" s="229"/>
      <c r="K35" s="229"/>
      <c r="L35" s="229"/>
      <c r="M35" s="229"/>
      <c r="N35" s="229"/>
      <c r="O35" s="229"/>
    </row>
    <row r="36" spans="1:15" ht="20.100000000000001" customHeight="1" x14ac:dyDescent="0.25">
      <c r="A36" s="230" t="s">
        <v>1</v>
      </c>
      <c r="B36" s="230"/>
      <c r="C36" s="230"/>
      <c r="D36" s="230"/>
      <c r="E36" s="230"/>
      <c r="F36" s="230"/>
      <c r="G36" s="230"/>
      <c r="H36" s="230"/>
      <c r="I36" s="230"/>
      <c r="J36" s="230"/>
      <c r="K36" s="230"/>
      <c r="L36" s="230"/>
      <c r="M36" s="230"/>
      <c r="N36" s="230"/>
      <c r="O36" s="230"/>
    </row>
    <row r="37" spans="1:15" ht="20.100000000000001" customHeight="1" x14ac:dyDescent="0.25">
      <c r="A37" s="3"/>
      <c r="B37" s="3"/>
      <c r="C37" s="3"/>
      <c r="D37" s="3"/>
      <c r="E37" s="3"/>
      <c r="F37" s="3"/>
      <c r="G37" s="26"/>
      <c r="H37" s="3"/>
      <c r="I37" s="3"/>
      <c r="J37" s="3"/>
      <c r="K37" s="3"/>
      <c r="L37" s="3"/>
      <c r="M37" s="3"/>
      <c r="N37" s="3"/>
      <c r="O37" s="3"/>
    </row>
    <row r="38" spans="1:15" ht="20.100000000000001" customHeight="1" x14ac:dyDescent="0.25">
      <c r="A38" s="4" t="s">
        <v>21</v>
      </c>
      <c r="B38" s="5"/>
      <c r="C38" s="5"/>
      <c r="D38" s="4" t="s">
        <v>24</v>
      </c>
      <c r="E38" s="1"/>
      <c r="F38" s="1"/>
      <c r="G38" s="27"/>
      <c r="H38" s="5"/>
      <c r="I38" s="5"/>
      <c r="J38" s="5"/>
      <c r="K38" s="5"/>
      <c r="L38" s="5"/>
      <c r="M38" s="5"/>
      <c r="N38" s="5"/>
      <c r="O38" s="5"/>
    </row>
    <row r="39" spans="1:15" ht="20.100000000000001" customHeight="1" x14ac:dyDescent="0.25">
      <c r="A39" s="6" t="s">
        <v>3</v>
      </c>
      <c r="B39" s="7"/>
      <c r="C39" s="7"/>
      <c r="D39" s="8" t="s">
        <v>4</v>
      </c>
      <c r="E39" s="1"/>
      <c r="F39" s="1"/>
      <c r="G39" s="8"/>
      <c r="H39" s="8"/>
      <c r="I39" s="8"/>
      <c r="J39" s="8"/>
      <c r="K39" s="8"/>
      <c r="L39" s="8"/>
      <c r="M39" s="8"/>
      <c r="N39" s="8"/>
      <c r="O39" s="7"/>
    </row>
    <row r="40" spans="1:15" ht="20.100000000000001" customHeight="1" x14ac:dyDescent="0.25">
      <c r="A40" s="6" t="s">
        <v>5</v>
      </c>
      <c r="B40" s="8"/>
      <c r="C40" s="8"/>
      <c r="D40" s="8" t="s">
        <v>2</v>
      </c>
      <c r="E40" s="1"/>
      <c r="F40" s="1"/>
      <c r="G40" s="8"/>
      <c r="H40" s="8"/>
      <c r="I40" s="8"/>
      <c r="J40" s="8"/>
      <c r="K40" s="8"/>
      <c r="L40" s="8"/>
      <c r="M40" s="8"/>
      <c r="N40" s="8"/>
      <c r="O40" s="7"/>
    </row>
    <row r="41" spans="1:15" ht="20.100000000000001" customHeight="1" x14ac:dyDescent="0.25">
      <c r="A41" s="4" t="s">
        <v>6</v>
      </c>
      <c r="B41" s="8"/>
      <c r="C41" s="8"/>
      <c r="D41" s="8" t="s">
        <v>7</v>
      </c>
      <c r="E41" s="1"/>
      <c r="F41" s="1"/>
      <c r="G41" s="8"/>
      <c r="H41" s="8"/>
      <c r="I41" s="8"/>
      <c r="J41" s="8"/>
      <c r="K41" s="8"/>
      <c r="L41" s="8"/>
      <c r="M41" s="8"/>
      <c r="N41" s="8"/>
      <c r="O41" s="7"/>
    </row>
    <row r="42" spans="1:15" ht="20.100000000000001" customHeight="1" thickBot="1" x14ac:dyDescent="0.3">
      <c r="A42" s="1"/>
      <c r="B42" s="9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0">
        <v>2011</v>
      </c>
    </row>
    <row r="43" spans="1:15" ht="20.100000000000001" customHeight="1" thickBot="1" x14ac:dyDescent="0.3">
      <c r="A43" s="231" t="s">
        <v>8</v>
      </c>
      <c r="B43" s="232" t="s">
        <v>9</v>
      </c>
      <c r="C43" s="232"/>
      <c r="D43" s="232"/>
      <c r="E43" s="233" t="s">
        <v>10</v>
      </c>
      <c r="F43" s="233" t="s">
        <v>11</v>
      </c>
      <c r="G43" s="224" t="s">
        <v>12</v>
      </c>
      <c r="H43" s="221" t="s">
        <v>20</v>
      </c>
      <c r="I43" s="222"/>
      <c r="J43" s="222"/>
      <c r="K43" s="222"/>
      <c r="L43" s="222"/>
      <c r="M43" s="222"/>
      <c r="N43" s="223"/>
      <c r="O43" s="224" t="s">
        <v>13</v>
      </c>
    </row>
    <row r="44" spans="1:15" ht="20.100000000000001" customHeight="1" thickBot="1" x14ac:dyDescent="0.3">
      <c r="A44" s="225"/>
      <c r="B44" s="2" t="s">
        <v>14</v>
      </c>
      <c r="C44" s="2" t="s">
        <v>15</v>
      </c>
      <c r="D44" s="2" t="s">
        <v>16</v>
      </c>
      <c r="E44" s="234"/>
      <c r="F44" s="235"/>
      <c r="G44" s="225"/>
      <c r="H44" s="2" t="s">
        <v>22</v>
      </c>
      <c r="I44" s="2" t="s">
        <v>22</v>
      </c>
      <c r="J44" s="2" t="s">
        <v>22</v>
      </c>
      <c r="K44" s="2" t="s">
        <v>22</v>
      </c>
      <c r="L44" s="2" t="s">
        <v>22</v>
      </c>
      <c r="M44" s="2" t="s">
        <v>22</v>
      </c>
      <c r="N44" s="2" t="s">
        <v>22</v>
      </c>
      <c r="O44" s="225"/>
    </row>
    <row r="45" spans="1:15" ht="20.100000000000001" customHeight="1" thickBot="1" x14ac:dyDescent="0.3">
      <c r="A45" s="236" t="s">
        <v>18</v>
      </c>
      <c r="B45" s="237"/>
      <c r="C45" s="237"/>
      <c r="D45" s="237"/>
      <c r="E45" s="237"/>
      <c r="F45" s="238"/>
      <c r="G45" s="29">
        <f>G32</f>
        <v>3930</v>
      </c>
      <c r="H45" s="18"/>
      <c r="I45" s="18"/>
      <c r="J45" s="18"/>
      <c r="K45" s="18"/>
      <c r="L45" s="18"/>
      <c r="M45" s="18"/>
      <c r="N45" s="18"/>
      <c r="O45" s="21"/>
    </row>
    <row r="46" spans="1:15" ht="30" customHeight="1" x14ac:dyDescent="0.25">
      <c r="A46" s="11" t="s">
        <v>84</v>
      </c>
      <c r="B46" s="12"/>
      <c r="C46" s="13"/>
      <c r="D46" s="14"/>
      <c r="E46" s="14"/>
      <c r="F46" s="14"/>
      <c r="G46" s="28">
        <f t="shared" ref="G46:G65" si="1">SUM(H46:N46)</f>
        <v>0</v>
      </c>
      <c r="H46" s="15"/>
      <c r="I46" s="15"/>
      <c r="J46" s="15"/>
      <c r="K46" s="15"/>
      <c r="L46" s="15"/>
      <c r="M46" s="15"/>
      <c r="N46" s="15"/>
      <c r="O46" s="22"/>
    </row>
    <row r="47" spans="1:15" ht="30" customHeight="1" x14ac:dyDescent="0.25">
      <c r="A47" s="11" t="s">
        <v>85</v>
      </c>
      <c r="B47" s="12"/>
      <c r="C47" s="13"/>
      <c r="D47" s="14"/>
      <c r="E47" s="14"/>
      <c r="F47" s="14"/>
      <c r="G47" s="28">
        <f t="shared" si="1"/>
        <v>0</v>
      </c>
      <c r="H47" s="15"/>
      <c r="I47" s="15"/>
      <c r="J47" s="15"/>
      <c r="K47" s="15"/>
      <c r="L47" s="15"/>
      <c r="M47" s="15"/>
      <c r="N47" s="15"/>
      <c r="O47" s="22"/>
    </row>
    <row r="48" spans="1:15" ht="30" customHeight="1" x14ac:dyDescent="0.25">
      <c r="A48" s="11" t="s">
        <v>88</v>
      </c>
      <c r="B48" s="12"/>
      <c r="C48" s="13"/>
      <c r="D48" s="14"/>
      <c r="E48" s="14"/>
      <c r="F48" s="14"/>
      <c r="G48" s="28">
        <f t="shared" si="1"/>
        <v>0</v>
      </c>
      <c r="H48" s="15"/>
      <c r="I48" s="15"/>
      <c r="J48" s="15"/>
      <c r="K48" s="15"/>
      <c r="L48" s="15"/>
      <c r="M48" s="15"/>
      <c r="N48" s="15"/>
      <c r="O48" s="22"/>
    </row>
    <row r="49" spans="1:15" ht="30" customHeight="1" x14ac:dyDescent="0.25">
      <c r="A49" s="11" t="s">
        <v>89</v>
      </c>
      <c r="B49" s="12"/>
      <c r="C49" s="13"/>
      <c r="D49" s="14"/>
      <c r="E49" s="14"/>
      <c r="F49" s="14"/>
      <c r="G49" s="28">
        <f t="shared" si="1"/>
        <v>0</v>
      </c>
      <c r="H49" s="15"/>
      <c r="I49" s="15"/>
      <c r="J49" s="15"/>
      <c r="K49" s="15"/>
      <c r="L49" s="15"/>
      <c r="M49" s="15"/>
      <c r="N49" s="15"/>
      <c r="O49" s="22"/>
    </row>
    <row r="50" spans="1:15" ht="30" customHeight="1" x14ac:dyDescent="0.25">
      <c r="A50" s="11" t="s">
        <v>90</v>
      </c>
      <c r="B50" s="12"/>
      <c r="C50" s="13"/>
      <c r="D50" s="14"/>
      <c r="E50" s="14"/>
      <c r="F50" s="14"/>
      <c r="G50" s="28">
        <f t="shared" si="1"/>
        <v>0</v>
      </c>
      <c r="H50" s="15"/>
      <c r="I50" s="15"/>
      <c r="J50" s="15"/>
      <c r="K50" s="15"/>
      <c r="L50" s="15"/>
      <c r="M50" s="15"/>
      <c r="N50" s="15"/>
      <c r="O50" s="22"/>
    </row>
    <row r="51" spans="1:15" ht="30" customHeight="1" x14ac:dyDescent="0.25">
      <c r="A51" s="11" t="s">
        <v>91</v>
      </c>
      <c r="B51" s="12"/>
      <c r="C51" s="13"/>
      <c r="D51" s="14"/>
      <c r="E51" s="14"/>
      <c r="F51" s="14"/>
      <c r="G51" s="28">
        <f t="shared" si="1"/>
        <v>0</v>
      </c>
      <c r="H51" s="15"/>
      <c r="I51" s="15"/>
      <c r="J51" s="15"/>
      <c r="K51" s="15"/>
      <c r="L51" s="15"/>
      <c r="M51" s="15"/>
      <c r="N51" s="15"/>
      <c r="O51" s="22"/>
    </row>
    <row r="52" spans="1:15" ht="30" customHeight="1" x14ac:dyDescent="0.25">
      <c r="A52" s="11" t="s">
        <v>92</v>
      </c>
      <c r="B52" s="12"/>
      <c r="C52" s="13"/>
      <c r="D52" s="14"/>
      <c r="E52" s="14"/>
      <c r="F52" s="14"/>
      <c r="G52" s="28">
        <f t="shared" si="1"/>
        <v>0</v>
      </c>
      <c r="H52" s="15"/>
      <c r="I52" s="15"/>
      <c r="J52" s="15"/>
      <c r="K52" s="15"/>
      <c r="L52" s="15"/>
      <c r="M52" s="15"/>
      <c r="N52" s="15"/>
      <c r="O52" s="22"/>
    </row>
    <row r="53" spans="1:15" ht="30" customHeight="1" x14ac:dyDescent="0.25">
      <c r="A53" s="11" t="s">
        <v>93</v>
      </c>
      <c r="B53" s="12"/>
      <c r="C53" s="13"/>
      <c r="D53" s="14"/>
      <c r="E53" s="14"/>
      <c r="F53" s="14"/>
      <c r="G53" s="28">
        <f t="shared" si="1"/>
        <v>0</v>
      </c>
      <c r="H53" s="15"/>
      <c r="I53" s="15"/>
      <c r="J53" s="15"/>
      <c r="K53" s="15"/>
      <c r="L53" s="15"/>
      <c r="M53" s="15"/>
      <c r="N53" s="15"/>
      <c r="O53" s="22"/>
    </row>
    <row r="54" spans="1:15" ht="30" customHeight="1" x14ac:dyDescent="0.25">
      <c r="A54" s="11" t="s">
        <v>94</v>
      </c>
      <c r="B54" s="12"/>
      <c r="C54" s="13"/>
      <c r="D54" s="14"/>
      <c r="E54" s="14"/>
      <c r="F54" s="14"/>
      <c r="G54" s="28">
        <f t="shared" si="1"/>
        <v>0</v>
      </c>
      <c r="H54" s="15"/>
      <c r="I54" s="15"/>
      <c r="J54" s="15"/>
      <c r="K54" s="15"/>
      <c r="L54" s="15"/>
      <c r="M54" s="15"/>
      <c r="N54" s="15"/>
      <c r="O54" s="22"/>
    </row>
    <row r="55" spans="1:15" ht="30" customHeight="1" x14ac:dyDescent="0.25">
      <c r="A55" s="11" t="s">
        <v>95</v>
      </c>
      <c r="B55" s="12"/>
      <c r="C55" s="13"/>
      <c r="D55" s="14"/>
      <c r="E55" s="14"/>
      <c r="F55" s="14"/>
      <c r="G55" s="28">
        <f t="shared" si="1"/>
        <v>0</v>
      </c>
      <c r="H55" s="15"/>
      <c r="I55" s="15"/>
      <c r="J55" s="15"/>
      <c r="K55" s="15"/>
      <c r="L55" s="15"/>
      <c r="M55" s="15"/>
      <c r="N55" s="15"/>
      <c r="O55" s="22"/>
    </row>
    <row r="56" spans="1:15" ht="30" customHeight="1" x14ac:dyDescent="0.25">
      <c r="A56" s="11" t="s">
        <v>96</v>
      </c>
      <c r="B56" s="12"/>
      <c r="C56" s="13"/>
      <c r="D56" s="14"/>
      <c r="E56" s="14"/>
      <c r="F56" s="14"/>
      <c r="G56" s="28">
        <f t="shared" si="1"/>
        <v>0</v>
      </c>
      <c r="H56" s="15"/>
      <c r="I56" s="15"/>
      <c r="J56" s="15"/>
      <c r="K56" s="15"/>
      <c r="L56" s="15"/>
      <c r="M56" s="15"/>
      <c r="N56" s="15"/>
      <c r="O56" s="22"/>
    </row>
    <row r="57" spans="1:15" ht="30" customHeight="1" x14ac:dyDescent="0.25">
      <c r="A57" s="11" t="s">
        <v>97</v>
      </c>
      <c r="B57" s="12"/>
      <c r="C57" s="13"/>
      <c r="D57" s="14"/>
      <c r="E57" s="14"/>
      <c r="F57" s="14"/>
      <c r="G57" s="28">
        <f t="shared" si="1"/>
        <v>0</v>
      </c>
      <c r="H57" s="15"/>
      <c r="I57" s="15"/>
      <c r="J57" s="15"/>
      <c r="K57" s="15"/>
      <c r="L57" s="15"/>
      <c r="M57" s="15"/>
      <c r="N57" s="15"/>
      <c r="O57" s="22"/>
    </row>
    <row r="58" spans="1:15" ht="30" customHeight="1" x14ac:dyDescent="0.25">
      <c r="A58" s="11" t="s">
        <v>98</v>
      </c>
      <c r="B58" s="12"/>
      <c r="C58" s="13"/>
      <c r="D58" s="14"/>
      <c r="E58" s="14"/>
      <c r="F58" s="14"/>
      <c r="G58" s="28">
        <f t="shared" si="1"/>
        <v>0</v>
      </c>
      <c r="H58" s="15"/>
      <c r="I58" s="15"/>
      <c r="J58" s="15"/>
      <c r="K58" s="15"/>
      <c r="L58" s="15"/>
      <c r="M58" s="15"/>
      <c r="N58" s="15"/>
      <c r="O58" s="22"/>
    </row>
    <row r="59" spans="1:15" ht="30" customHeight="1" x14ac:dyDescent="0.25">
      <c r="A59" s="11" t="s">
        <v>99</v>
      </c>
      <c r="B59" s="12"/>
      <c r="C59" s="13"/>
      <c r="D59" s="14"/>
      <c r="E59" s="14"/>
      <c r="F59" s="14"/>
      <c r="G59" s="28">
        <f t="shared" si="1"/>
        <v>0</v>
      </c>
      <c r="H59" s="15"/>
      <c r="I59" s="15"/>
      <c r="J59" s="15"/>
      <c r="K59" s="15"/>
      <c r="L59" s="15"/>
      <c r="M59" s="15"/>
      <c r="N59" s="15"/>
      <c r="O59" s="22"/>
    </row>
    <row r="60" spans="1:15" ht="30" customHeight="1" x14ac:dyDescent="0.25">
      <c r="A60" s="11" t="s">
        <v>100</v>
      </c>
      <c r="B60" s="12"/>
      <c r="C60" s="13"/>
      <c r="D60" s="14"/>
      <c r="E60" s="14"/>
      <c r="F60" s="14"/>
      <c r="G60" s="28">
        <f t="shared" si="1"/>
        <v>0</v>
      </c>
      <c r="H60" s="15"/>
      <c r="I60" s="15"/>
      <c r="J60" s="15"/>
      <c r="K60" s="15"/>
      <c r="L60" s="15"/>
      <c r="M60" s="15"/>
      <c r="N60" s="15"/>
      <c r="O60" s="22"/>
    </row>
    <row r="61" spans="1:15" ht="30" customHeight="1" x14ac:dyDescent="0.25">
      <c r="A61" s="11" t="s">
        <v>101</v>
      </c>
      <c r="B61" s="12"/>
      <c r="C61" s="13"/>
      <c r="D61" s="14"/>
      <c r="E61" s="14"/>
      <c r="F61" s="14"/>
      <c r="G61" s="28">
        <f t="shared" si="1"/>
        <v>0</v>
      </c>
      <c r="H61" s="15"/>
      <c r="I61" s="15"/>
      <c r="J61" s="15"/>
      <c r="K61" s="15"/>
      <c r="L61" s="15"/>
      <c r="M61" s="15"/>
      <c r="N61" s="15"/>
      <c r="O61" s="22"/>
    </row>
    <row r="62" spans="1:15" ht="30" customHeight="1" x14ac:dyDescent="0.25">
      <c r="A62" s="11" t="s">
        <v>102</v>
      </c>
      <c r="B62" s="12"/>
      <c r="C62" s="13"/>
      <c r="D62" s="14"/>
      <c r="E62" s="14"/>
      <c r="F62" s="14"/>
      <c r="G62" s="28">
        <f t="shared" si="1"/>
        <v>0</v>
      </c>
      <c r="H62" s="15"/>
      <c r="I62" s="15"/>
      <c r="J62" s="15"/>
      <c r="K62" s="15"/>
      <c r="L62" s="15"/>
      <c r="M62" s="15"/>
      <c r="N62" s="15"/>
      <c r="O62" s="22"/>
    </row>
    <row r="63" spans="1:15" ht="30" customHeight="1" x14ac:dyDescent="0.25">
      <c r="A63" s="11" t="s">
        <v>103</v>
      </c>
      <c r="B63" s="12"/>
      <c r="C63" s="13"/>
      <c r="D63" s="14"/>
      <c r="E63" s="14"/>
      <c r="F63" s="14"/>
      <c r="G63" s="28">
        <f t="shared" si="1"/>
        <v>0</v>
      </c>
      <c r="H63" s="15"/>
      <c r="I63" s="15"/>
      <c r="J63" s="15"/>
      <c r="K63" s="15"/>
      <c r="L63" s="15"/>
      <c r="M63" s="15"/>
      <c r="N63" s="15"/>
      <c r="O63" s="22"/>
    </row>
    <row r="64" spans="1:15" ht="30" customHeight="1" x14ac:dyDescent="0.25">
      <c r="A64" s="11" t="s">
        <v>104</v>
      </c>
      <c r="B64" s="12"/>
      <c r="C64" s="13"/>
      <c r="D64" s="14"/>
      <c r="E64" s="14"/>
      <c r="F64" s="14"/>
      <c r="G64" s="28">
        <f t="shared" si="1"/>
        <v>0</v>
      </c>
      <c r="H64" s="15"/>
      <c r="I64" s="15"/>
      <c r="J64" s="15"/>
      <c r="K64" s="15"/>
      <c r="L64" s="15"/>
      <c r="M64" s="15"/>
      <c r="N64" s="15"/>
      <c r="O64" s="17"/>
    </row>
    <row r="65" spans="1:15" ht="30" customHeight="1" thickBot="1" x14ac:dyDescent="0.3">
      <c r="A65" s="11" t="s">
        <v>105</v>
      </c>
      <c r="B65" s="12"/>
      <c r="C65" s="13"/>
      <c r="D65" s="14"/>
      <c r="E65" s="14"/>
      <c r="F65" s="14"/>
      <c r="G65" s="28">
        <f t="shared" si="1"/>
        <v>0</v>
      </c>
      <c r="H65" s="15"/>
      <c r="I65" s="15"/>
      <c r="J65" s="15"/>
      <c r="K65" s="15"/>
      <c r="L65" s="15"/>
      <c r="M65" s="15"/>
      <c r="N65" s="15"/>
      <c r="O65" s="17"/>
    </row>
    <row r="66" spans="1:15" ht="20.100000000000001" customHeight="1" thickBot="1" x14ac:dyDescent="0.3">
      <c r="A66" s="226" t="s">
        <v>17</v>
      </c>
      <c r="B66" s="227"/>
      <c r="C66" s="227"/>
      <c r="D66" s="227"/>
      <c r="E66" s="227"/>
      <c r="F66" s="228"/>
      <c r="G66" s="29">
        <f>SUM(G45:G65)</f>
        <v>3930</v>
      </c>
      <c r="H66" s="18"/>
      <c r="I66" s="18"/>
      <c r="J66" s="18"/>
      <c r="K66" s="18"/>
      <c r="L66" s="18"/>
      <c r="M66" s="18"/>
      <c r="N66" s="18"/>
      <c r="O66" s="19"/>
    </row>
    <row r="67" spans="1:15" ht="20.100000000000001" customHeight="1" x14ac:dyDescent="0.25"/>
    <row r="68" spans="1:15" ht="20.100000000000001" customHeight="1" x14ac:dyDescent="0.25">
      <c r="A68" s="1"/>
      <c r="B68" s="1"/>
      <c r="C68" s="1"/>
      <c r="D68" s="1"/>
      <c r="E68" s="1"/>
      <c r="F68" s="1"/>
      <c r="G68" s="20"/>
      <c r="H68" s="20"/>
      <c r="I68" s="20"/>
      <c r="J68" s="20"/>
      <c r="K68" s="20"/>
      <c r="L68" s="20"/>
      <c r="M68" s="20"/>
      <c r="N68" s="20"/>
      <c r="O68" s="1"/>
    </row>
    <row r="69" spans="1:15" ht="20.100000000000001" customHeight="1" x14ac:dyDescent="0.25">
      <c r="A69" s="229" t="s">
        <v>0</v>
      </c>
      <c r="B69" s="229"/>
      <c r="C69" s="229"/>
      <c r="D69" s="229"/>
      <c r="E69" s="229"/>
      <c r="F69" s="229"/>
      <c r="G69" s="229"/>
      <c r="H69" s="229"/>
      <c r="I69" s="229"/>
      <c r="J69" s="229"/>
      <c r="K69" s="229"/>
      <c r="L69" s="229"/>
      <c r="M69" s="229"/>
      <c r="N69" s="229"/>
      <c r="O69" s="229"/>
    </row>
    <row r="70" spans="1:15" ht="20.100000000000001" customHeight="1" x14ac:dyDescent="0.25">
      <c r="A70" s="230" t="s">
        <v>1</v>
      </c>
      <c r="B70" s="230"/>
      <c r="C70" s="230"/>
      <c r="D70" s="230"/>
      <c r="E70" s="230"/>
      <c r="F70" s="230"/>
      <c r="G70" s="230"/>
      <c r="H70" s="230"/>
      <c r="I70" s="230"/>
      <c r="J70" s="230"/>
      <c r="K70" s="230"/>
      <c r="L70" s="230"/>
      <c r="M70" s="230"/>
      <c r="N70" s="230"/>
      <c r="O70" s="230"/>
    </row>
    <row r="71" spans="1:15" ht="20.100000000000001" customHeight="1" x14ac:dyDescent="0.25">
      <c r="A71" s="3"/>
      <c r="B71" s="3"/>
      <c r="C71" s="3"/>
      <c r="D71" s="3"/>
      <c r="E71" s="3"/>
      <c r="F71" s="3"/>
      <c r="G71" s="26"/>
      <c r="H71" s="3"/>
      <c r="I71" s="3"/>
      <c r="J71" s="3"/>
      <c r="K71" s="3"/>
      <c r="L71" s="3"/>
      <c r="M71" s="3"/>
      <c r="N71" s="3"/>
      <c r="O71" s="3"/>
    </row>
    <row r="72" spans="1:15" ht="20.100000000000001" customHeight="1" x14ac:dyDescent="0.25">
      <c r="A72" s="4" t="s">
        <v>21</v>
      </c>
      <c r="B72" s="5"/>
      <c r="C72" s="5"/>
      <c r="D72" s="4" t="s">
        <v>24</v>
      </c>
      <c r="E72" s="1"/>
      <c r="F72" s="1"/>
      <c r="G72" s="27"/>
      <c r="H72" s="5"/>
      <c r="I72" s="5"/>
      <c r="J72" s="5"/>
      <c r="K72" s="5"/>
      <c r="L72" s="5"/>
      <c r="M72" s="5"/>
      <c r="N72" s="5"/>
      <c r="O72" s="5"/>
    </row>
    <row r="73" spans="1:15" ht="20.100000000000001" customHeight="1" x14ac:dyDescent="0.25">
      <c r="A73" s="6" t="s">
        <v>3</v>
      </c>
      <c r="B73" s="7"/>
      <c r="C73" s="7"/>
      <c r="D73" s="8" t="s">
        <v>4</v>
      </c>
      <c r="E73" s="1"/>
      <c r="F73" s="1"/>
      <c r="G73" s="8"/>
      <c r="H73" s="8"/>
      <c r="I73" s="8"/>
      <c r="J73" s="8"/>
      <c r="K73" s="8"/>
      <c r="L73" s="8"/>
      <c r="M73" s="8"/>
      <c r="N73" s="8"/>
      <c r="O73" s="7"/>
    </row>
    <row r="74" spans="1:15" ht="20.100000000000001" customHeight="1" x14ac:dyDescent="0.25">
      <c r="A74" s="6" t="s">
        <v>5</v>
      </c>
      <c r="B74" s="8"/>
      <c r="C74" s="8"/>
      <c r="D74" s="8" t="s">
        <v>2</v>
      </c>
      <c r="E74" s="1"/>
      <c r="F74" s="1"/>
      <c r="G74" s="8"/>
      <c r="H74" s="8"/>
      <c r="I74" s="8"/>
      <c r="J74" s="8"/>
      <c r="K74" s="8"/>
      <c r="L74" s="8"/>
      <c r="M74" s="8"/>
      <c r="N74" s="8"/>
      <c r="O74" s="7"/>
    </row>
    <row r="75" spans="1:15" ht="20.100000000000001" customHeight="1" x14ac:dyDescent="0.25">
      <c r="A75" s="4" t="s">
        <v>6</v>
      </c>
      <c r="B75" s="8"/>
      <c r="C75" s="8"/>
      <c r="D75" s="8" t="s">
        <v>7</v>
      </c>
      <c r="E75" s="1"/>
      <c r="F75" s="1"/>
      <c r="G75" s="8"/>
      <c r="H75" s="8"/>
      <c r="I75" s="8"/>
      <c r="J75" s="8"/>
      <c r="K75" s="8"/>
      <c r="L75" s="8"/>
      <c r="M75" s="8"/>
      <c r="N75" s="8"/>
      <c r="O75" s="7"/>
    </row>
    <row r="76" spans="1:15" ht="20.100000000000001" customHeight="1" thickBot="1" x14ac:dyDescent="0.3">
      <c r="A76" s="1"/>
      <c r="B76" s="9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0">
        <v>2011</v>
      </c>
    </row>
    <row r="77" spans="1:15" ht="20.100000000000001" customHeight="1" thickBot="1" x14ac:dyDescent="0.3">
      <c r="A77" s="231" t="s">
        <v>8</v>
      </c>
      <c r="B77" s="232" t="s">
        <v>9</v>
      </c>
      <c r="C77" s="232"/>
      <c r="D77" s="232"/>
      <c r="E77" s="233" t="s">
        <v>10</v>
      </c>
      <c r="F77" s="233" t="s">
        <v>11</v>
      </c>
      <c r="G77" s="224" t="s">
        <v>12</v>
      </c>
      <c r="H77" s="221" t="s">
        <v>20</v>
      </c>
      <c r="I77" s="222"/>
      <c r="J77" s="222"/>
      <c r="K77" s="222"/>
      <c r="L77" s="222"/>
      <c r="M77" s="222"/>
      <c r="N77" s="223"/>
      <c r="O77" s="224" t="s">
        <v>13</v>
      </c>
    </row>
    <row r="78" spans="1:15" ht="20.100000000000001" customHeight="1" thickBot="1" x14ac:dyDescent="0.3">
      <c r="A78" s="225"/>
      <c r="B78" s="2" t="s">
        <v>14</v>
      </c>
      <c r="C78" s="2" t="s">
        <v>15</v>
      </c>
      <c r="D78" s="2" t="s">
        <v>16</v>
      </c>
      <c r="E78" s="234"/>
      <c r="F78" s="235"/>
      <c r="G78" s="225"/>
      <c r="H78" s="2" t="s">
        <v>22</v>
      </c>
      <c r="I78" s="2" t="s">
        <v>22</v>
      </c>
      <c r="J78" s="2" t="s">
        <v>22</v>
      </c>
      <c r="K78" s="2" t="s">
        <v>22</v>
      </c>
      <c r="L78" s="2" t="s">
        <v>22</v>
      </c>
      <c r="M78" s="2" t="s">
        <v>22</v>
      </c>
      <c r="N78" s="2" t="s">
        <v>22</v>
      </c>
      <c r="O78" s="225"/>
    </row>
    <row r="79" spans="1:15" ht="20.100000000000001" customHeight="1" thickBot="1" x14ac:dyDescent="0.3">
      <c r="A79" s="236" t="s">
        <v>18</v>
      </c>
      <c r="B79" s="237"/>
      <c r="C79" s="237"/>
      <c r="D79" s="237"/>
      <c r="E79" s="237"/>
      <c r="F79" s="238"/>
      <c r="G79" s="29">
        <f>G66</f>
        <v>3930</v>
      </c>
      <c r="H79" s="18"/>
      <c r="I79" s="18"/>
      <c r="J79" s="18"/>
      <c r="K79" s="18"/>
      <c r="L79" s="18"/>
      <c r="M79" s="18"/>
      <c r="N79" s="18"/>
      <c r="O79" s="21"/>
    </row>
    <row r="80" spans="1:15" ht="30" customHeight="1" x14ac:dyDescent="0.25">
      <c r="A80" s="11" t="s">
        <v>106</v>
      </c>
      <c r="B80" s="12"/>
      <c r="C80" s="13"/>
      <c r="D80" s="14"/>
      <c r="E80" s="14"/>
      <c r="F80" s="14"/>
      <c r="G80" s="28">
        <f t="shared" ref="G80:G98" si="2">SUM(H80:N80)</f>
        <v>0</v>
      </c>
      <c r="H80" s="15"/>
      <c r="I80" s="15"/>
      <c r="J80" s="15"/>
      <c r="K80" s="15"/>
      <c r="L80" s="15"/>
      <c r="M80" s="15"/>
      <c r="N80" s="15"/>
      <c r="O80" s="17"/>
    </row>
    <row r="81" spans="1:15" ht="30" customHeight="1" x14ac:dyDescent="0.25">
      <c r="A81" s="11" t="s">
        <v>107</v>
      </c>
      <c r="B81" s="12"/>
      <c r="C81" s="13"/>
      <c r="D81" s="16"/>
      <c r="E81" s="14"/>
      <c r="F81" s="14"/>
      <c r="G81" s="28">
        <f t="shared" si="2"/>
        <v>0</v>
      </c>
      <c r="H81" s="15"/>
      <c r="I81" s="15"/>
      <c r="J81" s="15"/>
      <c r="K81" s="15"/>
      <c r="L81" s="15"/>
      <c r="M81" s="15"/>
      <c r="N81" s="15"/>
      <c r="O81" s="17"/>
    </row>
    <row r="82" spans="1:15" ht="30" customHeight="1" x14ac:dyDescent="0.25">
      <c r="A82" s="11" t="s">
        <v>108</v>
      </c>
      <c r="B82" s="12"/>
      <c r="C82" s="13"/>
      <c r="D82" s="14"/>
      <c r="E82" s="14"/>
      <c r="F82" s="14"/>
      <c r="G82" s="28">
        <f t="shared" si="2"/>
        <v>0</v>
      </c>
      <c r="H82" s="15"/>
      <c r="I82" s="15"/>
      <c r="J82" s="15"/>
      <c r="K82" s="15"/>
      <c r="L82" s="15"/>
      <c r="M82" s="15"/>
      <c r="N82" s="15"/>
      <c r="O82" s="17"/>
    </row>
    <row r="83" spans="1:15" ht="30" customHeight="1" x14ac:dyDescent="0.25">
      <c r="A83" s="11" t="s">
        <v>109</v>
      </c>
      <c r="B83" s="12"/>
      <c r="C83" s="13"/>
      <c r="D83" s="14"/>
      <c r="E83" s="14"/>
      <c r="F83" s="14"/>
      <c r="G83" s="28">
        <f t="shared" si="2"/>
        <v>0</v>
      </c>
      <c r="H83" s="15"/>
      <c r="I83" s="15"/>
      <c r="J83" s="15"/>
      <c r="K83" s="15"/>
      <c r="L83" s="15"/>
      <c r="M83" s="15"/>
      <c r="N83" s="15"/>
      <c r="O83" s="17"/>
    </row>
    <row r="84" spans="1:15" ht="30" customHeight="1" x14ac:dyDescent="0.25">
      <c r="A84" s="11" t="s">
        <v>110</v>
      </c>
      <c r="B84" s="12"/>
      <c r="C84" s="13"/>
      <c r="D84" s="16"/>
      <c r="E84" s="14"/>
      <c r="F84" s="14"/>
      <c r="G84" s="28">
        <f t="shared" si="2"/>
        <v>0</v>
      </c>
      <c r="H84" s="15"/>
      <c r="I84" s="15"/>
      <c r="J84" s="15"/>
      <c r="K84" s="15"/>
      <c r="L84" s="15"/>
      <c r="M84" s="15"/>
      <c r="N84" s="15"/>
      <c r="O84" s="17"/>
    </row>
    <row r="85" spans="1:15" ht="30" customHeight="1" x14ac:dyDescent="0.25">
      <c r="A85" s="11" t="s">
        <v>111</v>
      </c>
      <c r="B85" s="12"/>
      <c r="C85" s="13"/>
      <c r="D85" s="14"/>
      <c r="E85" s="14"/>
      <c r="F85" s="14"/>
      <c r="G85" s="28">
        <f t="shared" si="2"/>
        <v>0</v>
      </c>
      <c r="H85" s="15"/>
      <c r="I85" s="15"/>
      <c r="J85" s="15"/>
      <c r="K85" s="15"/>
      <c r="L85" s="15"/>
      <c r="M85" s="15"/>
      <c r="N85" s="15"/>
      <c r="O85" s="22"/>
    </row>
    <row r="86" spans="1:15" ht="30" customHeight="1" x14ac:dyDescent="0.25">
      <c r="A86" s="11" t="s">
        <v>112</v>
      </c>
      <c r="B86" s="12"/>
      <c r="C86" s="13"/>
      <c r="D86" s="14"/>
      <c r="E86" s="14"/>
      <c r="F86" s="14"/>
      <c r="G86" s="28">
        <f t="shared" si="2"/>
        <v>0</v>
      </c>
      <c r="H86" s="15"/>
      <c r="I86" s="15"/>
      <c r="J86" s="15"/>
      <c r="K86" s="15"/>
      <c r="L86" s="15"/>
      <c r="M86" s="15"/>
      <c r="N86" s="15"/>
      <c r="O86" s="22"/>
    </row>
    <row r="87" spans="1:15" ht="30" customHeight="1" x14ac:dyDescent="0.25">
      <c r="A87" s="11" t="s">
        <v>113</v>
      </c>
      <c r="B87" s="12"/>
      <c r="C87" s="13"/>
      <c r="D87" s="14"/>
      <c r="E87" s="14"/>
      <c r="F87" s="14"/>
      <c r="G87" s="28">
        <f t="shared" si="2"/>
        <v>0</v>
      </c>
      <c r="H87" s="15"/>
      <c r="I87" s="15"/>
      <c r="J87" s="15"/>
      <c r="K87" s="15"/>
      <c r="L87" s="15"/>
      <c r="M87" s="15"/>
      <c r="N87" s="15"/>
      <c r="O87" s="22"/>
    </row>
    <row r="88" spans="1:15" ht="30" customHeight="1" x14ac:dyDescent="0.25">
      <c r="A88" s="11" t="s">
        <v>114</v>
      </c>
      <c r="B88" s="12"/>
      <c r="C88" s="13"/>
      <c r="D88" s="14"/>
      <c r="E88" s="14"/>
      <c r="F88" s="14"/>
      <c r="G88" s="28">
        <f t="shared" si="2"/>
        <v>0</v>
      </c>
      <c r="H88" s="15"/>
      <c r="I88" s="15"/>
      <c r="J88" s="15"/>
      <c r="K88" s="15"/>
      <c r="L88" s="15"/>
      <c r="M88" s="15"/>
      <c r="N88" s="15"/>
      <c r="O88" s="22"/>
    </row>
    <row r="89" spans="1:15" ht="30" customHeight="1" x14ac:dyDescent="0.25">
      <c r="A89" s="11" t="s">
        <v>81</v>
      </c>
      <c r="B89" s="12"/>
      <c r="C89" s="13"/>
      <c r="D89" s="14"/>
      <c r="E89" s="14"/>
      <c r="F89" s="14"/>
      <c r="G89" s="28">
        <f t="shared" si="2"/>
        <v>0</v>
      </c>
      <c r="H89" s="15"/>
      <c r="I89" s="15"/>
      <c r="J89" s="15"/>
      <c r="K89" s="15"/>
      <c r="L89" s="15"/>
      <c r="M89" s="15"/>
      <c r="N89" s="15"/>
      <c r="O89" s="22"/>
    </row>
    <row r="90" spans="1:15" ht="30" customHeight="1" x14ac:dyDescent="0.25">
      <c r="A90" s="11" t="s">
        <v>115</v>
      </c>
      <c r="B90" s="12"/>
      <c r="C90" s="13"/>
      <c r="D90" s="14"/>
      <c r="E90" s="14"/>
      <c r="F90" s="14"/>
      <c r="G90" s="28">
        <f t="shared" si="2"/>
        <v>0</v>
      </c>
      <c r="H90" s="15"/>
      <c r="I90" s="15"/>
      <c r="J90" s="15"/>
      <c r="K90" s="15"/>
      <c r="L90" s="15"/>
      <c r="M90" s="15"/>
      <c r="N90" s="15"/>
      <c r="O90" s="22"/>
    </row>
    <row r="91" spans="1:15" ht="30" customHeight="1" x14ac:dyDescent="0.25">
      <c r="A91" s="11" t="s">
        <v>116</v>
      </c>
      <c r="B91" s="12"/>
      <c r="C91" s="13"/>
      <c r="D91" s="14"/>
      <c r="E91" s="14"/>
      <c r="F91" s="14"/>
      <c r="G91" s="28">
        <f t="shared" si="2"/>
        <v>0</v>
      </c>
      <c r="H91" s="15"/>
      <c r="I91" s="15"/>
      <c r="J91" s="15"/>
      <c r="K91" s="15"/>
      <c r="L91" s="15"/>
      <c r="M91" s="15"/>
      <c r="N91" s="15"/>
      <c r="O91" s="22"/>
    </row>
    <row r="92" spans="1:15" ht="30" customHeight="1" x14ac:dyDescent="0.25">
      <c r="A92" s="11" t="s">
        <v>117</v>
      </c>
      <c r="B92" s="12"/>
      <c r="C92" s="13"/>
      <c r="D92" s="14"/>
      <c r="E92" s="14"/>
      <c r="F92" s="14"/>
      <c r="G92" s="28">
        <f t="shared" si="2"/>
        <v>0</v>
      </c>
      <c r="H92" s="15"/>
      <c r="I92" s="15"/>
      <c r="J92" s="15"/>
      <c r="K92" s="15"/>
      <c r="L92" s="15"/>
      <c r="M92" s="15"/>
      <c r="N92" s="15"/>
      <c r="O92" s="22"/>
    </row>
    <row r="93" spans="1:15" ht="30" customHeight="1" x14ac:dyDescent="0.25">
      <c r="A93" s="11" t="s">
        <v>118</v>
      </c>
      <c r="B93" s="12"/>
      <c r="C93" s="13"/>
      <c r="D93" s="14"/>
      <c r="E93" s="14"/>
      <c r="F93" s="14"/>
      <c r="G93" s="28">
        <f t="shared" si="2"/>
        <v>0</v>
      </c>
      <c r="H93" s="15"/>
      <c r="I93" s="15"/>
      <c r="J93" s="15"/>
      <c r="K93" s="15"/>
      <c r="L93" s="15"/>
      <c r="M93" s="15"/>
      <c r="N93" s="15"/>
      <c r="O93" s="22"/>
    </row>
    <row r="94" spans="1:15" ht="30" customHeight="1" x14ac:dyDescent="0.25">
      <c r="A94" s="11" t="s">
        <v>119</v>
      </c>
      <c r="B94" s="12"/>
      <c r="C94" s="13"/>
      <c r="D94" s="14"/>
      <c r="E94" s="14"/>
      <c r="F94" s="14"/>
      <c r="G94" s="28">
        <f t="shared" si="2"/>
        <v>0</v>
      </c>
      <c r="H94" s="15"/>
      <c r="I94" s="15"/>
      <c r="J94" s="15"/>
      <c r="K94" s="15"/>
      <c r="L94" s="15"/>
      <c r="M94" s="15"/>
      <c r="N94" s="15"/>
      <c r="O94" s="22"/>
    </row>
    <row r="95" spans="1:15" ht="30" customHeight="1" x14ac:dyDescent="0.25">
      <c r="A95" s="11" t="s">
        <v>120</v>
      </c>
      <c r="B95" s="12"/>
      <c r="C95" s="13"/>
      <c r="D95" s="14"/>
      <c r="E95" s="14"/>
      <c r="F95" s="14"/>
      <c r="G95" s="28">
        <f t="shared" si="2"/>
        <v>0</v>
      </c>
      <c r="H95" s="15"/>
      <c r="I95" s="15"/>
      <c r="J95" s="15"/>
      <c r="K95" s="15"/>
      <c r="L95" s="15"/>
      <c r="M95" s="15"/>
      <c r="N95" s="15"/>
      <c r="O95" s="22"/>
    </row>
    <row r="96" spans="1:15" ht="30" customHeight="1" x14ac:dyDescent="0.25">
      <c r="A96" s="11" t="s">
        <v>121</v>
      </c>
      <c r="B96" s="12"/>
      <c r="C96" s="13"/>
      <c r="D96" s="14"/>
      <c r="E96" s="14"/>
      <c r="F96" s="14"/>
      <c r="G96" s="28">
        <f t="shared" si="2"/>
        <v>0</v>
      </c>
      <c r="H96" s="15"/>
      <c r="I96" s="15"/>
      <c r="J96" s="15"/>
      <c r="K96" s="15"/>
      <c r="L96" s="15"/>
      <c r="M96" s="15"/>
      <c r="N96" s="15"/>
      <c r="O96" s="22"/>
    </row>
    <row r="97" spans="1:15" ht="30" customHeight="1" x14ac:dyDescent="0.25">
      <c r="A97" s="11" t="s">
        <v>122</v>
      </c>
      <c r="B97" s="12"/>
      <c r="C97" s="13"/>
      <c r="D97" s="14"/>
      <c r="E97" s="14"/>
      <c r="F97" s="14"/>
      <c r="G97" s="28">
        <f t="shared" si="2"/>
        <v>0</v>
      </c>
      <c r="H97" s="15"/>
      <c r="I97" s="15"/>
      <c r="J97" s="15"/>
      <c r="K97" s="15"/>
      <c r="L97" s="15"/>
      <c r="M97" s="15"/>
      <c r="N97" s="15"/>
      <c r="O97" s="22"/>
    </row>
    <row r="98" spans="1:15" ht="30" customHeight="1" thickBot="1" x14ac:dyDescent="0.3">
      <c r="A98" s="11" t="s">
        <v>79</v>
      </c>
      <c r="B98" s="12"/>
      <c r="C98" s="13"/>
      <c r="D98" s="14"/>
      <c r="E98" s="14"/>
      <c r="F98" s="14"/>
      <c r="G98" s="28">
        <f t="shared" si="2"/>
        <v>0</v>
      </c>
      <c r="H98" s="15"/>
      <c r="I98" s="15"/>
      <c r="J98" s="15"/>
      <c r="K98" s="15"/>
      <c r="L98" s="15"/>
      <c r="M98" s="15"/>
      <c r="N98" s="15"/>
      <c r="O98" s="22"/>
    </row>
    <row r="99" spans="1:15" ht="20.100000000000001" customHeight="1" thickBot="1" x14ac:dyDescent="0.3">
      <c r="A99" s="226" t="s">
        <v>19</v>
      </c>
      <c r="B99" s="227"/>
      <c r="C99" s="227"/>
      <c r="D99" s="227"/>
      <c r="E99" s="227"/>
      <c r="F99" s="228"/>
      <c r="G99" s="29">
        <f>SUM(G79:G98)</f>
        <v>3930</v>
      </c>
      <c r="H99" s="18"/>
      <c r="I99" s="18"/>
      <c r="J99" s="18"/>
      <c r="K99" s="18"/>
      <c r="L99" s="18"/>
      <c r="M99" s="18"/>
      <c r="N99" s="18"/>
      <c r="O99" s="19"/>
    </row>
    <row r="100" spans="1:15" ht="20.100000000000001" customHeight="1" x14ac:dyDescent="0.25"/>
    <row r="101" spans="1:15" ht="20.100000000000001" customHeight="1" x14ac:dyDescent="0.25">
      <c r="A101" s="1"/>
      <c r="B101" s="1"/>
      <c r="C101" s="1"/>
      <c r="D101" s="1"/>
      <c r="E101" s="1"/>
      <c r="F101" s="1"/>
      <c r="G101" s="20"/>
      <c r="H101" s="20"/>
      <c r="I101" s="20"/>
      <c r="J101" s="20"/>
      <c r="K101" s="20"/>
      <c r="L101" s="20"/>
      <c r="M101" s="20"/>
      <c r="N101" s="20"/>
      <c r="O101" s="31" t="s">
        <v>27</v>
      </c>
    </row>
    <row r="102" spans="1:15" ht="20.100000000000001" customHeight="1" x14ac:dyDescent="0.25">
      <c r="A102" s="1"/>
      <c r="B102" s="1"/>
      <c r="C102" s="1"/>
      <c r="D102" s="1"/>
      <c r="E102" s="1"/>
      <c r="F102" s="1"/>
      <c r="G102" s="20"/>
      <c r="H102" s="20"/>
      <c r="I102" s="20"/>
      <c r="J102" s="20"/>
      <c r="K102" s="20"/>
      <c r="L102" s="20"/>
      <c r="M102" s="20"/>
      <c r="N102" s="20"/>
      <c r="O102" s="1"/>
    </row>
    <row r="103" spans="1:15" ht="20.100000000000001" customHeight="1" x14ac:dyDescent="0.25">
      <c r="A103" s="1"/>
      <c r="B103" s="1"/>
      <c r="C103" s="1"/>
      <c r="D103" s="1"/>
      <c r="E103" s="1"/>
      <c r="F103" s="1"/>
      <c r="G103" s="20"/>
      <c r="H103" s="20"/>
      <c r="I103" s="20"/>
      <c r="J103" s="20"/>
      <c r="K103" s="20"/>
      <c r="L103" s="20"/>
      <c r="M103" s="20"/>
      <c r="N103" s="20"/>
      <c r="O103" s="1"/>
    </row>
    <row r="104" spans="1:15" ht="20.100000000000001" customHeight="1" x14ac:dyDescent="0.25">
      <c r="A104" s="1"/>
      <c r="B104" s="1"/>
      <c r="C104" s="1"/>
      <c r="D104" s="1"/>
      <c r="E104" s="1"/>
      <c r="F104" s="1"/>
      <c r="G104" s="20"/>
      <c r="H104" s="20"/>
      <c r="I104" s="20"/>
      <c r="J104" s="20"/>
      <c r="K104" s="20"/>
      <c r="L104" s="20"/>
      <c r="M104" s="20"/>
      <c r="N104" s="20"/>
      <c r="O104" s="1"/>
    </row>
    <row r="105" spans="1:15" ht="30" customHeight="1" x14ac:dyDescent="0.25">
      <c r="A105" s="229" t="s">
        <v>0</v>
      </c>
      <c r="B105" s="229"/>
      <c r="C105" s="229"/>
      <c r="D105" s="229"/>
      <c r="E105" s="229"/>
      <c r="F105" s="229"/>
      <c r="G105" s="229"/>
      <c r="H105" s="229"/>
      <c r="I105" s="229"/>
      <c r="J105" s="229"/>
      <c r="K105" s="229"/>
      <c r="L105" s="229"/>
      <c r="M105" s="229"/>
      <c r="N105" s="229"/>
      <c r="O105" s="229"/>
    </row>
    <row r="106" spans="1:15" ht="21" customHeight="1" x14ac:dyDescent="0.25">
      <c r="A106" s="230" t="s">
        <v>1</v>
      </c>
      <c r="B106" s="230"/>
      <c r="C106" s="230"/>
      <c r="D106" s="230"/>
      <c r="E106" s="230"/>
      <c r="F106" s="230"/>
      <c r="G106" s="230"/>
      <c r="H106" s="230"/>
      <c r="I106" s="230"/>
      <c r="J106" s="230"/>
      <c r="K106" s="230"/>
      <c r="L106" s="230"/>
      <c r="M106" s="230"/>
      <c r="N106" s="230"/>
      <c r="O106" s="230"/>
    </row>
    <row r="107" spans="1:15" ht="20.100000000000001" customHeight="1" x14ac:dyDescent="0.25">
      <c r="A107" s="3"/>
      <c r="B107" s="3"/>
      <c r="C107" s="3"/>
      <c r="D107" s="3"/>
      <c r="E107" s="3"/>
      <c r="F107" s="3"/>
      <c r="G107" s="26"/>
      <c r="H107" s="3"/>
      <c r="I107" s="3"/>
      <c r="J107" s="3"/>
      <c r="K107" s="3"/>
      <c r="L107" s="3"/>
      <c r="M107" s="3"/>
      <c r="N107" s="3"/>
      <c r="O107" s="3"/>
    </row>
    <row r="108" spans="1:15" ht="30" customHeight="1" x14ac:dyDescent="0.25">
      <c r="A108" s="220" t="s">
        <v>23</v>
      </c>
      <c r="B108" s="220"/>
      <c r="C108" s="220"/>
      <c r="D108" s="220"/>
      <c r="E108" s="220"/>
      <c r="F108" s="220"/>
      <c r="G108" s="220"/>
      <c r="H108" s="220"/>
      <c r="I108" s="220"/>
      <c r="J108" s="220"/>
      <c r="K108" s="220"/>
      <c r="L108" s="220"/>
      <c r="M108" s="220"/>
      <c r="N108" s="220"/>
      <c r="O108" s="220"/>
    </row>
    <row r="109" spans="1:15" ht="20.100000000000001" customHeight="1" x14ac:dyDescent="0.25">
      <c r="A109" s="3"/>
      <c r="B109" s="3"/>
      <c r="C109" s="3"/>
      <c r="D109" s="3"/>
      <c r="E109" s="3"/>
      <c r="F109" s="3"/>
      <c r="G109" s="26"/>
      <c r="H109" s="3"/>
      <c r="I109" s="3"/>
      <c r="J109" s="3"/>
      <c r="K109" s="3"/>
      <c r="L109" s="3"/>
      <c r="M109" s="3"/>
      <c r="N109" s="3"/>
      <c r="O109" s="3"/>
    </row>
    <row r="110" spans="1:15" ht="20.100000000000001" customHeight="1" x14ac:dyDescent="0.25">
      <c r="A110" s="4" t="s">
        <v>21</v>
      </c>
      <c r="B110" s="5"/>
      <c r="C110" s="5"/>
      <c r="D110" s="4" t="s">
        <v>24</v>
      </c>
      <c r="E110" s="1"/>
      <c r="F110" s="1"/>
      <c r="G110" s="27"/>
      <c r="H110" s="5"/>
      <c r="I110" s="5"/>
      <c r="J110" s="5"/>
      <c r="K110" s="5"/>
      <c r="L110" s="5"/>
      <c r="M110" s="5"/>
      <c r="N110" s="5"/>
      <c r="O110" s="5"/>
    </row>
    <row r="111" spans="1:15" ht="20.100000000000001" customHeight="1" x14ac:dyDescent="0.25">
      <c r="A111" s="6" t="s">
        <v>3</v>
      </c>
      <c r="B111" s="7"/>
      <c r="C111" s="7"/>
      <c r="D111" s="8" t="s">
        <v>4</v>
      </c>
      <c r="E111" s="1"/>
      <c r="F111" s="1"/>
      <c r="G111" s="8"/>
      <c r="H111" s="8"/>
      <c r="I111" s="8"/>
      <c r="J111" s="8"/>
      <c r="K111" s="8"/>
      <c r="L111" s="8"/>
      <c r="M111" s="8"/>
      <c r="N111" s="8"/>
      <c r="O111" s="7"/>
    </row>
    <row r="112" spans="1:15" ht="20.100000000000001" customHeight="1" x14ac:dyDescent="0.25">
      <c r="A112" s="6" t="s">
        <v>5</v>
      </c>
      <c r="B112" s="8"/>
      <c r="C112" s="8"/>
      <c r="D112" s="8" t="s">
        <v>2</v>
      </c>
      <c r="E112" s="1"/>
      <c r="F112" s="1"/>
      <c r="G112" s="8"/>
      <c r="H112" s="8"/>
      <c r="I112" s="8"/>
      <c r="J112" s="8"/>
      <c r="K112" s="8"/>
      <c r="L112" s="8"/>
      <c r="M112" s="8"/>
      <c r="N112" s="8"/>
      <c r="O112" s="7"/>
    </row>
    <row r="113" spans="1:15" ht="20.100000000000001" customHeight="1" x14ac:dyDescent="0.25">
      <c r="A113" s="4" t="s">
        <v>6</v>
      </c>
      <c r="B113" s="8"/>
      <c r="C113" s="8"/>
      <c r="D113" s="8" t="s">
        <v>7</v>
      </c>
      <c r="E113" s="1"/>
      <c r="F113" s="1"/>
      <c r="G113" s="8"/>
      <c r="H113" s="8"/>
      <c r="I113" s="8"/>
      <c r="J113" s="8"/>
      <c r="K113" s="8"/>
      <c r="L113" s="8"/>
      <c r="M113" s="8"/>
      <c r="N113" s="8"/>
      <c r="O113" s="7"/>
    </row>
    <row r="114" spans="1:15" ht="20.100000000000001" customHeight="1" thickBot="1" x14ac:dyDescent="0.3">
      <c r="A114" s="1"/>
      <c r="B114" s="9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0">
        <v>2012</v>
      </c>
    </row>
    <row r="115" spans="1:15" ht="20.100000000000001" customHeight="1" thickBot="1" x14ac:dyDescent="0.3">
      <c r="A115" s="231" t="s">
        <v>8</v>
      </c>
      <c r="B115" s="232" t="s">
        <v>9</v>
      </c>
      <c r="C115" s="232"/>
      <c r="D115" s="232"/>
      <c r="E115" s="233" t="s">
        <v>10</v>
      </c>
      <c r="F115" s="233" t="s">
        <v>11</v>
      </c>
      <c r="G115" s="224" t="s">
        <v>12</v>
      </c>
      <c r="H115" s="221" t="s">
        <v>20</v>
      </c>
      <c r="I115" s="222"/>
      <c r="J115" s="222"/>
      <c r="K115" s="222"/>
      <c r="L115" s="222"/>
      <c r="M115" s="222"/>
      <c r="N115" s="223"/>
      <c r="O115" s="224" t="s">
        <v>13</v>
      </c>
    </row>
    <row r="116" spans="1:15" ht="20.100000000000001" customHeight="1" thickBot="1" x14ac:dyDescent="0.3">
      <c r="A116" s="225"/>
      <c r="B116" s="2" t="s">
        <v>14</v>
      </c>
      <c r="C116" s="2" t="s">
        <v>15</v>
      </c>
      <c r="D116" s="2" t="s">
        <v>16</v>
      </c>
      <c r="E116" s="234"/>
      <c r="F116" s="235"/>
      <c r="G116" s="225"/>
      <c r="H116" s="2" t="s">
        <v>22</v>
      </c>
      <c r="I116" s="2" t="s">
        <v>22</v>
      </c>
      <c r="J116" s="2" t="s">
        <v>22</v>
      </c>
      <c r="K116" s="2" t="s">
        <v>22</v>
      </c>
      <c r="L116" s="2" t="s">
        <v>22</v>
      </c>
      <c r="M116" s="2" t="s">
        <v>22</v>
      </c>
      <c r="N116" s="2" t="s">
        <v>22</v>
      </c>
      <c r="O116" s="225"/>
    </row>
    <row r="117" spans="1:15" ht="30" customHeight="1" x14ac:dyDescent="0.25">
      <c r="A117" s="11" t="s">
        <v>41</v>
      </c>
      <c r="B117" s="12">
        <v>41217</v>
      </c>
      <c r="C117" s="13" t="s">
        <v>185</v>
      </c>
      <c r="D117" s="14" t="s">
        <v>186</v>
      </c>
      <c r="E117" s="14" t="s">
        <v>187</v>
      </c>
      <c r="F117" s="14" t="s">
        <v>188</v>
      </c>
      <c r="G117" s="28">
        <f>SUM(H117:N117)</f>
        <v>50</v>
      </c>
      <c r="H117" s="15"/>
      <c r="I117" s="15">
        <v>20</v>
      </c>
      <c r="J117" s="15">
        <v>30</v>
      </c>
      <c r="K117" s="15"/>
      <c r="L117" s="15"/>
      <c r="M117" s="15"/>
      <c r="N117" s="15"/>
      <c r="O117" s="103" t="s">
        <v>190</v>
      </c>
    </row>
    <row r="118" spans="1:15" ht="30" customHeight="1" x14ac:dyDescent="0.25">
      <c r="A118" s="11" t="s">
        <v>52</v>
      </c>
      <c r="B118" s="12"/>
      <c r="C118" s="13"/>
      <c r="D118" s="14"/>
      <c r="E118" s="14"/>
      <c r="F118" s="14"/>
      <c r="G118" s="28">
        <f>SUM(H118:N118)</f>
        <v>0</v>
      </c>
      <c r="H118" s="15"/>
      <c r="I118" s="15"/>
      <c r="J118" s="15"/>
      <c r="K118" s="15"/>
      <c r="L118" s="15"/>
      <c r="M118" s="15"/>
      <c r="N118" s="15"/>
      <c r="O118" s="22"/>
    </row>
    <row r="119" spans="1:15" ht="30" customHeight="1" x14ac:dyDescent="0.25">
      <c r="A119" s="11" t="s">
        <v>53</v>
      </c>
      <c r="B119" s="12"/>
      <c r="C119" s="13"/>
      <c r="D119" s="14"/>
      <c r="E119" s="14"/>
      <c r="F119" s="14"/>
      <c r="G119" s="28">
        <f>SUM(H119:N119)</f>
        <v>0</v>
      </c>
      <c r="H119" s="15"/>
      <c r="I119" s="15"/>
      <c r="J119" s="15"/>
      <c r="K119" s="15"/>
      <c r="L119" s="15"/>
      <c r="M119" s="15"/>
      <c r="N119" s="15"/>
      <c r="O119" s="22"/>
    </row>
    <row r="120" spans="1:15" ht="30" customHeight="1" x14ac:dyDescent="0.25">
      <c r="A120" s="11" t="s">
        <v>54</v>
      </c>
      <c r="B120" s="12"/>
      <c r="C120" s="24"/>
      <c r="D120" s="14"/>
      <c r="E120" s="14"/>
      <c r="F120" s="14"/>
      <c r="G120" s="28">
        <f>SUM(H120:N120)</f>
        <v>0</v>
      </c>
      <c r="H120" s="15"/>
      <c r="I120" s="15"/>
      <c r="J120" s="15"/>
      <c r="K120" s="15"/>
      <c r="L120" s="15"/>
      <c r="M120" s="15"/>
      <c r="N120" s="15"/>
      <c r="O120" s="25"/>
    </row>
    <row r="121" spans="1:15" ht="30" customHeight="1" thickBot="1" x14ac:dyDescent="0.3">
      <c r="A121" s="11" t="s">
        <v>55</v>
      </c>
      <c r="B121" s="12"/>
      <c r="C121" s="24"/>
      <c r="D121" s="14"/>
      <c r="E121" s="14"/>
      <c r="F121" s="14"/>
      <c r="G121" s="28">
        <f>SUM(H121:N121)</f>
        <v>0</v>
      </c>
      <c r="H121" s="15"/>
      <c r="I121" s="15"/>
      <c r="J121" s="15"/>
      <c r="K121" s="15"/>
      <c r="L121" s="15"/>
      <c r="M121" s="15"/>
      <c r="N121" s="15"/>
      <c r="O121" s="17"/>
    </row>
    <row r="122" spans="1:15" ht="20.100000000000001" customHeight="1" thickBot="1" x14ac:dyDescent="0.3">
      <c r="A122" s="226" t="s">
        <v>19</v>
      </c>
      <c r="B122" s="227"/>
      <c r="C122" s="227"/>
      <c r="D122" s="227"/>
      <c r="E122" s="227"/>
      <c r="F122" s="228"/>
      <c r="G122" s="29">
        <f>SUM(G117:G121)</f>
        <v>50</v>
      </c>
      <c r="H122" s="18"/>
      <c r="I122" s="18"/>
      <c r="J122" s="18"/>
      <c r="K122" s="18"/>
      <c r="L122" s="18"/>
      <c r="M122" s="18"/>
      <c r="N122" s="18"/>
      <c r="O122" s="23"/>
    </row>
    <row r="123" spans="1:15" ht="20.100000000000001" customHeight="1" x14ac:dyDescent="0.25"/>
    <row r="124" spans="1:15" ht="20.100000000000001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31" t="s">
        <v>27</v>
      </c>
    </row>
  </sheetData>
  <autoFilter ref="B13:D32">
    <filterColumn colId="1">
      <filters>
        <filter val="Planilla"/>
      </filters>
    </filterColumn>
  </autoFilter>
  <mergeCells count="44">
    <mergeCell ref="A105:O105"/>
    <mergeCell ref="A106:O106"/>
    <mergeCell ref="A45:F45"/>
    <mergeCell ref="A99:F99"/>
    <mergeCell ref="A2:O2"/>
    <mergeCell ref="A3:O3"/>
    <mergeCell ref="A12:A13"/>
    <mergeCell ref="B12:D12"/>
    <mergeCell ref="E12:E13"/>
    <mergeCell ref="O12:O13"/>
    <mergeCell ref="G12:G13"/>
    <mergeCell ref="F12:F13"/>
    <mergeCell ref="H12:N12"/>
    <mergeCell ref="A32:F32"/>
    <mergeCell ref="B43:D43"/>
    <mergeCell ref="E43:E44"/>
    <mergeCell ref="F43:F44"/>
    <mergeCell ref="A35:O35"/>
    <mergeCell ref="A36:O36"/>
    <mergeCell ref="A43:A44"/>
    <mergeCell ref="G43:G44"/>
    <mergeCell ref="H43:N43"/>
    <mergeCell ref="O43:O44"/>
    <mergeCell ref="A115:A116"/>
    <mergeCell ref="B115:D115"/>
    <mergeCell ref="E115:E116"/>
    <mergeCell ref="F115:F116"/>
    <mergeCell ref="G115:G116"/>
    <mergeCell ref="A108:O108"/>
    <mergeCell ref="H115:N115"/>
    <mergeCell ref="O115:O116"/>
    <mergeCell ref="A122:F122"/>
    <mergeCell ref="A5:O5"/>
    <mergeCell ref="A66:F66"/>
    <mergeCell ref="A69:O69"/>
    <mergeCell ref="A70:O70"/>
    <mergeCell ref="A77:A78"/>
    <mergeCell ref="B77:D77"/>
    <mergeCell ref="E77:E78"/>
    <mergeCell ref="F77:F78"/>
    <mergeCell ref="G77:G78"/>
    <mergeCell ref="H77:N77"/>
    <mergeCell ref="O77:O78"/>
    <mergeCell ref="A79:F79"/>
  </mergeCells>
  <pageMargins left="0.47244094488188981" right="0.47244094488188981" top="0.62992125984251968" bottom="0.39370078740157483" header="0.31496062992125984" footer="0.31496062992125984"/>
  <pageSetup paperSize="9" scale="61" orientation="landscape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7"/>
  <sheetViews>
    <sheetView zoomScale="70" zoomScaleNormal="70" workbookViewId="0">
      <selection activeCell="A6" sqref="A6"/>
    </sheetView>
  </sheetViews>
  <sheetFormatPr baseColWidth="10" defaultRowHeight="15" x14ac:dyDescent="0.25"/>
  <cols>
    <col min="1" max="1" width="10.85546875" customWidth="1"/>
    <col min="2" max="2" width="19.140625" customWidth="1"/>
    <col min="3" max="3" width="9" style="127" bestFit="1" customWidth="1"/>
    <col min="4" max="4" width="16.42578125" style="143" bestFit="1" customWidth="1"/>
    <col min="5" max="5" width="20.140625" customWidth="1"/>
    <col min="6" max="6" width="10.42578125" bestFit="1" customWidth="1"/>
    <col min="7" max="7" width="17.5703125" bestFit="1" customWidth="1"/>
    <col min="8" max="8" width="14.7109375" customWidth="1"/>
    <col min="9" max="9" width="12.7109375" bestFit="1" customWidth="1"/>
    <col min="10" max="10" width="13.140625" customWidth="1"/>
    <col min="11" max="11" width="71.5703125" customWidth="1"/>
    <col min="12" max="12" width="21.85546875" bestFit="1" customWidth="1"/>
    <col min="13" max="13" width="15.140625" bestFit="1" customWidth="1"/>
    <col min="236" max="236" width="14.140625" customWidth="1"/>
    <col min="237" max="237" width="9.7109375" customWidth="1"/>
    <col min="238" max="238" width="19.140625" customWidth="1"/>
    <col min="239" max="239" width="62.42578125" customWidth="1"/>
    <col min="240" max="240" width="31" customWidth="1"/>
    <col min="241" max="241" width="19.28515625" customWidth="1"/>
    <col min="242" max="242" width="15.5703125" bestFit="1" customWidth="1"/>
    <col min="243" max="244" width="17.5703125" bestFit="1" customWidth="1"/>
    <col min="245" max="245" width="17.5703125" customWidth="1"/>
    <col min="246" max="247" width="17.5703125" bestFit="1" customWidth="1"/>
    <col min="248" max="248" width="15.7109375" bestFit="1" customWidth="1"/>
    <col min="249" max="249" width="15" bestFit="1" customWidth="1"/>
    <col min="250" max="250" width="15" customWidth="1"/>
    <col min="251" max="252" width="18.5703125" bestFit="1" customWidth="1"/>
    <col min="253" max="253" width="87.28515625" customWidth="1"/>
    <col min="492" max="492" width="14.140625" customWidth="1"/>
    <col min="493" max="493" width="9.7109375" customWidth="1"/>
    <col min="494" max="494" width="19.140625" customWidth="1"/>
    <col min="495" max="495" width="62.42578125" customWidth="1"/>
    <col min="496" max="496" width="31" customWidth="1"/>
    <col min="497" max="497" width="19.28515625" customWidth="1"/>
    <col min="498" max="498" width="15.5703125" bestFit="1" customWidth="1"/>
    <col min="499" max="500" width="17.5703125" bestFit="1" customWidth="1"/>
    <col min="501" max="501" width="17.5703125" customWidth="1"/>
    <col min="502" max="503" width="17.5703125" bestFit="1" customWidth="1"/>
    <col min="504" max="504" width="15.7109375" bestFit="1" customWidth="1"/>
    <col min="505" max="505" width="15" bestFit="1" customWidth="1"/>
    <col min="506" max="506" width="15" customWidth="1"/>
    <col min="507" max="508" width="18.5703125" bestFit="1" customWidth="1"/>
    <col min="509" max="509" width="87.28515625" customWidth="1"/>
    <col min="748" max="748" width="14.140625" customWidth="1"/>
    <col min="749" max="749" width="9.7109375" customWidth="1"/>
    <col min="750" max="750" width="19.140625" customWidth="1"/>
    <col min="751" max="751" width="62.42578125" customWidth="1"/>
    <col min="752" max="752" width="31" customWidth="1"/>
    <col min="753" max="753" width="19.28515625" customWidth="1"/>
    <col min="754" max="754" width="15.5703125" bestFit="1" customWidth="1"/>
    <col min="755" max="756" width="17.5703125" bestFit="1" customWidth="1"/>
    <col min="757" max="757" width="17.5703125" customWidth="1"/>
    <col min="758" max="759" width="17.5703125" bestFit="1" customWidth="1"/>
    <col min="760" max="760" width="15.7109375" bestFit="1" customWidth="1"/>
    <col min="761" max="761" width="15" bestFit="1" customWidth="1"/>
    <col min="762" max="762" width="15" customWidth="1"/>
    <col min="763" max="764" width="18.5703125" bestFit="1" customWidth="1"/>
    <col min="765" max="765" width="87.28515625" customWidth="1"/>
    <col min="1004" max="1004" width="14.140625" customWidth="1"/>
    <col min="1005" max="1005" width="9.7109375" customWidth="1"/>
    <col min="1006" max="1006" width="19.140625" customWidth="1"/>
    <col min="1007" max="1007" width="62.42578125" customWidth="1"/>
    <col min="1008" max="1008" width="31" customWidth="1"/>
    <col min="1009" max="1009" width="19.28515625" customWidth="1"/>
    <col min="1010" max="1010" width="15.5703125" bestFit="1" customWidth="1"/>
    <col min="1011" max="1012" width="17.5703125" bestFit="1" customWidth="1"/>
    <col min="1013" max="1013" width="17.5703125" customWidth="1"/>
    <col min="1014" max="1015" width="17.5703125" bestFit="1" customWidth="1"/>
    <col min="1016" max="1016" width="15.7109375" bestFit="1" customWidth="1"/>
    <col min="1017" max="1017" width="15" bestFit="1" customWidth="1"/>
    <col min="1018" max="1018" width="15" customWidth="1"/>
    <col min="1019" max="1020" width="18.5703125" bestFit="1" customWidth="1"/>
    <col min="1021" max="1021" width="87.28515625" customWidth="1"/>
    <col min="1260" max="1260" width="14.140625" customWidth="1"/>
    <col min="1261" max="1261" width="9.7109375" customWidth="1"/>
    <col min="1262" max="1262" width="19.140625" customWidth="1"/>
    <col min="1263" max="1263" width="62.42578125" customWidth="1"/>
    <col min="1264" max="1264" width="31" customWidth="1"/>
    <col min="1265" max="1265" width="19.28515625" customWidth="1"/>
    <col min="1266" max="1266" width="15.5703125" bestFit="1" customWidth="1"/>
    <col min="1267" max="1268" width="17.5703125" bestFit="1" customWidth="1"/>
    <col min="1269" max="1269" width="17.5703125" customWidth="1"/>
    <col min="1270" max="1271" width="17.5703125" bestFit="1" customWidth="1"/>
    <col min="1272" max="1272" width="15.7109375" bestFit="1" customWidth="1"/>
    <col min="1273" max="1273" width="15" bestFit="1" customWidth="1"/>
    <col min="1274" max="1274" width="15" customWidth="1"/>
    <col min="1275" max="1276" width="18.5703125" bestFit="1" customWidth="1"/>
    <col min="1277" max="1277" width="87.28515625" customWidth="1"/>
    <col min="1516" max="1516" width="14.140625" customWidth="1"/>
    <col min="1517" max="1517" width="9.7109375" customWidth="1"/>
    <col min="1518" max="1518" width="19.140625" customWidth="1"/>
    <col min="1519" max="1519" width="62.42578125" customWidth="1"/>
    <col min="1520" max="1520" width="31" customWidth="1"/>
    <col min="1521" max="1521" width="19.28515625" customWidth="1"/>
    <col min="1522" max="1522" width="15.5703125" bestFit="1" customWidth="1"/>
    <col min="1523" max="1524" width="17.5703125" bestFit="1" customWidth="1"/>
    <col min="1525" max="1525" width="17.5703125" customWidth="1"/>
    <col min="1526" max="1527" width="17.5703125" bestFit="1" customWidth="1"/>
    <col min="1528" max="1528" width="15.7109375" bestFit="1" customWidth="1"/>
    <col min="1529" max="1529" width="15" bestFit="1" customWidth="1"/>
    <col min="1530" max="1530" width="15" customWidth="1"/>
    <col min="1531" max="1532" width="18.5703125" bestFit="1" customWidth="1"/>
    <col min="1533" max="1533" width="87.28515625" customWidth="1"/>
    <col min="1772" max="1772" width="14.140625" customWidth="1"/>
    <col min="1773" max="1773" width="9.7109375" customWidth="1"/>
    <col min="1774" max="1774" width="19.140625" customWidth="1"/>
    <col min="1775" max="1775" width="62.42578125" customWidth="1"/>
    <col min="1776" max="1776" width="31" customWidth="1"/>
    <col min="1777" max="1777" width="19.28515625" customWidth="1"/>
    <col min="1778" max="1778" width="15.5703125" bestFit="1" customWidth="1"/>
    <col min="1779" max="1780" width="17.5703125" bestFit="1" customWidth="1"/>
    <col min="1781" max="1781" width="17.5703125" customWidth="1"/>
    <col min="1782" max="1783" width="17.5703125" bestFit="1" customWidth="1"/>
    <col min="1784" max="1784" width="15.7109375" bestFit="1" customWidth="1"/>
    <col min="1785" max="1785" width="15" bestFit="1" customWidth="1"/>
    <col min="1786" max="1786" width="15" customWidth="1"/>
    <col min="1787" max="1788" width="18.5703125" bestFit="1" customWidth="1"/>
    <col min="1789" max="1789" width="87.28515625" customWidth="1"/>
    <col min="2028" max="2028" width="14.140625" customWidth="1"/>
    <col min="2029" max="2029" width="9.7109375" customWidth="1"/>
    <col min="2030" max="2030" width="19.140625" customWidth="1"/>
    <col min="2031" max="2031" width="62.42578125" customWidth="1"/>
    <col min="2032" max="2032" width="31" customWidth="1"/>
    <col min="2033" max="2033" width="19.28515625" customWidth="1"/>
    <col min="2034" max="2034" width="15.5703125" bestFit="1" customWidth="1"/>
    <col min="2035" max="2036" width="17.5703125" bestFit="1" customWidth="1"/>
    <col min="2037" max="2037" width="17.5703125" customWidth="1"/>
    <col min="2038" max="2039" width="17.5703125" bestFit="1" customWidth="1"/>
    <col min="2040" max="2040" width="15.7109375" bestFit="1" customWidth="1"/>
    <col min="2041" max="2041" width="15" bestFit="1" customWidth="1"/>
    <col min="2042" max="2042" width="15" customWidth="1"/>
    <col min="2043" max="2044" width="18.5703125" bestFit="1" customWidth="1"/>
    <col min="2045" max="2045" width="87.28515625" customWidth="1"/>
    <col min="2284" max="2284" width="14.140625" customWidth="1"/>
    <col min="2285" max="2285" width="9.7109375" customWidth="1"/>
    <col min="2286" max="2286" width="19.140625" customWidth="1"/>
    <col min="2287" max="2287" width="62.42578125" customWidth="1"/>
    <col min="2288" max="2288" width="31" customWidth="1"/>
    <col min="2289" max="2289" width="19.28515625" customWidth="1"/>
    <col min="2290" max="2290" width="15.5703125" bestFit="1" customWidth="1"/>
    <col min="2291" max="2292" width="17.5703125" bestFit="1" customWidth="1"/>
    <col min="2293" max="2293" width="17.5703125" customWidth="1"/>
    <col min="2294" max="2295" width="17.5703125" bestFit="1" customWidth="1"/>
    <col min="2296" max="2296" width="15.7109375" bestFit="1" customWidth="1"/>
    <col min="2297" max="2297" width="15" bestFit="1" customWidth="1"/>
    <col min="2298" max="2298" width="15" customWidth="1"/>
    <col min="2299" max="2300" width="18.5703125" bestFit="1" customWidth="1"/>
    <col min="2301" max="2301" width="87.28515625" customWidth="1"/>
    <col min="2540" max="2540" width="14.140625" customWidth="1"/>
    <col min="2541" max="2541" width="9.7109375" customWidth="1"/>
    <col min="2542" max="2542" width="19.140625" customWidth="1"/>
    <col min="2543" max="2543" width="62.42578125" customWidth="1"/>
    <col min="2544" max="2544" width="31" customWidth="1"/>
    <col min="2545" max="2545" width="19.28515625" customWidth="1"/>
    <col min="2546" max="2546" width="15.5703125" bestFit="1" customWidth="1"/>
    <col min="2547" max="2548" width="17.5703125" bestFit="1" customWidth="1"/>
    <col min="2549" max="2549" width="17.5703125" customWidth="1"/>
    <col min="2550" max="2551" width="17.5703125" bestFit="1" customWidth="1"/>
    <col min="2552" max="2552" width="15.7109375" bestFit="1" customWidth="1"/>
    <col min="2553" max="2553" width="15" bestFit="1" customWidth="1"/>
    <col min="2554" max="2554" width="15" customWidth="1"/>
    <col min="2555" max="2556" width="18.5703125" bestFit="1" customWidth="1"/>
    <col min="2557" max="2557" width="87.28515625" customWidth="1"/>
    <col min="2796" max="2796" width="14.140625" customWidth="1"/>
    <col min="2797" max="2797" width="9.7109375" customWidth="1"/>
    <col min="2798" max="2798" width="19.140625" customWidth="1"/>
    <col min="2799" max="2799" width="62.42578125" customWidth="1"/>
    <col min="2800" max="2800" width="31" customWidth="1"/>
    <col min="2801" max="2801" width="19.28515625" customWidth="1"/>
    <col min="2802" max="2802" width="15.5703125" bestFit="1" customWidth="1"/>
    <col min="2803" max="2804" width="17.5703125" bestFit="1" customWidth="1"/>
    <col min="2805" max="2805" width="17.5703125" customWidth="1"/>
    <col min="2806" max="2807" width="17.5703125" bestFit="1" customWidth="1"/>
    <col min="2808" max="2808" width="15.7109375" bestFit="1" customWidth="1"/>
    <col min="2809" max="2809" width="15" bestFit="1" customWidth="1"/>
    <col min="2810" max="2810" width="15" customWidth="1"/>
    <col min="2811" max="2812" width="18.5703125" bestFit="1" customWidth="1"/>
    <col min="2813" max="2813" width="87.28515625" customWidth="1"/>
    <col min="3052" max="3052" width="14.140625" customWidth="1"/>
    <col min="3053" max="3053" width="9.7109375" customWidth="1"/>
    <col min="3054" max="3054" width="19.140625" customWidth="1"/>
    <col min="3055" max="3055" width="62.42578125" customWidth="1"/>
    <col min="3056" max="3056" width="31" customWidth="1"/>
    <col min="3057" max="3057" width="19.28515625" customWidth="1"/>
    <col min="3058" max="3058" width="15.5703125" bestFit="1" customWidth="1"/>
    <col min="3059" max="3060" width="17.5703125" bestFit="1" customWidth="1"/>
    <col min="3061" max="3061" width="17.5703125" customWidth="1"/>
    <col min="3062" max="3063" width="17.5703125" bestFit="1" customWidth="1"/>
    <col min="3064" max="3064" width="15.7109375" bestFit="1" customWidth="1"/>
    <col min="3065" max="3065" width="15" bestFit="1" customWidth="1"/>
    <col min="3066" max="3066" width="15" customWidth="1"/>
    <col min="3067" max="3068" width="18.5703125" bestFit="1" customWidth="1"/>
    <col min="3069" max="3069" width="87.28515625" customWidth="1"/>
    <col min="3308" max="3308" width="14.140625" customWidth="1"/>
    <col min="3309" max="3309" width="9.7109375" customWidth="1"/>
    <col min="3310" max="3310" width="19.140625" customWidth="1"/>
    <col min="3311" max="3311" width="62.42578125" customWidth="1"/>
    <col min="3312" max="3312" width="31" customWidth="1"/>
    <col min="3313" max="3313" width="19.28515625" customWidth="1"/>
    <col min="3314" max="3314" width="15.5703125" bestFit="1" customWidth="1"/>
    <col min="3315" max="3316" width="17.5703125" bestFit="1" customWidth="1"/>
    <col min="3317" max="3317" width="17.5703125" customWidth="1"/>
    <col min="3318" max="3319" width="17.5703125" bestFit="1" customWidth="1"/>
    <col min="3320" max="3320" width="15.7109375" bestFit="1" customWidth="1"/>
    <col min="3321" max="3321" width="15" bestFit="1" customWidth="1"/>
    <col min="3322" max="3322" width="15" customWidth="1"/>
    <col min="3323" max="3324" width="18.5703125" bestFit="1" customWidth="1"/>
    <col min="3325" max="3325" width="87.28515625" customWidth="1"/>
    <col min="3564" max="3564" width="14.140625" customWidth="1"/>
    <col min="3565" max="3565" width="9.7109375" customWidth="1"/>
    <col min="3566" max="3566" width="19.140625" customWidth="1"/>
    <col min="3567" max="3567" width="62.42578125" customWidth="1"/>
    <col min="3568" max="3568" width="31" customWidth="1"/>
    <col min="3569" max="3569" width="19.28515625" customWidth="1"/>
    <col min="3570" max="3570" width="15.5703125" bestFit="1" customWidth="1"/>
    <col min="3571" max="3572" width="17.5703125" bestFit="1" customWidth="1"/>
    <col min="3573" max="3573" width="17.5703125" customWidth="1"/>
    <col min="3574" max="3575" width="17.5703125" bestFit="1" customWidth="1"/>
    <col min="3576" max="3576" width="15.7109375" bestFit="1" customWidth="1"/>
    <col min="3577" max="3577" width="15" bestFit="1" customWidth="1"/>
    <col min="3578" max="3578" width="15" customWidth="1"/>
    <col min="3579" max="3580" width="18.5703125" bestFit="1" customWidth="1"/>
    <col min="3581" max="3581" width="87.28515625" customWidth="1"/>
    <col min="3820" max="3820" width="14.140625" customWidth="1"/>
    <col min="3821" max="3821" width="9.7109375" customWidth="1"/>
    <col min="3822" max="3822" width="19.140625" customWidth="1"/>
    <col min="3823" max="3823" width="62.42578125" customWidth="1"/>
    <col min="3824" max="3824" width="31" customWidth="1"/>
    <col min="3825" max="3825" width="19.28515625" customWidth="1"/>
    <col min="3826" max="3826" width="15.5703125" bestFit="1" customWidth="1"/>
    <col min="3827" max="3828" width="17.5703125" bestFit="1" customWidth="1"/>
    <col min="3829" max="3829" width="17.5703125" customWidth="1"/>
    <col min="3830" max="3831" width="17.5703125" bestFit="1" customWidth="1"/>
    <col min="3832" max="3832" width="15.7109375" bestFit="1" customWidth="1"/>
    <col min="3833" max="3833" width="15" bestFit="1" customWidth="1"/>
    <col min="3834" max="3834" width="15" customWidth="1"/>
    <col min="3835" max="3836" width="18.5703125" bestFit="1" customWidth="1"/>
    <col min="3837" max="3837" width="87.28515625" customWidth="1"/>
    <col min="4076" max="4076" width="14.140625" customWidth="1"/>
    <col min="4077" max="4077" width="9.7109375" customWidth="1"/>
    <col min="4078" max="4078" width="19.140625" customWidth="1"/>
    <col min="4079" max="4079" width="62.42578125" customWidth="1"/>
    <col min="4080" max="4080" width="31" customWidth="1"/>
    <col min="4081" max="4081" width="19.28515625" customWidth="1"/>
    <col min="4082" max="4082" width="15.5703125" bestFit="1" customWidth="1"/>
    <col min="4083" max="4084" width="17.5703125" bestFit="1" customWidth="1"/>
    <col min="4085" max="4085" width="17.5703125" customWidth="1"/>
    <col min="4086" max="4087" width="17.5703125" bestFit="1" customWidth="1"/>
    <col min="4088" max="4088" width="15.7109375" bestFit="1" customWidth="1"/>
    <col min="4089" max="4089" width="15" bestFit="1" customWidth="1"/>
    <col min="4090" max="4090" width="15" customWidth="1"/>
    <col min="4091" max="4092" width="18.5703125" bestFit="1" customWidth="1"/>
    <col min="4093" max="4093" width="87.28515625" customWidth="1"/>
    <col min="4332" max="4332" width="14.140625" customWidth="1"/>
    <col min="4333" max="4333" width="9.7109375" customWidth="1"/>
    <col min="4334" max="4334" width="19.140625" customWidth="1"/>
    <col min="4335" max="4335" width="62.42578125" customWidth="1"/>
    <col min="4336" max="4336" width="31" customWidth="1"/>
    <col min="4337" max="4337" width="19.28515625" customWidth="1"/>
    <col min="4338" max="4338" width="15.5703125" bestFit="1" customWidth="1"/>
    <col min="4339" max="4340" width="17.5703125" bestFit="1" customWidth="1"/>
    <col min="4341" max="4341" width="17.5703125" customWidth="1"/>
    <col min="4342" max="4343" width="17.5703125" bestFit="1" customWidth="1"/>
    <col min="4344" max="4344" width="15.7109375" bestFit="1" customWidth="1"/>
    <col min="4345" max="4345" width="15" bestFit="1" customWidth="1"/>
    <col min="4346" max="4346" width="15" customWidth="1"/>
    <col min="4347" max="4348" width="18.5703125" bestFit="1" customWidth="1"/>
    <col min="4349" max="4349" width="87.28515625" customWidth="1"/>
    <col min="4588" max="4588" width="14.140625" customWidth="1"/>
    <col min="4589" max="4589" width="9.7109375" customWidth="1"/>
    <col min="4590" max="4590" width="19.140625" customWidth="1"/>
    <col min="4591" max="4591" width="62.42578125" customWidth="1"/>
    <col min="4592" max="4592" width="31" customWidth="1"/>
    <col min="4593" max="4593" width="19.28515625" customWidth="1"/>
    <col min="4594" max="4594" width="15.5703125" bestFit="1" customWidth="1"/>
    <col min="4595" max="4596" width="17.5703125" bestFit="1" customWidth="1"/>
    <col min="4597" max="4597" width="17.5703125" customWidth="1"/>
    <col min="4598" max="4599" width="17.5703125" bestFit="1" customWidth="1"/>
    <col min="4600" max="4600" width="15.7109375" bestFit="1" customWidth="1"/>
    <col min="4601" max="4601" width="15" bestFit="1" customWidth="1"/>
    <col min="4602" max="4602" width="15" customWidth="1"/>
    <col min="4603" max="4604" width="18.5703125" bestFit="1" customWidth="1"/>
    <col min="4605" max="4605" width="87.28515625" customWidth="1"/>
    <col min="4844" max="4844" width="14.140625" customWidth="1"/>
    <col min="4845" max="4845" width="9.7109375" customWidth="1"/>
    <col min="4846" max="4846" width="19.140625" customWidth="1"/>
    <col min="4847" max="4847" width="62.42578125" customWidth="1"/>
    <col min="4848" max="4848" width="31" customWidth="1"/>
    <col min="4849" max="4849" width="19.28515625" customWidth="1"/>
    <col min="4850" max="4850" width="15.5703125" bestFit="1" customWidth="1"/>
    <col min="4851" max="4852" width="17.5703125" bestFit="1" customWidth="1"/>
    <col min="4853" max="4853" width="17.5703125" customWidth="1"/>
    <col min="4854" max="4855" width="17.5703125" bestFit="1" customWidth="1"/>
    <col min="4856" max="4856" width="15.7109375" bestFit="1" customWidth="1"/>
    <col min="4857" max="4857" width="15" bestFit="1" customWidth="1"/>
    <col min="4858" max="4858" width="15" customWidth="1"/>
    <col min="4859" max="4860" width="18.5703125" bestFit="1" customWidth="1"/>
    <col min="4861" max="4861" width="87.28515625" customWidth="1"/>
    <col min="5100" max="5100" width="14.140625" customWidth="1"/>
    <col min="5101" max="5101" width="9.7109375" customWidth="1"/>
    <col min="5102" max="5102" width="19.140625" customWidth="1"/>
    <col min="5103" max="5103" width="62.42578125" customWidth="1"/>
    <col min="5104" max="5104" width="31" customWidth="1"/>
    <col min="5105" max="5105" width="19.28515625" customWidth="1"/>
    <col min="5106" max="5106" width="15.5703125" bestFit="1" customWidth="1"/>
    <col min="5107" max="5108" width="17.5703125" bestFit="1" customWidth="1"/>
    <col min="5109" max="5109" width="17.5703125" customWidth="1"/>
    <col min="5110" max="5111" width="17.5703125" bestFit="1" customWidth="1"/>
    <col min="5112" max="5112" width="15.7109375" bestFit="1" customWidth="1"/>
    <col min="5113" max="5113" width="15" bestFit="1" customWidth="1"/>
    <col min="5114" max="5114" width="15" customWidth="1"/>
    <col min="5115" max="5116" width="18.5703125" bestFit="1" customWidth="1"/>
    <col min="5117" max="5117" width="87.28515625" customWidth="1"/>
    <col min="5356" max="5356" width="14.140625" customWidth="1"/>
    <col min="5357" max="5357" width="9.7109375" customWidth="1"/>
    <col min="5358" max="5358" width="19.140625" customWidth="1"/>
    <col min="5359" max="5359" width="62.42578125" customWidth="1"/>
    <col min="5360" max="5360" width="31" customWidth="1"/>
    <col min="5361" max="5361" width="19.28515625" customWidth="1"/>
    <col min="5362" max="5362" width="15.5703125" bestFit="1" customWidth="1"/>
    <col min="5363" max="5364" width="17.5703125" bestFit="1" customWidth="1"/>
    <col min="5365" max="5365" width="17.5703125" customWidth="1"/>
    <col min="5366" max="5367" width="17.5703125" bestFit="1" customWidth="1"/>
    <col min="5368" max="5368" width="15.7109375" bestFit="1" customWidth="1"/>
    <col min="5369" max="5369" width="15" bestFit="1" customWidth="1"/>
    <col min="5370" max="5370" width="15" customWidth="1"/>
    <col min="5371" max="5372" width="18.5703125" bestFit="1" customWidth="1"/>
    <col min="5373" max="5373" width="87.28515625" customWidth="1"/>
    <col min="5612" max="5612" width="14.140625" customWidth="1"/>
    <col min="5613" max="5613" width="9.7109375" customWidth="1"/>
    <col min="5614" max="5614" width="19.140625" customWidth="1"/>
    <col min="5615" max="5615" width="62.42578125" customWidth="1"/>
    <col min="5616" max="5616" width="31" customWidth="1"/>
    <col min="5617" max="5617" width="19.28515625" customWidth="1"/>
    <col min="5618" max="5618" width="15.5703125" bestFit="1" customWidth="1"/>
    <col min="5619" max="5620" width="17.5703125" bestFit="1" customWidth="1"/>
    <col min="5621" max="5621" width="17.5703125" customWidth="1"/>
    <col min="5622" max="5623" width="17.5703125" bestFit="1" customWidth="1"/>
    <col min="5624" max="5624" width="15.7109375" bestFit="1" customWidth="1"/>
    <col min="5625" max="5625" width="15" bestFit="1" customWidth="1"/>
    <col min="5626" max="5626" width="15" customWidth="1"/>
    <col min="5627" max="5628" width="18.5703125" bestFit="1" customWidth="1"/>
    <col min="5629" max="5629" width="87.28515625" customWidth="1"/>
    <col min="5868" max="5868" width="14.140625" customWidth="1"/>
    <col min="5869" max="5869" width="9.7109375" customWidth="1"/>
    <col min="5870" max="5870" width="19.140625" customWidth="1"/>
    <col min="5871" max="5871" width="62.42578125" customWidth="1"/>
    <col min="5872" max="5872" width="31" customWidth="1"/>
    <col min="5873" max="5873" width="19.28515625" customWidth="1"/>
    <col min="5874" max="5874" width="15.5703125" bestFit="1" customWidth="1"/>
    <col min="5875" max="5876" width="17.5703125" bestFit="1" customWidth="1"/>
    <col min="5877" max="5877" width="17.5703125" customWidth="1"/>
    <col min="5878" max="5879" width="17.5703125" bestFit="1" customWidth="1"/>
    <col min="5880" max="5880" width="15.7109375" bestFit="1" customWidth="1"/>
    <col min="5881" max="5881" width="15" bestFit="1" customWidth="1"/>
    <col min="5882" max="5882" width="15" customWidth="1"/>
    <col min="5883" max="5884" width="18.5703125" bestFit="1" customWidth="1"/>
    <col min="5885" max="5885" width="87.28515625" customWidth="1"/>
    <col min="6124" max="6124" width="14.140625" customWidth="1"/>
    <col min="6125" max="6125" width="9.7109375" customWidth="1"/>
    <col min="6126" max="6126" width="19.140625" customWidth="1"/>
    <col min="6127" max="6127" width="62.42578125" customWidth="1"/>
    <col min="6128" max="6128" width="31" customWidth="1"/>
    <col min="6129" max="6129" width="19.28515625" customWidth="1"/>
    <col min="6130" max="6130" width="15.5703125" bestFit="1" customWidth="1"/>
    <col min="6131" max="6132" width="17.5703125" bestFit="1" customWidth="1"/>
    <col min="6133" max="6133" width="17.5703125" customWidth="1"/>
    <col min="6134" max="6135" width="17.5703125" bestFit="1" customWidth="1"/>
    <col min="6136" max="6136" width="15.7109375" bestFit="1" customWidth="1"/>
    <col min="6137" max="6137" width="15" bestFit="1" customWidth="1"/>
    <col min="6138" max="6138" width="15" customWidth="1"/>
    <col min="6139" max="6140" width="18.5703125" bestFit="1" customWidth="1"/>
    <col min="6141" max="6141" width="87.28515625" customWidth="1"/>
    <col min="6380" max="6380" width="14.140625" customWidth="1"/>
    <col min="6381" max="6381" width="9.7109375" customWidth="1"/>
    <col min="6382" max="6382" width="19.140625" customWidth="1"/>
    <col min="6383" max="6383" width="62.42578125" customWidth="1"/>
    <col min="6384" max="6384" width="31" customWidth="1"/>
    <col min="6385" max="6385" width="19.28515625" customWidth="1"/>
    <col min="6386" max="6386" width="15.5703125" bestFit="1" customWidth="1"/>
    <col min="6387" max="6388" width="17.5703125" bestFit="1" customWidth="1"/>
    <col min="6389" max="6389" width="17.5703125" customWidth="1"/>
    <col min="6390" max="6391" width="17.5703125" bestFit="1" customWidth="1"/>
    <col min="6392" max="6392" width="15.7109375" bestFit="1" customWidth="1"/>
    <col min="6393" max="6393" width="15" bestFit="1" customWidth="1"/>
    <col min="6394" max="6394" width="15" customWidth="1"/>
    <col min="6395" max="6396" width="18.5703125" bestFit="1" customWidth="1"/>
    <col min="6397" max="6397" width="87.28515625" customWidth="1"/>
    <col min="6636" max="6636" width="14.140625" customWidth="1"/>
    <col min="6637" max="6637" width="9.7109375" customWidth="1"/>
    <col min="6638" max="6638" width="19.140625" customWidth="1"/>
    <col min="6639" max="6639" width="62.42578125" customWidth="1"/>
    <col min="6640" max="6640" width="31" customWidth="1"/>
    <col min="6641" max="6641" width="19.28515625" customWidth="1"/>
    <col min="6642" max="6642" width="15.5703125" bestFit="1" customWidth="1"/>
    <col min="6643" max="6644" width="17.5703125" bestFit="1" customWidth="1"/>
    <col min="6645" max="6645" width="17.5703125" customWidth="1"/>
    <col min="6646" max="6647" width="17.5703125" bestFit="1" customWidth="1"/>
    <col min="6648" max="6648" width="15.7109375" bestFit="1" customWidth="1"/>
    <col min="6649" max="6649" width="15" bestFit="1" customWidth="1"/>
    <col min="6650" max="6650" width="15" customWidth="1"/>
    <col min="6651" max="6652" width="18.5703125" bestFit="1" customWidth="1"/>
    <col min="6653" max="6653" width="87.28515625" customWidth="1"/>
    <col min="6892" max="6892" width="14.140625" customWidth="1"/>
    <col min="6893" max="6893" width="9.7109375" customWidth="1"/>
    <col min="6894" max="6894" width="19.140625" customWidth="1"/>
    <col min="6895" max="6895" width="62.42578125" customWidth="1"/>
    <col min="6896" max="6896" width="31" customWidth="1"/>
    <col min="6897" max="6897" width="19.28515625" customWidth="1"/>
    <col min="6898" max="6898" width="15.5703125" bestFit="1" customWidth="1"/>
    <col min="6899" max="6900" width="17.5703125" bestFit="1" customWidth="1"/>
    <col min="6901" max="6901" width="17.5703125" customWidth="1"/>
    <col min="6902" max="6903" width="17.5703125" bestFit="1" customWidth="1"/>
    <col min="6904" max="6904" width="15.7109375" bestFit="1" customWidth="1"/>
    <col min="6905" max="6905" width="15" bestFit="1" customWidth="1"/>
    <col min="6906" max="6906" width="15" customWidth="1"/>
    <col min="6907" max="6908" width="18.5703125" bestFit="1" customWidth="1"/>
    <col min="6909" max="6909" width="87.28515625" customWidth="1"/>
    <col min="7148" max="7148" width="14.140625" customWidth="1"/>
    <col min="7149" max="7149" width="9.7109375" customWidth="1"/>
    <col min="7150" max="7150" width="19.140625" customWidth="1"/>
    <col min="7151" max="7151" width="62.42578125" customWidth="1"/>
    <col min="7152" max="7152" width="31" customWidth="1"/>
    <col min="7153" max="7153" width="19.28515625" customWidth="1"/>
    <col min="7154" max="7154" width="15.5703125" bestFit="1" customWidth="1"/>
    <col min="7155" max="7156" width="17.5703125" bestFit="1" customWidth="1"/>
    <col min="7157" max="7157" width="17.5703125" customWidth="1"/>
    <col min="7158" max="7159" width="17.5703125" bestFit="1" customWidth="1"/>
    <col min="7160" max="7160" width="15.7109375" bestFit="1" customWidth="1"/>
    <col min="7161" max="7161" width="15" bestFit="1" customWidth="1"/>
    <col min="7162" max="7162" width="15" customWidth="1"/>
    <col min="7163" max="7164" width="18.5703125" bestFit="1" customWidth="1"/>
    <col min="7165" max="7165" width="87.28515625" customWidth="1"/>
    <col min="7404" max="7404" width="14.140625" customWidth="1"/>
    <col min="7405" max="7405" width="9.7109375" customWidth="1"/>
    <col min="7406" max="7406" width="19.140625" customWidth="1"/>
    <col min="7407" max="7407" width="62.42578125" customWidth="1"/>
    <col min="7408" max="7408" width="31" customWidth="1"/>
    <col min="7409" max="7409" width="19.28515625" customWidth="1"/>
    <col min="7410" max="7410" width="15.5703125" bestFit="1" customWidth="1"/>
    <col min="7411" max="7412" width="17.5703125" bestFit="1" customWidth="1"/>
    <col min="7413" max="7413" width="17.5703125" customWidth="1"/>
    <col min="7414" max="7415" width="17.5703125" bestFit="1" customWidth="1"/>
    <col min="7416" max="7416" width="15.7109375" bestFit="1" customWidth="1"/>
    <col min="7417" max="7417" width="15" bestFit="1" customWidth="1"/>
    <col min="7418" max="7418" width="15" customWidth="1"/>
    <col min="7419" max="7420" width="18.5703125" bestFit="1" customWidth="1"/>
    <col min="7421" max="7421" width="87.28515625" customWidth="1"/>
    <col min="7660" max="7660" width="14.140625" customWidth="1"/>
    <col min="7661" max="7661" width="9.7109375" customWidth="1"/>
    <col min="7662" max="7662" width="19.140625" customWidth="1"/>
    <col min="7663" max="7663" width="62.42578125" customWidth="1"/>
    <col min="7664" max="7664" width="31" customWidth="1"/>
    <col min="7665" max="7665" width="19.28515625" customWidth="1"/>
    <col min="7666" max="7666" width="15.5703125" bestFit="1" customWidth="1"/>
    <col min="7667" max="7668" width="17.5703125" bestFit="1" customWidth="1"/>
    <col min="7669" max="7669" width="17.5703125" customWidth="1"/>
    <col min="7670" max="7671" width="17.5703125" bestFit="1" customWidth="1"/>
    <col min="7672" max="7672" width="15.7109375" bestFit="1" customWidth="1"/>
    <col min="7673" max="7673" width="15" bestFit="1" customWidth="1"/>
    <col min="7674" max="7674" width="15" customWidth="1"/>
    <col min="7675" max="7676" width="18.5703125" bestFit="1" customWidth="1"/>
    <col min="7677" max="7677" width="87.28515625" customWidth="1"/>
    <col min="7916" max="7916" width="14.140625" customWidth="1"/>
    <col min="7917" max="7917" width="9.7109375" customWidth="1"/>
    <col min="7918" max="7918" width="19.140625" customWidth="1"/>
    <col min="7919" max="7919" width="62.42578125" customWidth="1"/>
    <col min="7920" max="7920" width="31" customWidth="1"/>
    <col min="7921" max="7921" width="19.28515625" customWidth="1"/>
    <col min="7922" max="7922" width="15.5703125" bestFit="1" customWidth="1"/>
    <col min="7923" max="7924" width="17.5703125" bestFit="1" customWidth="1"/>
    <col min="7925" max="7925" width="17.5703125" customWidth="1"/>
    <col min="7926" max="7927" width="17.5703125" bestFit="1" customWidth="1"/>
    <col min="7928" max="7928" width="15.7109375" bestFit="1" customWidth="1"/>
    <col min="7929" max="7929" width="15" bestFit="1" customWidth="1"/>
    <col min="7930" max="7930" width="15" customWidth="1"/>
    <col min="7931" max="7932" width="18.5703125" bestFit="1" customWidth="1"/>
    <col min="7933" max="7933" width="87.28515625" customWidth="1"/>
    <col min="8172" max="8172" width="14.140625" customWidth="1"/>
    <col min="8173" max="8173" width="9.7109375" customWidth="1"/>
    <col min="8174" max="8174" width="19.140625" customWidth="1"/>
    <col min="8175" max="8175" width="62.42578125" customWidth="1"/>
    <col min="8176" max="8176" width="31" customWidth="1"/>
    <col min="8177" max="8177" width="19.28515625" customWidth="1"/>
    <col min="8178" max="8178" width="15.5703125" bestFit="1" customWidth="1"/>
    <col min="8179" max="8180" width="17.5703125" bestFit="1" customWidth="1"/>
    <col min="8181" max="8181" width="17.5703125" customWidth="1"/>
    <col min="8182" max="8183" width="17.5703125" bestFit="1" customWidth="1"/>
    <col min="8184" max="8184" width="15.7109375" bestFit="1" customWidth="1"/>
    <col min="8185" max="8185" width="15" bestFit="1" customWidth="1"/>
    <col min="8186" max="8186" width="15" customWidth="1"/>
    <col min="8187" max="8188" width="18.5703125" bestFit="1" customWidth="1"/>
    <col min="8189" max="8189" width="87.28515625" customWidth="1"/>
    <col min="8428" max="8428" width="14.140625" customWidth="1"/>
    <col min="8429" max="8429" width="9.7109375" customWidth="1"/>
    <col min="8430" max="8430" width="19.140625" customWidth="1"/>
    <col min="8431" max="8431" width="62.42578125" customWidth="1"/>
    <col min="8432" max="8432" width="31" customWidth="1"/>
    <col min="8433" max="8433" width="19.28515625" customWidth="1"/>
    <col min="8434" max="8434" width="15.5703125" bestFit="1" customWidth="1"/>
    <col min="8435" max="8436" width="17.5703125" bestFit="1" customWidth="1"/>
    <col min="8437" max="8437" width="17.5703125" customWidth="1"/>
    <col min="8438" max="8439" width="17.5703125" bestFit="1" customWidth="1"/>
    <col min="8440" max="8440" width="15.7109375" bestFit="1" customWidth="1"/>
    <col min="8441" max="8441" width="15" bestFit="1" customWidth="1"/>
    <col min="8442" max="8442" width="15" customWidth="1"/>
    <col min="8443" max="8444" width="18.5703125" bestFit="1" customWidth="1"/>
    <col min="8445" max="8445" width="87.28515625" customWidth="1"/>
    <col min="8684" max="8684" width="14.140625" customWidth="1"/>
    <col min="8685" max="8685" width="9.7109375" customWidth="1"/>
    <col min="8686" max="8686" width="19.140625" customWidth="1"/>
    <col min="8687" max="8687" width="62.42578125" customWidth="1"/>
    <col min="8688" max="8688" width="31" customWidth="1"/>
    <col min="8689" max="8689" width="19.28515625" customWidth="1"/>
    <col min="8690" max="8690" width="15.5703125" bestFit="1" customWidth="1"/>
    <col min="8691" max="8692" width="17.5703125" bestFit="1" customWidth="1"/>
    <col min="8693" max="8693" width="17.5703125" customWidth="1"/>
    <col min="8694" max="8695" width="17.5703125" bestFit="1" customWidth="1"/>
    <col min="8696" max="8696" width="15.7109375" bestFit="1" customWidth="1"/>
    <col min="8697" max="8697" width="15" bestFit="1" customWidth="1"/>
    <col min="8698" max="8698" width="15" customWidth="1"/>
    <col min="8699" max="8700" width="18.5703125" bestFit="1" customWidth="1"/>
    <col min="8701" max="8701" width="87.28515625" customWidth="1"/>
    <col min="8940" max="8940" width="14.140625" customWidth="1"/>
    <col min="8941" max="8941" width="9.7109375" customWidth="1"/>
    <col min="8942" max="8942" width="19.140625" customWidth="1"/>
    <col min="8943" max="8943" width="62.42578125" customWidth="1"/>
    <col min="8944" max="8944" width="31" customWidth="1"/>
    <col min="8945" max="8945" width="19.28515625" customWidth="1"/>
    <col min="8946" max="8946" width="15.5703125" bestFit="1" customWidth="1"/>
    <col min="8947" max="8948" width="17.5703125" bestFit="1" customWidth="1"/>
    <col min="8949" max="8949" width="17.5703125" customWidth="1"/>
    <col min="8950" max="8951" width="17.5703125" bestFit="1" customWidth="1"/>
    <col min="8952" max="8952" width="15.7109375" bestFit="1" customWidth="1"/>
    <col min="8953" max="8953" width="15" bestFit="1" customWidth="1"/>
    <col min="8954" max="8954" width="15" customWidth="1"/>
    <col min="8955" max="8956" width="18.5703125" bestFit="1" customWidth="1"/>
    <col min="8957" max="8957" width="87.28515625" customWidth="1"/>
    <col min="9196" max="9196" width="14.140625" customWidth="1"/>
    <col min="9197" max="9197" width="9.7109375" customWidth="1"/>
    <col min="9198" max="9198" width="19.140625" customWidth="1"/>
    <col min="9199" max="9199" width="62.42578125" customWidth="1"/>
    <col min="9200" max="9200" width="31" customWidth="1"/>
    <col min="9201" max="9201" width="19.28515625" customWidth="1"/>
    <col min="9202" max="9202" width="15.5703125" bestFit="1" customWidth="1"/>
    <col min="9203" max="9204" width="17.5703125" bestFit="1" customWidth="1"/>
    <col min="9205" max="9205" width="17.5703125" customWidth="1"/>
    <col min="9206" max="9207" width="17.5703125" bestFit="1" customWidth="1"/>
    <col min="9208" max="9208" width="15.7109375" bestFit="1" customWidth="1"/>
    <col min="9209" max="9209" width="15" bestFit="1" customWidth="1"/>
    <col min="9210" max="9210" width="15" customWidth="1"/>
    <col min="9211" max="9212" width="18.5703125" bestFit="1" customWidth="1"/>
    <col min="9213" max="9213" width="87.28515625" customWidth="1"/>
    <col min="9452" max="9452" width="14.140625" customWidth="1"/>
    <col min="9453" max="9453" width="9.7109375" customWidth="1"/>
    <col min="9454" max="9454" width="19.140625" customWidth="1"/>
    <col min="9455" max="9455" width="62.42578125" customWidth="1"/>
    <col min="9456" max="9456" width="31" customWidth="1"/>
    <col min="9457" max="9457" width="19.28515625" customWidth="1"/>
    <col min="9458" max="9458" width="15.5703125" bestFit="1" customWidth="1"/>
    <col min="9459" max="9460" width="17.5703125" bestFit="1" customWidth="1"/>
    <col min="9461" max="9461" width="17.5703125" customWidth="1"/>
    <col min="9462" max="9463" width="17.5703125" bestFit="1" customWidth="1"/>
    <col min="9464" max="9464" width="15.7109375" bestFit="1" customWidth="1"/>
    <col min="9465" max="9465" width="15" bestFit="1" customWidth="1"/>
    <col min="9466" max="9466" width="15" customWidth="1"/>
    <col min="9467" max="9468" width="18.5703125" bestFit="1" customWidth="1"/>
    <col min="9469" max="9469" width="87.28515625" customWidth="1"/>
    <col min="9708" max="9708" width="14.140625" customWidth="1"/>
    <col min="9709" max="9709" width="9.7109375" customWidth="1"/>
    <col min="9710" max="9710" width="19.140625" customWidth="1"/>
    <col min="9711" max="9711" width="62.42578125" customWidth="1"/>
    <col min="9712" max="9712" width="31" customWidth="1"/>
    <col min="9713" max="9713" width="19.28515625" customWidth="1"/>
    <col min="9714" max="9714" width="15.5703125" bestFit="1" customWidth="1"/>
    <col min="9715" max="9716" width="17.5703125" bestFit="1" customWidth="1"/>
    <col min="9717" max="9717" width="17.5703125" customWidth="1"/>
    <col min="9718" max="9719" width="17.5703125" bestFit="1" customWidth="1"/>
    <col min="9720" max="9720" width="15.7109375" bestFit="1" customWidth="1"/>
    <col min="9721" max="9721" width="15" bestFit="1" customWidth="1"/>
    <col min="9722" max="9722" width="15" customWidth="1"/>
    <col min="9723" max="9724" width="18.5703125" bestFit="1" customWidth="1"/>
    <col min="9725" max="9725" width="87.28515625" customWidth="1"/>
    <col min="9964" max="9964" width="14.140625" customWidth="1"/>
    <col min="9965" max="9965" width="9.7109375" customWidth="1"/>
    <col min="9966" max="9966" width="19.140625" customWidth="1"/>
    <col min="9967" max="9967" width="62.42578125" customWidth="1"/>
    <col min="9968" max="9968" width="31" customWidth="1"/>
    <col min="9969" max="9969" width="19.28515625" customWidth="1"/>
    <col min="9970" max="9970" width="15.5703125" bestFit="1" customWidth="1"/>
    <col min="9971" max="9972" width="17.5703125" bestFit="1" customWidth="1"/>
    <col min="9973" max="9973" width="17.5703125" customWidth="1"/>
    <col min="9974" max="9975" width="17.5703125" bestFit="1" customWidth="1"/>
    <col min="9976" max="9976" width="15.7109375" bestFit="1" customWidth="1"/>
    <col min="9977" max="9977" width="15" bestFit="1" customWidth="1"/>
    <col min="9978" max="9978" width="15" customWidth="1"/>
    <col min="9979" max="9980" width="18.5703125" bestFit="1" customWidth="1"/>
    <col min="9981" max="9981" width="87.28515625" customWidth="1"/>
    <col min="10220" max="10220" width="14.140625" customWidth="1"/>
    <col min="10221" max="10221" width="9.7109375" customWidth="1"/>
    <col min="10222" max="10222" width="19.140625" customWidth="1"/>
    <col min="10223" max="10223" width="62.42578125" customWidth="1"/>
    <col min="10224" max="10224" width="31" customWidth="1"/>
    <col min="10225" max="10225" width="19.28515625" customWidth="1"/>
    <col min="10226" max="10226" width="15.5703125" bestFit="1" customWidth="1"/>
    <col min="10227" max="10228" width="17.5703125" bestFit="1" customWidth="1"/>
    <col min="10229" max="10229" width="17.5703125" customWidth="1"/>
    <col min="10230" max="10231" width="17.5703125" bestFit="1" customWidth="1"/>
    <col min="10232" max="10232" width="15.7109375" bestFit="1" customWidth="1"/>
    <col min="10233" max="10233" width="15" bestFit="1" customWidth="1"/>
    <col min="10234" max="10234" width="15" customWidth="1"/>
    <col min="10235" max="10236" width="18.5703125" bestFit="1" customWidth="1"/>
    <col min="10237" max="10237" width="87.28515625" customWidth="1"/>
    <col min="10476" max="10476" width="14.140625" customWidth="1"/>
    <col min="10477" max="10477" width="9.7109375" customWidth="1"/>
    <col min="10478" max="10478" width="19.140625" customWidth="1"/>
    <col min="10479" max="10479" width="62.42578125" customWidth="1"/>
    <col min="10480" max="10480" width="31" customWidth="1"/>
    <col min="10481" max="10481" width="19.28515625" customWidth="1"/>
    <col min="10482" max="10482" width="15.5703125" bestFit="1" customWidth="1"/>
    <col min="10483" max="10484" width="17.5703125" bestFit="1" customWidth="1"/>
    <col min="10485" max="10485" width="17.5703125" customWidth="1"/>
    <col min="10486" max="10487" width="17.5703125" bestFit="1" customWidth="1"/>
    <col min="10488" max="10488" width="15.7109375" bestFit="1" customWidth="1"/>
    <col min="10489" max="10489" width="15" bestFit="1" customWidth="1"/>
    <col min="10490" max="10490" width="15" customWidth="1"/>
    <col min="10491" max="10492" width="18.5703125" bestFit="1" customWidth="1"/>
    <col min="10493" max="10493" width="87.28515625" customWidth="1"/>
    <col min="10732" max="10732" width="14.140625" customWidth="1"/>
    <col min="10733" max="10733" width="9.7109375" customWidth="1"/>
    <col min="10734" max="10734" width="19.140625" customWidth="1"/>
    <col min="10735" max="10735" width="62.42578125" customWidth="1"/>
    <col min="10736" max="10736" width="31" customWidth="1"/>
    <col min="10737" max="10737" width="19.28515625" customWidth="1"/>
    <col min="10738" max="10738" width="15.5703125" bestFit="1" customWidth="1"/>
    <col min="10739" max="10740" width="17.5703125" bestFit="1" customWidth="1"/>
    <col min="10741" max="10741" width="17.5703125" customWidth="1"/>
    <col min="10742" max="10743" width="17.5703125" bestFit="1" customWidth="1"/>
    <col min="10744" max="10744" width="15.7109375" bestFit="1" customWidth="1"/>
    <col min="10745" max="10745" width="15" bestFit="1" customWidth="1"/>
    <col min="10746" max="10746" width="15" customWidth="1"/>
    <col min="10747" max="10748" width="18.5703125" bestFit="1" customWidth="1"/>
    <col min="10749" max="10749" width="87.28515625" customWidth="1"/>
    <col min="10988" max="10988" width="14.140625" customWidth="1"/>
    <col min="10989" max="10989" width="9.7109375" customWidth="1"/>
    <col min="10990" max="10990" width="19.140625" customWidth="1"/>
    <col min="10991" max="10991" width="62.42578125" customWidth="1"/>
    <col min="10992" max="10992" width="31" customWidth="1"/>
    <col min="10993" max="10993" width="19.28515625" customWidth="1"/>
    <col min="10994" max="10994" width="15.5703125" bestFit="1" customWidth="1"/>
    <col min="10995" max="10996" width="17.5703125" bestFit="1" customWidth="1"/>
    <col min="10997" max="10997" width="17.5703125" customWidth="1"/>
    <col min="10998" max="10999" width="17.5703125" bestFit="1" customWidth="1"/>
    <col min="11000" max="11000" width="15.7109375" bestFit="1" customWidth="1"/>
    <col min="11001" max="11001" width="15" bestFit="1" customWidth="1"/>
    <col min="11002" max="11002" width="15" customWidth="1"/>
    <col min="11003" max="11004" width="18.5703125" bestFit="1" customWidth="1"/>
    <col min="11005" max="11005" width="87.28515625" customWidth="1"/>
    <col min="11244" max="11244" width="14.140625" customWidth="1"/>
    <col min="11245" max="11245" width="9.7109375" customWidth="1"/>
    <col min="11246" max="11246" width="19.140625" customWidth="1"/>
    <col min="11247" max="11247" width="62.42578125" customWidth="1"/>
    <col min="11248" max="11248" width="31" customWidth="1"/>
    <col min="11249" max="11249" width="19.28515625" customWidth="1"/>
    <col min="11250" max="11250" width="15.5703125" bestFit="1" customWidth="1"/>
    <col min="11251" max="11252" width="17.5703125" bestFit="1" customWidth="1"/>
    <col min="11253" max="11253" width="17.5703125" customWidth="1"/>
    <col min="11254" max="11255" width="17.5703125" bestFit="1" customWidth="1"/>
    <col min="11256" max="11256" width="15.7109375" bestFit="1" customWidth="1"/>
    <col min="11257" max="11257" width="15" bestFit="1" customWidth="1"/>
    <col min="11258" max="11258" width="15" customWidth="1"/>
    <col min="11259" max="11260" width="18.5703125" bestFit="1" customWidth="1"/>
    <col min="11261" max="11261" width="87.28515625" customWidth="1"/>
    <col min="11500" max="11500" width="14.140625" customWidth="1"/>
    <col min="11501" max="11501" width="9.7109375" customWidth="1"/>
    <col min="11502" max="11502" width="19.140625" customWidth="1"/>
    <col min="11503" max="11503" width="62.42578125" customWidth="1"/>
    <col min="11504" max="11504" width="31" customWidth="1"/>
    <col min="11505" max="11505" width="19.28515625" customWidth="1"/>
    <col min="11506" max="11506" width="15.5703125" bestFit="1" customWidth="1"/>
    <col min="11507" max="11508" width="17.5703125" bestFit="1" customWidth="1"/>
    <col min="11509" max="11509" width="17.5703125" customWidth="1"/>
    <col min="11510" max="11511" width="17.5703125" bestFit="1" customWidth="1"/>
    <col min="11512" max="11512" width="15.7109375" bestFit="1" customWidth="1"/>
    <col min="11513" max="11513" width="15" bestFit="1" customWidth="1"/>
    <col min="11514" max="11514" width="15" customWidth="1"/>
    <col min="11515" max="11516" width="18.5703125" bestFit="1" customWidth="1"/>
    <col min="11517" max="11517" width="87.28515625" customWidth="1"/>
    <col min="11756" max="11756" width="14.140625" customWidth="1"/>
    <col min="11757" max="11757" width="9.7109375" customWidth="1"/>
    <col min="11758" max="11758" width="19.140625" customWidth="1"/>
    <col min="11759" max="11759" width="62.42578125" customWidth="1"/>
    <col min="11760" max="11760" width="31" customWidth="1"/>
    <col min="11761" max="11761" width="19.28515625" customWidth="1"/>
    <col min="11762" max="11762" width="15.5703125" bestFit="1" customWidth="1"/>
    <col min="11763" max="11764" width="17.5703125" bestFit="1" customWidth="1"/>
    <col min="11765" max="11765" width="17.5703125" customWidth="1"/>
    <col min="11766" max="11767" width="17.5703125" bestFit="1" customWidth="1"/>
    <col min="11768" max="11768" width="15.7109375" bestFit="1" customWidth="1"/>
    <col min="11769" max="11769" width="15" bestFit="1" customWidth="1"/>
    <col min="11770" max="11770" width="15" customWidth="1"/>
    <col min="11771" max="11772" width="18.5703125" bestFit="1" customWidth="1"/>
    <col min="11773" max="11773" width="87.28515625" customWidth="1"/>
    <col min="12012" max="12012" width="14.140625" customWidth="1"/>
    <col min="12013" max="12013" width="9.7109375" customWidth="1"/>
    <col min="12014" max="12014" width="19.140625" customWidth="1"/>
    <col min="12015" max="12015" width="62.42578125" customWidth="1"/>
    <col min="12016" max="12016" width="31" customWidth="1"/>
    <col min="12017" max="12017" width="19.28515625" customWidth="1"/>
    <col min="12018" max="12018" width="15.5703125" bestFit="1" customWidth="1"/>
    <col min="12019" max="12020" width="17.5703125" bestFit="1" customWidth="1"/>
    <col min="12021" max="12021" width="17.5703125" customWidth="1"/>
    <col min="12022" max="12023" width="17.5703125" bestFit="1" customWidth="1"/>
    <col min="12024" max="12024" width="15.7109375" bestFit="1" customWidth="1"/>
    <col min="12025" max="12025" width="15" bestFit="1" customWidth="1"/>
    <col min="12026" max="12026" width="15" customWidth="1"/>
    <col min="12027" max="12028" width="18.5703125" bestFit="1" customWidth="1"/>
    <col min="12029" max="12029" width="87.28515625" customWidth="1"/>
    <col min="12268" max="12268" width="14.140625" customWidth="1"/>
    <col min="12269" max="12269" width="9.7109375" customWidth="1"/>
    <col min="12270" max="12270" width="19.140625" customWidth="1"/>
    <col min="12271" max="12271" width="62.42578125" customWidth="1"/>
    <col min="12272" max="12272" width="31" customWidth="1"/>
    <col min="12273" max="12273" width="19.28515625" customWidth="1"/>
    <col min="12274" max="12274" width="15.5703125" bestFit="1" customWidth="1"/>
    <col min="12275" max="12276" width="17.5703125" bestFit="1" customWidth="1"/>
    <col min="12277" max="12277" width="17.5703125" customWidth="1"/>
    <col min="12278" max="12279" width="17.5703125" bestFit="1" customWidth="1"/>
    <col min="12280" max="12280" width="15.7109375" bestFit="1" customWidth="1"/>
    <col min="12281" max="12281" width="15" bestFit="1" customWidth="1"/>
    <col min="12282" max="12282" width="15" customWidth="1"/>
    <col min="12283" max="12284" width="18.5703125" bestFit="1" customWidth="1"/>
    <col min="12285" max="12285" width="87.28515625" customWidth="1"/>
    <col min="12524" max="12524" width="14.140625" customWidth="1"/>
    <col min="12525" max="12525" width="9.7109375" customWidth="1"/>
    <col min="12526" max="12526" width="19.140625" customWidth="1"/>
    <col min="12527" max="12527" width="62.42578125" customWidth="1"/>
    <col min="12528" max="12528" width="31" customWidth="1"/>
    <col min="12529" max="12529" width="19.28515625" customWidth="1"/>
    <col min="12530" max="12530" width="15.5703125" bestFit="1" customWidth="1"/>
    <col min="12531" max="12532" width="17.5703125" bestFit="1" customWidth="1"/>
    <col min="12533" max="12533" width="17.5703125" customWidth="1"/>
    <col min="12534" max="12535" width="17.5703125" bestFit="1" customWidth="1"/>
    <col min="12536" max="12536" width="15.7109375" bestFit="1" customWidth="1"/>
    <col min="12537" max="12537" width="15" bestFit="1" customWidth="1"/>
    <col min="12538" max="12538" width="15" customWidth="1"/>
    <col min="12539" max="12540" width="18.5703125" bestFit="1" customWidth="1"/>
    <col min="12541" max="12541" width="87.28515625" customWidth="1"/>
    <col min="12780" max="12780" width="14.140625" customWidth="1"/>
    <col min="12781" max="12781" width="9.7109375" customWidth="1"/>
    <col min="12782" max="12782" width="19.140625" customWidth="1"/>
    <col min="12783" max="12783" width="62.42578125" customWidth="1"/>
    <col min="12784" max="12784" width="31" customWidth="1"/>
    <col min="12785" max="12785" width="19.28515625" customWidth="1"/>
    <col min="12786" max="12786" width="15.5703125" bestFit="1" customWidth="1"/>
    <col min="12787" max="12788" width="17.5703125" bestFit="1" customWidth="1"/>
    <col min="12789" max="12789" width="17.5703125" customWidth="1"/>
    <col min="12790" max="12791" width="17.5703125" bestFit="1" customWidth="1"/>
    <col min="12792" max="12792" width="15.7109375" bestFit="1" customWidth="1"/>
    <col min="12793" max="12793" width="15" bestFit="1" customWidth="1"/>
    <col min="12794" max="12794" width="15" customWidth="1"/>
    <col min="12795" max="12796" width="18.5703125" bestFit="1" customWidth="1"/>
    <col min="12797" max="12797" width="87.28515625" customWidth="1"/>
    <col min="13036" max="13036" width="14.140625" customWidth="1"/>
    <col min="13037" max="13037" width="9.7109375" customWidth="1"/>
    <col min="13038" max="13038" width="19.140625" customWidth="1"/>
    <col min="13039" max="13039" width="62.42578125" customWidth="1"/>
    <col min="13040" max="13040" width="31" customWidth="1"/>
    <col min="13041" max="13041" width="19.28515625" customWidth="1"/>
    <col min="13042" max="13042" width="15.5703125" bestFit="1" customWidth="1"/>
    <col min="13043" max="13044" width="17.5703125" bestFit="1" customWidth="1"/>
    <col min="13045" max="13045" width="17.5703125" customWidth="1"/>
    <col min="13046" max="13047" width="17.5703125" bestFit="1" customWidth="1"/>
    <col min="13048" max="13048" width="15.7109375" bestFit="1" customWidth="1"/>
    <col min="13049" max="13049" width="15" bestFit="1" customWidth="1"/>
    <col min="13050" max="13050" width="15" customWidth="1"/>
    <col min="13051" max="13052" width="18.5703125" bestFit="1" customWidth="1"/>
    <col min="13053" max="13053" width="87.28515625" customWidth="1"/>
    <col min="13292" max="13292" width="14.140625" customWidth="1"/>
    <col min="13293" max="13293" width="9.7109375" customWidth="1"/>
    <col min="13294" max="13294" width="19.140625" customWidth="1"/>
    <col min="13295" max="13295" width="62.42578125" customWidth="1"/>
    <col min="13296" max="13296" width="31" customWidth="1"/>
    <col min="13297" max="13297" width="19.28515625" customWidth="1"/>
    <col min="13298" max="13298" width="15.5703125" bestFit="1" customWidth="1"/>
    <col min="13299" max="13300" width="17.5703125" bestFit="1" customWidth="1"/>
    <col min="13301" max="13301" width="17.5703125" customWidth="1"/>
    <col min="13302" max="13303" width="17.5703125" bestFit="1" customWidth="1"/>
    <col min="13304" max="13304" width="15.7109375" bestFit="1" customWidth="1"/>
    <col min="13305" max="13305" width="15" bestFit="1" customWidth="1"/>
    <col min="13306" max="13306" width="15" customWidth="1"/>
    <col min="13307" max="13308" width="18.5703125" bestFit="1" customWidth="1"/>
    <col min="13309" max="13309" width="87.28515625" customWidth="1"/>
    <col min="13548" max="13548" width="14.140625" customWidth="1"/>
    <col min="13549" max="13549" width="9.7109375" customWidth="1"/>
    <col min="13550" max="13550" width="19.140625" customWidth="1"/>
    <col min="13551" max="13551" width="62.42578125" customWidth="1"/>
    <col min="13552" max="13552" width="31" customWidth="1"/>
    <col min="13553" max="13553" width="19.28515625" customWidth="1"/>
    <col min="13554" max="13554" width="15.5703125" bestFit="1" customWidth="1"/>
    <col min="13555" max="13556" width="17.5703125" bestFit="1" customWidth="1"/>
    <col min="13557" max="13557" width="17.5703125" customWidth="1"/>
    <col min="13558" max="13559" width="17.5703125" bestFit="1" customWidth="1"/>
    <col min="13560" max="13560" width="15.7109375" bestFit="1" customWidth="1"/>
    <col min="13561" max="13561" width="15" bestFit="1" customWidth="1"/>
    <col min="13562" max="13562" width="15" customWidth="1"/>
    <col min="13563" max="13564" width="18.5703125" bestFit="1" customWidth="1"/>
    <col min="13565" max="13565" width="87.28515625" customWidth="1"/>
    <col min="13804" max="13804" width="14.140625" customWidth="1"/>
    <col min="13805" max="13805" width="9.7109375" customWidth="1"/>
    <col min="13806" max="13806" width="19.140625" customWidth="1"/>
    <col min="13807" max="13807" width="62.42578125" customWidth="1"/>
    <col min="13808" max="13808" width="31" customWidth="1"/>
    <col min="13809" max="13809" width="19.28515625" customWidth="1"/>
    <col min="13810" max="13810" width="15.5703125" bestFit="1" customWidth="1"/>
    <col min="13811" max="13812" width="17.5703125" bestFit="1" customWidth="1"/>
    <col min="13813" max="13813" width="17.5703125" customWidth="1"/>
    <col min="13814" max="13815" width="17.5703125" bestFit="1" customWidth="1"/>
    <col min="13816" max="13816" width="15.7109375" bestFit="1" customWidth="1"/>
    <col min="13817" max="13817" width="15" bestFit="1" customWidth="1"/>
    <col min="13818" max="13818" width="15" customWidth="1"/>
    <col min="13819" max="13820" width="18.5703125" bestFit="1" customWidth="1"/>
    <col min="13821" max="13821" width="87.28515625" customWidth="1"/>
    <col min="14060" max="14060" width="14.140625" customWidth="1"/>
    <col min="14061" max="14061" width="9.7109375" customWidth="1"/>
    <col min="14062" max="14062" width="19.140625" customWidth="1"/>
    <col min="14063" max="14063" width="62.42578125" customWidth="1"/>
    <col min="14064" max="14064" width="31" customWidth="1"/>
    <col min="14065" max="14065" width="19.28515625" customWidth="1"/>
    <col min="14066" max="14066" width="15.5703125" bestFit="1" customWidth="1"/>
    <col min="14067" max="14068" width="17.5703125" bestFit="1" customWidth="1"/>
    <col min="14069" max="14069" width="17.5703125" customWidth="1"/>
    <col min="14070" max="14071" width="17.5703125" bestFit="1" customWidth="1"/>
    <col min="14072" max="14072" width="15.7109375" bestFit="1" customWidth="1"/>
    <col min="14073" max="14073" width="15" bestFit="1" customWidth="1"/>
    <col min="14074" max="14074" width="15" customWidth="1"/>
    <col min="14075" max="14076" width="18.5703125" bestFit="1" customWidth="1"/>
    <col min="14077" max="14077" width="87.28515625" customWidth="1"/>
    <col min="14316" max="14316" width="14.140625" customWidth="1"/>
    <col min="14317" max="14317" width="9.7109375" customWidth="1"/>
    <col min="14318" max="14318" width="19.140625" customWidth="1"/>
    <col min="14319" max="14319" width="62.42578125" customWidth="1"/>
    <col min="14320" max="14320" width="31" customWidth="1"/>
    <col min="14321" max="14321" width="19.28515625" customWidth="1"/>
    <col min="14322" max="14322" width="15.5703125" bestFit="1" customWidth="1"/>
    <col min="14323" max="14324" width="17.5703125" bestFit="1" customWidth="1"/>
    <col min="14325" max="14325" width="17.5703125" customWidth="1"/>
    <col min="14326" max="14327" width="17.5703125" bestFit="1" customWidth="1"/>
    <col min="14328" max="14328" width="15.7109375" bestFit="1" customWidth="1"/>
    <col min="14329" max="14329" width="15" bestFit="1" customWidth="1"/>
    <col min="14330" max="14330" width="15" customWidth="1"/>
    <col min="14331" max="14332" width="18.5703125" bestFit="1" customWidth="1"/>
    <col min="14333" max="14333" width="87.28515625" customWidth="1"/>
    <col min="14572" max="14572" width="14.140625" customWidth="1"/>
    <col min="14573" max="14573" width="9.7109375" customWidth="1"/>
    <col min="14574" max="14574" width="19.140625" customWidth="1"/>
    <col min="14575" max="14575" width="62.42578125" customWidth="1"/>
    <col min="14576" max="14576" width="31" customWidth="1"/>
    <col min="14577" max="14577" width="19.28515625" customWidth="1"/>
    <col min="14578" max="14578" width="15.5703125" bestFit="1" customWidth="1"/>
    <col min="14579" max="14580" width="17.5703125" bestFit="1" customWidth="1"/>
    <col min="14581" max="14581" width="17.5703125" customWidth="1"/>
    <col min="14582" max="14583" width="17.5703125" bestFit="1" customWidth="1"/>
    <col min="14584" max="14584" width="15.7109375" bestFit="1" customWidth="1"/>
    <col min="14585" max="14585" width="15" bestFit="1" customWidth="1"/>
    <col min="14586" max="14586" width="15" customWidth="1"/>
    <col min="14587" max="14588" width="18.5703125" bestFit="1" customWidth="1"/>
    <col min="14589" max="14589" width="87.28515625" customWidth="1"/>
    <col min="14828" max="14828" width="14.140625" customWidth="1"/>
    <col min="14829" max="14829" width="9.7109375" customWidth="1"/>
    <col min="14830" max="14830" width="19.140625" customWidth="1"/>
    <col min="14831" max="14831" width="62.42578125" customWidth="1"/>
    <col min="14832" max="14832" width="31" customWidth="1"/>
    <col min="14833" max="14833" width="19.28515625" customWidth="1"/>
    <col min="14834" max="14834" width="15.5703125" bestFit="1" customWidth="1"/>
    <col min="14835" max="14836" width="17.5703125" bestFit="1" customWidth="1"/>
    <col min="14837" max="14837" width="17.5703125" customWidth="1"/>
    <col min="14838" max="14839" width="17.5703125" bestFit="1" customWidth="1"/>
    <col min="14840" max="14840" width="15.7109375" bestFit="1" customWidth="1"/>
    <col min="14841" max="14841" width="15" bestFit="1" customWidth="1"/>
    <col min="14842" max="14842" width="15" customWidth="1"/>
    <col min="14843" max="14844" width="18.5703125" bestFit="1" customWidth="1"/>
    <col min="14845" max="14845" width="87.28515625" customWidth="1"/>
    <col min="15084" max="15084" width="14.140625" customWidth="1"/>
    <col min="15085" max="15085" width="9.7109375" customWidth="1"/>
    <col min="15086" max="15086" width="19.140625" customWidth="1"/>
    <col min="15087" max="15087" width="62.42578125" customWidth="1"/>
    <col min="15088" max="15088" width="31" customWidth="1"/>
    <col min="15089" max="15089" width="19.28515625" customWidth="1"/>
    <col min="15090" max="15090" width="15.5703125" bestFit="1" customWidth="1"/>
    <col min="15091" max="15092" width="17.5703125" bestFit="1" customWidth="1"/>
    <col min="15093" max="15093" width="17.5703125" customWidth="1"/>
    <col min="15094" max="15095" width="17.5703125" bestFit="1" customWidth="1"/>
    <col min="15096" max="15096" width="15.7109375" bestFit="1" customWidth="1"/>
    <col min="15097" max="15097" width="15" bestFit="1" customWidth="1"/>
    <col min="15098" max="15098" width="15" customWidth="1"/>
    <col min="15099" max="15100" width="18.5703125" bestFit="1" customWidth="1"/>
    <col min="15101" max="15101" width="87.28515625" customWidth="1"/>
    <col min="15340" max="15340" width="14.140625" customWidth="1"/>
    <col min="15341" max="15341" width="9.7109375" customWidth="1"/>
    <col min="15342" max="15342" width="19.140625" customWidth="1"/>
    <col min="15343" max="15343" width="62.42578125" customWidth="1"/>
    <col min="15344" max="15344" width="31" customWidth="1"/>
    <col min="15345" max="15345" width="19.28515625" customWidth="1"/>
    <col min="15346" max="15346" width="15.5703125" bestFit="1" customWidth="1"/>
    <col min="15347" max="15348" width="17.5703125" bestFit="1" customWidth="1"/>
    <col min="15349" max="15349" width="17.5703125" customWidth="1"/>
    <col min="15350" max="15351" width="17.5703125" bestFit="1" customWidth="1"/>
    <col min="15352" max="15352" width="15.7109375" bestFit="1" customWidth="1"/>
    <col min="15353" max="15353" width="15" bestFit="1" customWidth="1"/>
    <col min="15354" max="15354" width="15" customWidth="1"/>
    <col min="15355" max="15356" width="18.5703125" bestFit="1" customWidth="1"/>
    <col min="15357" max="15357" width="87.28515625" customWidth="1"/>
    <col min="15596" max="15596" width="14.140625" customWidth="1"/>
    <col min="15597" max="15597" width="9.7109375" customWidth="1"/>
    <col min="15598" max="15598" width="19.140625" customWidth="1"/>
    <col min="15599" max="15599" width="62.42578125" customWidth="1"/>
    <col min="15600" max="15600" width="31" customWidth="1"/>
    <col min="15601" max="15601" width="19.28515625" customWidth="1"/>
    <col min="15602" max="15602" width="15.5703125" bestFit="1" customWidth="1"/>
    <col min="15603" max="15604" width="17.5703125" bestFit="1" customWidth="1"/>
    <col min="15605" max="15605" width="17.5703125" customWidth="1"/>
    <col min="15606" max="15607" width="17.5703125" bestFit="1" customWidth="1"/>
    <col min="15608" max="15608" width="15.7109375" bestFit="1" customWidth="1"/>
    <col min="15609" max="15609" width="15" bestFit="1" customWidth="1"/>
    <col min="15610" max="15610" width="15" customWidth="1"/>
    <col min="15611" max="15612" width="18.5703125" bestFit="1" customWidth="1"/>
    <col min="15613" max="15613" width="87.28515625" customWidth="1"/>
    <col min="15852" max="15852" width="14.140625" customWidth="1"/>
    <col min="15853" max="15853" width="9.7109375" customWidth="1"/>
    <col min="15854" max="15854" width="19.140625" customWidth="1"/>
    <col min="15855" max="15855" width="62.42578125" customWidth="1"/>
    <col min="15856" max="15856" width="31" customWidth="1"/>
    <col min="15857" max="15857" width="19.28515625" customWidth="1"/>
    <col min="15858" max="15858" width="15.5703125" bestFit="1" customWidth="1"/>
    <col min="15859" max="15860" width="17.5703125" bestFit="1" customWidth="1"/>
    <col min="15861" max="15861" width="17.5703125" customWidth="1"/>
    <col min="15862" max="15863" width="17.5703125" bestFit="1" customWidth="1"/>
    <col min="15864" max="15864" width="15.7109375" bestFit="1" customWidth="1"/>
    <col min="15865" max="15865" width="15" bestFit="1" customWidth="1"/>
    <col min="15866" max="15866" width="15" customWidth="1"/>
    <col min="15867" max="15868" width="18.5703125" bestFit="1" customWidth="1"/>
    <col min="15869" max="15869" width="87.28515625" customWidth="1"/>
    <col min="16108" max="16108" width="14.140625" customWidth="1"/>
    <col min="16109" max="16109" width="9.7109375" customWidth="1"/>
    <col min="16110" max="16110" width="19.140625" customWidth="1"/>
    <col min="16111" max="16111" width="62.42578125" customWidth="1"/>
    <col min="16112" max="16112" width="31" customWidth="1"/>
    <col min="16113" max="16113" width="19.28515625" customWidth="1"/>
    <col min="16114" max="16114" width="15.5703125" bestFit="1" customWidth="1"/>
    <col min="16115" max="16116" width="17.5703125" bestFit="1" customWidth="1"/>
    <col min="16117" max="16117" width="17.5703125" customWidth="1"/>
    <col min="16118" max="16119" width="17.5703125" bestFit="1" customWidth="1"/>
    <col min="16120" max="16120" width="15.7109375" bestFit="1" customWidth="1"/>
    <col min="16121" max="16121" width="15" bestFit="1" customWidth="1"/>
    <col min="16122" max="16122" width="15" customWidth="1"/>
    <col min="16123" max="16124" width="18.5703125" bestFit="1" customWidth="1"/>
    <col min="16125" max="16125" width="87.28515625" customWidth="1"/>
  </cols>
  <sheetData>
    <row r="1" spans="1:13" ht="20.100000000000001" customHeight="1" x14ac:dyDescent="0.25"/>
    <row r="2" spans="1:13" ht="30" customHeight="1" x14ac:dyDescent="0.25">
      <c r="A2" s="229" t="s">
        <v>0</v>
      </c>
      <c r="B2" s="229"/>
      <c r="C2" s="229"/>
      <c r="D2" s="239"/>
      <c r="E2" s="229"/>
      <c r="F2" s="229"/>
      <c r="G2" s="229"/>
      <c r="H2" s="229"/>
      <c r="I2" s="229"/>
      <c r="J2" s="229"/>
      <c r="K2" s="229"/>
    </row>
    <row r="3" spans="1:13" ht="21" customHeight="1" x14ac:dyDescent="0.25">
      <c r="A3" s="230" t="s">
        <v>1</v>
      </c>
      <c r="B3" s="230"/>
      <c r="C3" s="230"/>
      <c r="D3" s="240"/>
      <c r="E3" s="230"/>
      <c r="F3" s="230"/>
      <c r="G3" s="230"/>
      <c r="H3" s="230"/>
      <c r="I3" s="230"/>
      <c r="J3" s="230"/>
      <c r="K3" s="230"/>
    </row>
    <row r="4" spans="1:13" ht="20.100000000000001" customHeight="1" x14ac:dyDescent="0.25">
      <c r="A4" s="3"/>
      <c r="B4" s="3"/>
      <c r="C4" s="119"/>
      <c r="D4" s="144"/>
      <c r="E4" s="3"/>
      <c r="F4" s="3"/>
      <c r="G4" s="26"/>
      <c r="H4" s="3"/>
      <c r="I4" s="3"/>
      <c r="J4" s="3"/>
      <c r="K4" s="3"/>
    </row>
    <row r="5" spans="1:13" ht="30" customHeight="1" x14ac:dyDescent="0.25">
      <c r="A5" s="220" t="s">
        <v>23</v>
      </c>
      <c r="B5" s="220"/>
      <c r="C5" s="220"/>
      <c r="D5" s="241"/>
      <c r="E5" s="220"/>
      <c r="F5" s="220"/>
      <c r="G5" s="220"/>
      <c r="H5" s="220"/>
      <c r="I5" s="220"/>
      <c r="J5" s="220"/>
      <c r="K5" s="220"/>
    </row>
    <row r="6" spans="1:13" ht="20.100000000000001" customHeight="1" x14ac:dyDescent="0.25">
      <c r="A6" s="3"/>
      <c r="B6" s="3"/>
      <c r="C6" s="119"/>
      <c r="D6" s="144"/>
      <c r="E6" s="3"/>
      <c r="F6" s="3"/>
      <c r="G6" s="26"/>
      <c r="H6" s="3"/>
      <c r="I6" s="3"/>
      <c r="J6" s="3"/>
      <c r="K6" s="3"/>
    </row>
    <row r="7" spans="1:13" ht="20.100000000000001" customHeight="1" x14ac:dyDescent="0.25">
      <c r="A7" s="4" t="s">
        <v>21</v>
      </c>
      <c r="B7" s="5"/>
      <c r="C7" s="6"/>
      <c r="D7" s="145" t="s">
        <v>378</v>
      </c>
      <c r="E7" s="1"/>
      <c r="F7" s="1"/>
      <c r="G7" s="27"/>
      <c r="H7" s="5"/>
      <c r="I7" s="5"/>
      <c r="J7" s="5"/>
      <c r="K7" s="5"/>
    </row>
    <row r="8" spans="1:13" ht="20.100000000000001" customHeight="1" x14ac:dyDescent="0.25">
      <c r="A8" s="6" t="s">
        <v>3</v>
      </c>
      <c r="B8" s="7"/>
      <c r="C8" s="128"/>
      <c r="D8" s="146" t="s">
        <v>201</v>
      </c>
      <c r="E8" s="1"/>
      <c r="F8" s="1"/>
      <c r="G8" s="8"/>
      <c r="H8" s="8"/>
      <c r="I8" s="8"/>
      <c r="J8" s="8"/>
      <c r="K8" s="7"/>
    </row>
    <row r="9" spans="1:13" ht="20.100000000000001" customHeight="1" x14ac:dyDescent="0.25">
      <c r="A9" s="6" t="s">
        <v>5</v>
      </c>
      <c r="B9" s="8"/>
      <c r="C9" s="4"/>
      <c r="D9" s="146" t="s">
        <v>202</v>
      </c>
      <c r="E9" s="1"/>
      <c r="F9" s="1"/>
      <c r="G9" s="8"/>
      <c r="H9" s="8"/>
      <c r="I9" s="8"/>
      <c r="J9" s="8"/>
      <c r="K9" s="7"/>
    </row>
    <row r="10" spans="1:13" ht="20.100000000000001" customHeight="1" x14ac:dyDescent="0.25">
      <c r="A10" s="4" t="s">
        <v>6</v>
      </c>
      <c r="B10" s="8"/>
      <c r="C10" s="4"/>
      <c r="D10" s="146" t="s">
        <v>7</v>
      </c>
      <c r="E10" s="1"/>
      <c r="F10" s="1"/>
      <c r="G10" s="8"/>
      <c r="H10" s="8"/>
      <c r="I10" s="8"/>
      <c r="J10" s="8"/>
      <c r="K10" s="7"/>
    </row>
    <row r="11" spans="1:13" ht="20.100000000000001" customHeight="1" thickBot="1" x14ac:dyDescent="0.3">
      <c r="A11" s="1"/>
      <c r="B11" s="9"/>
      <c r="C11" s="120"/>
      <c r="D11" s="147"/>
      <c r="E11" s="1"/>
      <c r="F11" s="1"/>
      <c r="G11" s="1"/>
      <c r="H11" s="1"/>
      <c r="I11" s="1"/>
      <c r="J11" s="1"/>
      <c r="K11" s="10">
        <v>2018</v>
      </c>
    </row>
    <row r="12" spans="1:13" ht="20.100000000000001" customHeight="1" thickBot="1" x14ac:dyDescent="0.3">
      <c r="A12" s="231" t="s">
        <v>8</v>
      </c>
      <c r="B12" s="232" t="s">
        <v>9</v>
      </c>
      <c r="C12" s="232"/>
      <c r="D12" s="242"/>
      <c r="E12" s="233" t="s">
        <v>10</v>
      </c>
      <c r="F12" s="249" t="s">
        <v>11</v>
      </c>
      <c r="G12" s="224" t="s">
        <v>12</v>
      </c>
      <c r="H12" s="243" t="s">
        <v>20</v>
      </c>
      <c r="I12" s="244"/>
      <c r="J12" s="244"/>
      <c r="K12" s="224" t="s">
        <v>13</v>
      </c>
    </row>
    <row r="13" spans="1:13" ht="20.100000000000001" customHeight="1" thickBot="1" x14ac:dyDescent="0.3">
      <c r="A13" s="225"/>
      <c r="B13" s="2" t="s">
        <v>14</v>
      </c>
      <c r="C13" s="2" t="s">
        <v>15</v>
      </c>
      <c r="D13" s="148" t="s">
        <v>16</v>
      </c>
      <c r="E13" s="234"/>
      <c r="F13" s="250"/>
      <c r="G13" s="225"/>
      <c r="H13" s="134" t="s">
        <v>203</v>
      </c>
      <c r="I13" s="134" t="s">
        <v>204</v>
      </c>
      <c r="J13" s="134" t="s">
        <v>205</v>
      </c>
      <c r="K13" s="225"/>
      <c r="L13" s="197" t="s">
        <v>614</v>
      </c>
      <c r="M13" s="194" t="s">
        <v>615</v>
      </c>
    </row>
    <row r="14" spans="1:13" s="129" customFormat="1" ht="45.75" customHeight="1" x14ac:dyDescent="0.25">
      <c r="A14" s="150"/>
      <c r="B14" s="151"/>
      <c r="C14" s="159"/>
      <c r="D14" s="168"/>
      <c r="E14" s="160"/>
      <c r="F14" s="169"/>
      <c r="G14" s="135"/>
      <c r="H14" s="135"/>
      <c r="I14" s="135"/>
      <c r="J14" s="135"/>
      <c r="K14" s="188"/>
      <c r="L14" s="196"/>
      <c r="M14" s="196"/>
    </row>
    <row r="15" spans="1:13" s="129" customFormat="1" ht="45.75" customHeight="1" x14ac:dyDescent="0.25">
      <c r="A15" s="150"/>
      <c r="B15" s="152"/>
      <c r="C15" s="161"/>
      <c r="D15" s="125"/>
      <c r="E15" s="125"/>
      <c r="F15" s="167"/>
      <c r="G15" s="135"/>
      <c r="H15" s="126"/>
      <c r="I15" s="126"/>
      <c r="J15" s="126"/>
      <c r="K15" s="189"/>
      <c r="L15" s="196"/>
      <c r="M15" s="196"/>
    </row>
    <row r="16" spans="1:13" s="129" customFormat="1" ht="45.75" customHeight="1" x14ac:dyDescent="0.25">
      <c r="A16" s="124"/>
      <c r="B16" s="152"/>
      <c r="C16" s="161"/>
      <c r="D16" s="131"/>
      <c r="E16" s="164"/>
      <c r="F16" s="167"/>
      <c r="G16" s="135"/>
      <c r="H16" s="126"/>
      <c r="I16" s="126"/>
      <c r="J16" s="126"/>
      <c r="K16" s="189"/>
      <c r="L16" s="196"/>
      <c r="M16" s="196"/>
    </row>
    <row r="17" spans="1:13" s="129" customFormat="1" ht="45.75" customHeight="1" x14ac:dyDescent="0.25">
      <c r="A17" s="124"/>
      <c r="B17" s="152"/>
      <c r="C17" s="161"/>
      <c r="D17" s="131"/>
      <c r="E17" s="164"/>
      <c r="F17" s="167"/>
      <c r="G17" s="135"/>
      <c r="H17" s="126"/>
      <c r="I17" s="126"/>
      <c r="J17" s="126"/>
      <c r="K17" s="189"/>
      <c r="L17" s="196"/>
      <c r="M17" s="196"/>
    </row>
    <row r="18" spans="1:13" s="129" customFormat="1" ht="45.75" customHeight="1" x14ac:dyDescent="0.25">
      <c r="A18" s="150"/>
      <c r="B18" s="152"/>
      <c r="C18" s="161"/>
      <c r="D18" s="131"/>
      <c r="E18" s="164"/>
      <c r="F18" s="167"/>
      <c r="G18" s="135"/>
      <c r="H18" s="126"/>
      <c r="I18" s="126"/>
      <c r="J18" s="126"/>
      <c r="K18" s="189"/>
      <c r="L18" s="196"/>
      <c r="M18" s="196"/>
    </row>
    <row r="19" spans="1:13" s="129" customFormat="1" ht="45.75" customHeight="1" x14ac:dyDescent="0.25">
      <c r="A19" s="124"/>
      <c r="B19" s="152"/>
      <c r="C19" s="161"/>
      <c r="D19" s="131"/>
      <c r="E19" s="164"/>
      <c r="F19" s="167"/>
      <c r="G19" s="135"/>
      <c r="H19" s="126"/>
      <c r="I19" s="126"/>
      <c r="J19" s="126"/>
      <c r="K19" s="189"/>
      <c r="L19" s="196"/>
      <c r="M19" s="196"/>
    </row>
    <row r="20" spans="1:13" s="129" customFormat="1" ht="45.75" customHeight="1" x14ac:dyDescent="0.25">
      <c r="A20" s="124"/>
      <c r="B20" s="152"/>
      <c r="C20" s="161"/>
      <c r="D20" s="131"/>
      <c r="E20" s="164"/>
      <c r="F20" s="167"/>
      <c r="G20" s="135"/>
      <c r="H20" s="126"/>
      <c r="I20" s="126"/>
      <c r="J20" s="126"/>
      <c r="K20" s="189"/>
      <c r="L20" s="196"/>
      <c r="M20" s="196"/>
    </row>
    <row r="21" spans="1:13" s="129" customFormat="1" ht="45.75" customHeight="1" x14ac:dyDescent="0.25">
      <c r="A21" s="150"/>
      <c r="B21" s="152"/>
      <c r="C21" s="161"/>
      <c r="D21" s="131"/>
      <c r="E21" s="164"/>
      <c r="F21" s="167"/>
      <c r="G21" s="135"/>
      <c r="H21" s="126"/>
      <c r="I21" s="126"/>
      <c r="J21" s="126"/>
      <c r="K21" s="189"/>
      <c r="L21" s="196"/>
      <c r="M21" s="196"/>
    </row>
    <row r="22" spans="1:13" s="129" customFormat="1" ht="45.75" customHeight="1" x14ac:dyDescent="0.25">
      <c r="A22" s="124"/>
      <c r="B22" s="152"/>
      <c r="C22" s="161"/>
      <c r="D22" s="131"/>
      <c r="E22" s="164"/>
      <c r="F22" s="167"/>
      <c r="G22" s="135"/>
      <c r="H22" s="126"/>
      <c r="I22" s="126"/>
      <c r="J22" s="126"/>
      <c r="K22" s="189"/>
      <c r="L22" s="196"/>
      <c r="M22" s="196"/>
    </row>
    <row r="23" spans="1:13" s="129" customFormat="1" ht="45.75" customHeight="1" x14ac:dyDescent="0.25">
      <c r="A23" s="124"/>
      <c r="B23" s="152"/>
      <c r="C23" s="161"/>
      <c r="D23" s="131"/>
      <c r="E23" s="164"/>
      <c r="F23" s="167"/>
      <c r="G23" s="135"/>
      <c r="H23" s="126"/>
      <c r="I23" s="126"/>
      <c r="J23" s="126"/>
      <c r="K23" s="189"/>
      <c r="L23" s="196"/>
      <c r="M23" s="196"/>
    </row>
    <row r="24" spans="1:13" s="129" customFormat="1" ht="45.75" customHeight="1" x14ac:dyDescent="0.25">
      <c r="A24" s="150"/>
      <c r="B24" s="152"/>
      <c r="C24" s="161"/>
      <c r="D24" s="131"/>
      <c r="E24" s="164"/>
      <c r="F24" s="167"/>
      <c r="G24" s="135"/>
      <c r="H24" s="126"/>
      <c r="I24" s="126"/>
      <c r="J24" s="126"/>
      <c r="K24" s="189"/>
      <c r="L24" s="196"/>
      <c r="M24" s="196"/>
    </row>
    <row r="25" spans="1:13" s="129" customFormat="1" ht="45.75" customHeight="1" x14ac:dyDescent="0.25">
      <c r="A25" s="124"/>
      <c r="B25" s="152"/>
      <c r="C25" s="161"/>
      <c r="D25" s="131"/>
      <c r="E25" s="125"/>
      <c r="F25" s="167"/>
      <c r="G25" s="135"/>
      <c r="H25" s="126"/>
      <c r="I25" s="126"/>
      <c r="J25" s="126"/>
      <c r="K25" s="189"/>
      <c r="L25" s="196"/>
      <c r="M25" s="196"/>
    </row>
    <row r="26" spans="1:13" s="129" customFormat="1" ht="45.75" customHeight="1" x14ac:dyDescent="0.25">
      <c r="A26" s="124"/>
      <c r="B26" s="152"/>
      <c r="C26" s="161"/>
      <c r="D26" s="131"/>
      <c r="E26" s="125"/>
      <c r="F26" s="167"/>
      <c r="G26" s="135"/>
      <c r="H26" s="126"/>
      <c r="I26" s="126"/>
      <c r="J26" s="126"/>
      <c r="K26" s="189"/>
      <c r="L26" s="196"/>
      <c r="M26" s="196"/>
    </row>
    <row r="27" spans="1:13" s="129" customFormat="1" ht="45.75" customHeight="1" x14ac:dyDescent="0.25">
      <c r="A27" s="150"/>
      <c r="B27" s="152"/>
      <c r="C27" s="161"/>
      <c r="D27" s="125"/>
      <c r="E27" s="125"/>
      <c r="F27" s="167"/>
      <c r="G27" s="135"/>
      <c r="H27" s="126"/>
      <c r="I27" s="126"/>
      <c r="J27" s="126"/>
      <c r="K27" s="189"/>
      <c r="L27" s="196"/>
      <c r="M27" s="196"/>
    </row>
    <row r="28" spans="1:13" s="129" customFormat="1" ht="45.75" customHeight="1" x14ac:dyDescent="0.25">
      <c r="A28" s="124"/>
      <c r="B28" s="152"/>
      <c r="C28" s="161"/>
      <c r="D28" s="125"/>
      <c r="E28" s="125"/>
      <c r="F28" s="167"/>
      <c r="G28" s="135"/>
      <c r="H28" s="126"/>
      <c r="I28" s="126"/>
      <c r="J28" s="126"/>
      <c r="K28" s="189"/>
      <c r="L28" s="196"/>
      <c r="M28" s="196"/>
    </row>
    <row r="29" spans="1:13" s="129" customFormat="1" ht="45.75" customHeight="1" x14ac:dyDescent="0.25">
      <c r="A29" s="124"/>
      <c r="B29" s="152"/>
      <c r="C29" s="161"/>
      <c r="D29" s="125"/>
      <c r="E29" s="125"/>
      <c r="F29" s="167"/>
      <c r="G29" s="135"/>
      <c r="H29" s="126"/>
      <c r="I29" s="126"/>
      <c r="J29" s="126"/>
      <c r="K29" s="189"/>
      <c r="L29" s="196"/>
      <c r="M29" s="196"/>
    </row>
    <row r="30" spans="1:13" s="129" customFormat="1" ht="45.75" customHeight="1" x14ac:dyDescent="0.25">
      <c r="A30" s="150"/>
      <c r="B30" s="152"/>
      <c r="C30" s="161"/>
      <c r="D30" s="125"/>
      <c r="E30" s="125"/>
      <c r="F30" s="167"/>
      <c r="G30" s="135"/>
      <c r="H30" s="126"/>
      <c r="I30" s="126"/>
      <c r="J30" s="126"/>
      <c r="K30" s="189"/>
      <c r="L30" s="196"/>
      <c r="M30" s="196"/>
    </row>
    <row r="31" spans="1:13" s="129" customFormat="1" ht="45.75" customHeight="1" x14ac:dyDescent="0.25">
      <c r="A31" s="124"/>
      <c r="B31" s="152"/>
      <c r="C31" s="161"/>
      <c r="D31" s="125"/>
      <c r="E31" s="125"/>
      <c r="F31" s="167"/>
      <c r="G31" s="135"/>
      <c r="H31" s="126"/>
      <c r="I31" s="126"/>
      <c r="J31" s="126"/>
      <c r="K31" s="189"/>
      <c r="L31" s="196"/>
      <c r="M31" s="196"/>
    </row>
    <row r="32" spans="1:13" s="129" customFormat="1" ht="45.75" customHeight="1" x14ac:dyDescent="0.25">
      <c r="A32" s="124"/>
      <c r="B32" s="152"/>
      <c r="C32" s="161"/>
      <c r="D32" s="125"/>
      <c r="E32" s="125"/>
      <c r="F32" s="167"/>
      <c r="G32" s="135"/>
      <c r="H32" s="126"/>
      <c r="I32" s="126"/>
      <c r="J32" s="126"/>
      <c r="K32" s="189"/>
      <c r="L32" s="196"/>
      <c r="M32" s="196"/>
    </row>
    <row r="33" spans="1:13" s="129" customFormat="1" ht="45.75" customHeight="1" x14ac:dyDescent="0.25">
      <c r="A33" s="150"/>
      <c r="B33" s="152"/>
      <c r="C33" s="161"/>
      <c r="D33" s="125"/>
      <c r="E33" s="125"/>
      <c r="F33" s="167"/>
      <c r="G33" s="135"/>
      <c r="H33" s="126"/>
      <c r="I33" s="126"/>
      <c r="J33" s="126"/>
      <c r="K33" s="189"/>
      <c r="L33" s="196"/>
      <c r="M33" s="196"/>
    </row>
    <row r="34" spans="1:13" s="129" customFormat="1" ht="45.75" customHeight="1" x14ac:dyDescent="0.25">
      <c r="A34" s="124"/>
      <c r="B34" s="152"/>
      <c r="C34" s="161"/>
      <c r="D34" s="131"/>
      <c r="E34" s="164"/>
      <c r="F34" s="167"/>
      <c r="G34" s="135"/>
      <c r="H34" s="126"/>
      <c r="I34" s="126"/>
      <c r="J34" s="126"/>
      <c r="K34" s="189"/>
      <c r="L34" s="196"/>
      <c r="M34" s="196"/>
    </row>
    <row r="35" spans="1:13" s="129" customFormat="1" ht="45.75" customHeight="1" x14ac:dyDescent="0.25">
      <c r="A35" s="124"/>
      <c r="B35" s="152"/>
      <c r="C35" s="161"/>
      <c r="D35" s="131"/>
      <c r="E35" s="164"/>
      <c r="F35" s="167"/>
      <c r="G35" s="135"/>
      <c r="H35" s="126"/>
      <c r="I35" s="126"/>
      <c r="J35" s="126"/>
      <c r="K35" s="189"/>
      <c r="L35" s="196"/>
      <c r="M35" s="196"/>
    </row>
    <row r="36" spans="1:13" s="129" customFormat="1" ht="45.75" customHeight="1" x14ac:dyDescent="0.25">
      <c r="A36" s="150"/>
      <c r="B36" s="152"/>
      <c r="C36" s="161"/>
      <c r="D36" s="131"/>
      <c r="E36" s="164"/>
      <c r="F36" s="167"/>
      <c r="G36" s="135"/>
      <c r="H36" s="126"/>
      <c r="I36" s="126"/>
      <c r="J36" s="126"/>
      <c r="K36" s="189"/>
      <c r="L36" s="196"/>
      <c r="M36" s="196"/>
    </row>
    <row r="37" spans="1:13" s="129" customFormat="1" ht="45.75" customHeight="1" x14ac:dyDescent="0.25">
      <c r="A37" s="124"/>
      <c r="B37" s="152"/>
      <c r="C37" s="161"/>
      <c r="D37" s="131"/>
      <c r="E37" s="125"/>
      <c r="F37" s="167"/>
      <c r="G37" s="135"/>
      <c r="H37" s="126"/>
      <c r="I37" s="126"/>
      <c r="J37" s="126"/>
      <c r="K37" s="189"/>
      <c r="L37" s="196"/>
      <c r="M37" s="196"/>
    </row>
    <row r="38" spans="1:13" s="129" customFormat="1" ht="45.75" customHeight="1" x14ac:dyDescent="0.25">
      <c r="A38" s="124"/>
      <c r="B38" s="152"/>
      <c r="C38" s="161"/>
      <c r="D38" s="131"/>
      <c r="E38" s="125"/>
      <c r="F38" s="167"/>
      <c r="G38" s="135"/>
      <c r="H38" s="126"/>
      <c r="I38" s="126"/>
      <c r="J38" s="126"/>
      <c r="K38" s="189"/>
      <c r="L38" s="196"/>
      <c r="M38" s="196"/>
    </row>
    <row r="39" spans="1:13" s="129" customFormat="1" ht="45.75" customHeight="1" x14ac:dyDescent="0.25">
      <c r="A39" s="124"/>
      <c r="B39" s="152"/>
      <c r="C39" s="161"/>
      <c r="D39" s="125"/>
      <c r="E39" s="125"/>
      <c r="F39" s="167"/>
      <c r="G39" s="135"/>
      <c r="H39" s="126"/>
      <c r="I39" s="126"/>
      <c r="J39" s="126"/>
      <c r="K39" s="189"/>
      <c r="L39" s="196"/>
      <c r="M39" s="196"/>
    </row>
    <row r="40" spans="1:13" s="129" customFormat="1" ht="45.75" customHeight="1" x14ac:dyDescent="0.25">
      <c r="A40" s="124"/>
      <c r="B40" s="152"/>
      <c r="C40" s="161"/>
      <c r="D40" s="125"/>
      <c r="E40" s="125"/>
      <c r="F40" s="167"/>
      <c r="G40" s="135"/>
      <c r="H40" s="126"/>
      <c r="I40" s="126"/>
      <c r="J40" s="126"/>
      <c r="K40" s="189"/>
      <c r="L40" s="196"/>
      <c r="M40" s="196"/>
    </row>
    <row r="41" spans="1:13" s="129" customFormat="1" ht="45.75" customHeight="1" x14ac:dyDescent="0.25">
      <c r="A41" s="124"/>
      <c r="B41" s="152"/>
      <c r="C41" s="161"/>
      <c r="D41" s="125"/>
      <c r="E41" s="125"/>
      <c r="F41" s="167"/>
      <c r="G41" s="135"/>
      <c r="H41" s="126"/>
      <c r="I41" s="126"/>
      <c r="J41" s="126"/>
      <c r="K41" s="189"/>
      <c r="L41" s="196"/>
      <c r="M41" s="196"/>
    </row>
    <row r="42" spans="1:13" s="129" customFormat="1" ht="45.75" customHeight="1" x14ac:dyDescent="0.25">
      <c r="A42" s="150"/>
      <c r="B42" s="152"/>
      <c r="C42" s="161"/>
      <c r="D42" s="125"/>
      <c r="E42" s="125"/>
      <c r="F42" s="167"/>
      <c r="G42" s="135"/>
      <c r="H42" s="126"/>
      <c r="I42" s="126"/>
      <c r="J42" s="126"/>
      <c r="K42" s="189"/>
      <c r="L42" s="196"/>
      <c r="M42" s="196"/>
    </row>
    <row r="43" spans="1:13" s="129" customFormat="1" ht="45.75" customHeight="1" x14ac:dyDescent="0.25">
      <c r="A43" s="124"/>
      <c r="B43" s="152"/>
      <c r="C43" s="161"/>
      <c r="D43" s="125"/>
      <c r="E43" s="125"/>
      <c r="F43" s="167"/>
      <c r="G43" s="135"/>
      <c r="H43" s="126"/>
      <c r="I43" s="126"/>
      <c r="J43" s="126"/>
      <c r="K43" s="189"/>
      <c r="L43" s="196"/>
      <c r="M43" s="196"/>
    </row>
    <row r="44" spans="1:13" s="129" customFormat="1" ht="45.75" customHeight="1" x14ac:dyDescent="0.25">
      <c r="A44" s="124"/>
      <c r="B44" s="152"/>
      <c r="C44" s="161"/>
      <c r="D44" s="125"/>
      <c r="E44" s="125"/>
      <c r="F44" s="167"/>
      <c r="G44" s="135"/>
      <c r="H44" s="126"/>
      <c r="I44" s="126"/>
      <c r="J44" s="126"/>
      <c r="K44" s="189"/>
      <c r="L44" s="196"/>
      <c r="M44" s="196"/>
    </row>
    <row r="45" spans="1:13" s="129" customFormat="1" ht="45.75" customHeight="1" x14ac:dyDescent="0.25">
      <c r="A45" s="150"/>
      <c r="B45" s="152"/>
      <c r="C45" s="161"/>
      <c r="D45" s="125"/>
      <c r="E45" s="125"/>
      <c r="F45" s="167"/>
      <c r="G45" s="135"/>
      <c r="H45" s="126"/>
      <c r="I45" s="126"/>
      <c r="J45" s="126"/>
      <c r="K45" s="189"/>
      <c r="L45" s="196"/>
      <c r="M45" s="196"/>
    </row>
    <row r="46" spans="1:13" s="129" customFormat="1" ht="45.75" customHeight="1" x14ac:dyDescent="0.25">
      <c r="A46" s="124"/>
      <c r="B46" s="152"/>
      <c r="C46" s="161"/>
      <c r="D46" s="131"/>
      <c r="E46" s="125"/>
      <c r="F46" s="167"/>
      <c r="G46" s="135"/>
      <c r="H46" s="126"/>
      <c r="I46" s="126"/>
      <c r="J46" s="126"/>
      <c r="K46" s="189"/>
      <c r="L46" s="196"/>
      <c r="M46" s="196"/>
    </row>
    <row r="47" spans="1:13" s="129" customFormat="1" ht="45.75" customHeight="1" x14ac:dyDescent="0.25">
      <c r="A47" s="150"/>
      <c r="B47" s="152"/>
      <c r="C47" s="161"/>
      <c r="D47" s="131"/>
      <c r="E47" s="125"/>
      <c r="F47" s="167"/>
      <c r="G47" s="135"/>
      <c r="H47" s="126"/>
      <c r="I47" s="126"/>
      <c r="J47" s="126"/>
      <c r="K47" s="189"/>
      <c r="L47" s="196"/>
      <c r="M47" s="196"/>
    </row>
    <row r="48" spans="1:13" s="129" customFormat="1" ht="45.75" customHeight="1" x14ac:dyDescent="0.25">
      <c r="A48" s="124"/>
      <c r="B48" s="152"/>
      <c r="C48" s="161"/>
      <c r="D48" s="131"/>
      <c r="E48" s="125"/>
      <c r="F48" s="167"/>
      <c r="G48" s="135"/>
      <c r="H48" s="126"/>
      <c r="I48" s="126"/>
      <c r="J48" s="126"/>
      <c r="K48" s="189"/>
      <c r="L48" s="196"/>
      <c r="M48" s="196"/>
    </row>
    <row r="49" spans="1:13" s="129" customFormat="1" ht="45.75" customHeight="1" x14ac:dyDescent="0.25">
      <c r="A49" s="124"/>
      <c r="B49" s="152"/>
      <c r="C49" s="161"/>
      <c r="D49" s="131"/>
      <c r="E49" s="125"/>
      <c r="F49" s="167"/>
      <c r="G49" s="135"/>
      <c r="H49" s="126"/>
      <c r="I49" s="126"/>
      <c r="J49" s="126"/>
      <c r="K49" s="189"/>
      <c r="L49" s="196"/>
      <c r="M49" s="196"/>
    </row>
    <row r="50" spans="1:13" s="129" customFormat="1" ht="45.75" customHeight="1" x14ac:dyDescent="0.25">
      <c r="A50" s="150"/>
      <c r="B50" s="152"/>
      <c r="C50" s="161"/>
      <c r="D50" s="131"/>
      <c r="E50" s="125"/>
      <c r="F50" s="167"/>
      <c r="G50" s="135"/>
      <c r="H50" s="126"/>
      <c r="I50" s="126"/>
      <c r="J50" s="126"/>
      <c r="K50" s="189"/>
      <c r="L50" s="196"/>
      <c r="M50" s="196"/>
    </row>
    <row r="51" spans="1:13" s="129" customFormat="1" ht="45.75" customHeight="1" x14ac:dyDescent="0.25">
      <c r="A51" s="124"/>
      <c r="B51" s="152"/>
      <c r="C51" s="161"/>
      <c r="D51" s="131"/>
      <c r="E51" s="125"/>
      <c r="F51" s="167"/>
      <c r="G51" s="135"/>
      <c r="H51" s="126"/>
      <c r="I51" s="126"/>
      <c r="J51" s="126"/>
      <c r="K51" s="189"/>
      <c r="L51" s="196"/>
      <c r="M51" s="196"/>
    </row>
    <row r="52" spans="1:13" s="129" customFormat="1" ht="45.75" customHeight="1" x14ac:dyDescent="0.25">
      <c r="A52" s="124"/>
      <c r="B52" s="152"/>
      <c r="C52" s="161"/>
      <c r="D52" s="131"/>
      <c r="E52" s="125"/>
      <c r="F52" s="167"/>
      <c r="G52" s="135"/>
      <c r="H52" s="126"/>
      <c r="I52" s="126"/>
      <c r="J52" s="126"/>
      <c r="K52" s="189"/>
      <c r="L52" s="196"/>
      <c r="M52" s="196"/>
    </row>
    <row r="53" spans="1:13" s="129" customFormat="1" ht="45.75" customHeight="1" x14ac:dyDescent="0.25">
      <c r="A53" s="150"/>
      <c r="B53" s="152"/>
      <c r="C53" s="161"/>
      <c r="D53" s="131"/>
      <c r="E53" s="125"/>
      <c r="F53" s="167"/>
      <c r="G53" s="135"/>
      <c r="H53" s="126"/>
      <c r="I53" s="126"/>
      <c r="J53" s="126"/>
      <c r="K53" s="189"/>
      <c r="L53" s="196"/>
      <c r="M53" s="196"/>
    </row>
    <row r="54" spans="1:13" s="129" customFormat="1" ht="45.75" customHeight="1" x14ac:dyDescent="0.25">
      <c r="A54" s="124"/>
      <c r="B54" s="152"/>
      <c r="C54" s="161"/>
      <c r="D54" s="125"/>
      <c r="E54" s="125"/>
      <c r="F54" s="167"/>
      <c r="G54" s="135"/>
      <c r="H54" s="126"/>
      <c r="I54" s="126"/>
      <c r="J54" s="126"/>
      <c r="K54" s="189"/>
      <c r="L54" s="196"/>
      <c r="M54" s="196"/>
    </row>
    <row r="55" spans="1:13" s="129" customFormat="1" ht="45.75" customHeight="1" x14ac:dyDescent="0.25">
      <c r="A55" s="124"/>
      <c r="B55" s="152"/>
      <c r="C55" s="161"/>
      <c r="D55" s="125"/>
      <c r="E55" s="125"/>
      <c r="F55" s="167"/>
      <c r="G55" s="135"/>
      <c r="H55" s="126"/>
      <c r="I55" s="126"/>
      <c r="J55" s="126"/>
      <c r="K55" s="189"/>
      <c r="L55" s="196"/>
      <c r="M55" s="196"/>
    </row>
    <row r="56" spans="1:13" s="129" customFormat="1" ht="45.75" customHeight="1" x14ac:dyDescent="0.25">
      <c r="A56" s="150"/>
      <c r="B56" s="152"/>
      <c r="C56" s="161"/>
      <c r="D56" s="125"/>
      <c r="E56" s="125"/>
      <c r="F56" s="167"/>
      <c r="G56" s="135"/>
      <c r="H56" s="126"/>
      <c r="I56" s="126"/>
      <c r="J56" s="126"/>
      <c r="K56" s="189"/>
      <c r="L56" s="196"/>
      <c r="M56" s="196"/>
    </row>
    <row r="57" spans="1:13" s="129" customFormat="1" ht="45.75" customHeight="1" x14ac:dyDescent="0.25">
      <c r="A57" s="124"/>
      <c r="B57" s="152"/>
      <c r="C57" s="161"/>
      <c r="D57" s="125"/>
      <c r="E57" s="125"/>
      <c r="F57" s="167"/>
      <c r="G57" s="135"/>
      <c r="H57" s="126"/>
      <c r="I57" s="126"/>
      <c r="J57" s="126"/>
      <c r="K57" s="189"/>
      <c r="L57" s="196"/>
      <c r="M57" s="196"/>
    </row>
    <row r="58" spans="1:13" s="129" customFormat="1" ht="45.75" customHeight="1" x14ac:dyDescent="0.25">
      <c r="A58" s="124"/>
      <c r="B58" s="152"/>
      <c r="C58" s="161"/>
      <c r="D58" s="125"/>
      <c r="E58" s="125"/>
      <c r="F58" s="167"/>
      <c r="G58" s="135"/>
      <c r="H58" s="126"/>
      <c r="I58" s="126"/>
      <c r="J58" s="126"/>
      <c r="K58" s="189"/>
      <c r="L58" s="196"/>
      <c r="M58" s="196"/>
    </row>
    <row r="59" spans="1:13" s="129" customFormat="1" ht="45.75" customHeight="1" x14ac:dyDescent="0.25">
      <c r="A59" s="150"/>
      <c r="B59" s="152"/>
      <c r="C59" s="161"/>
      <c r="D59" s="125"/>
      <c r="E59" s="125"/>
      <c r="F59" s="167"/>
      <c r="G59" s="135"/>
      <c r="H59" s="126"/>
      <c r="I59" s="126"/>
      <c r="J59" s="126"/>
      <c r="K59" s="189"/>
      <c r="L59" s="196"/>
      <c r="M59" s="196"/>
    </row>
    <row r="60" spans="1:13" s="129" customFormat="1" ht="45.75" customHeight="1" x14ac:dyDescent="0.25">
      <c r="A60" s="124"/>
      <c r="B60" s="152"/>
      <c r="C60" s="161"/>
      <c r="D60" s="125"/>
      <c r="E60" s="125"/>
      <c r="F60" s="167"/>
      <c r="G60" s="135"/>
      <c r="H60" s="126"/>
      <c r="I60" s="126"/>
      <c r="J60" s="126"/>
      <c r="K60" s="189"/>
      <c r="L60" s="196"/>
      <c r="M60" s="196"/>
    </row>
    <row r="61" spans="1:13" s="129" customFormat="1" ht="45.75" customHeight="1" x14ac:dyDescent="0.25">
      <c r="A61" s="124"/>
      <c r="B61" s="152"/>
      <c r="C61" s="161"/>
      <c r="D61" s="125"/>
      <c r="E61" s="125"/>
      <c r="F61" s="167"/>
      <c r="G61" s="135"/>
      <c r="H61" s="126"/>
      <c r="I61" s="126"/>
      <c r="J61" s="126"/>
      <c r="K61" s="189"/>
      <c r="L61" s="196"/>
      <c r="M61" s="196"/>
    </row>
    <row r="62" spans="1:13" s="129" customFormat="1" ht="45.75" customHeight="1" x14ac:dyDescent="0.25">
      <c r="A62" s="150"/>
      <c r="B62" s="152"/>
      <c r="C62" s="161"/>
      <c r="D62" s="125"/>
      <c r="E62" s="125"/>
      <c r="F62" s="167"/>
      <c r="G62" s="135"/>
      <c r="H62" s="126"/>
      <c r="I62" s="126"/>
      <c r="J62" s="126"/>
      <c r="K62" s="189"/>
      <c r="L62" s="196"/>
      <c r="M62" s="196"/>
    </row>
    <row r="63" spans="1:13" s="129" customFormat="1" ht="45.75" customHeight="1" x14ac:dyDescent="0.25">
      <c r="A63" s="124"/>
      <c r="B63" s="152"/>
      <c r="C63" s="161"/>
      <c r="D63" s="131"/>
      <c r="E63" s="125"/>
      <c r="F63" s="167"/>
      <c r="G63" s="135"/>
      <c r="H63" s="126"/>
      <c r="I63" s="126"/>
      <c r="J63" s="126"/>
      <c r="K63" s="189"/>
      <c r="L63" s="196"/>
      <c r="M63" s="196"/>
    </row>
    <row r="64" spans="1:13" s="129" customFormat="1" ht="45.75" customHeight="1" x14ac:dyDescent="0.25">
      <c r="A64" s="150"/>
      <c r="B64" s="152"/>
      <c r="C64" s="161"/>
      <c r="D64" s="131"/>
      <c r="E64" s="125"/>
      <c r="F64" s="167"/>
      <c r="G64" s="135"/>
      <c r="H64" s="126"/>
      <c r="I64" s="126"/>
      <c r="J64" s="126"/>
      <c r="K64" s="189"/>
      <c r="L64" s="196"/>
      <c r="M64" s="196"/>
    </row>
    <row r="65" spans="1:13" s="129" customFormat="1" ht="45.75" customHeight="1" x14ac:dyDescent="0.25">
      <c r="A65" s="124"/>
      <c r="B65" s="152"/>
      <c r="C65" s="161"/>
      <c r="D65" s="131"/>
      <c r="E65" s="125"/>
      <c r="F65" s="167"/>
      <c r="G65" s="135"/>
      <c r="H65" s="126"/>
      <c r="I65" s="126"/>
      <c r="J65" s="126"/>
      <c r="K65" s="189"/>
      <c r="L65" s="196"/>
      <c r="M65" s="196"/>
    </row>
    <row r="66" spans="1:13" s="129" customFormat="1" ht="45.75" customHeight="1" x14ac:dyDescent="0.25">
      <c r="A66" s="124"/>
      <c r="B66" s="152"/>
      <c r="C66" s="161"/>
      <c r="D66" s="131"/>
      <c r="E66" s="125"/>
      <c r="F66" s="167"/>
      <c r="G66" s="135"/>
      <c r="H66" s="126"/>
      <c r="I66" s="126"/>
      <c r="J66" s="126"/>
      <c r="K66" s="189"/>
      <c r="L66" s="196"/>
      <c r="M66" s="196"/>
    </row>
    <row r="67" spans="1:13" s="129" customFormat="1" ht="45.75" customHeight="1" x14ac:dyDescent="0.25">
      <c r="A67" s="150"/>
      <c r="B67" s="152"/>
      <c r="C67" s="161"/>
      <c r="D67" s="131"/>
      <c r="E67" s="125"/>
      <c r="F67" s="167"/>
      <c r="G67" s="135"/>
      <c r="H67" s="126"/>
      <c r="I67" s="126"/>
      <c r="J67" s="126"/>
      <c r="K67" s="189"/>
      <c r="L67" s="196"/>
      <c r="M67" s="196"/>
    </row>
    <row r="68" spans="1:13" s="129" customFormat="1" ht="45.75" customHeight="1" x14ac:dyDescent="0.25">
      <c r="A68" s="124"/>
      <c r="B68" s="152"/>
      <c r="C68" s="161"/>
      <c r="D68" s="125"/>
      <c r="E68" s="125"/>
      <c r="F68" s="167"/>
      <c r="G68" s="135"/>
      <c r="H68" s="126"/>
      <c r="I68" s="126"/>
      <c r="J68" s="126"/>
      <c r="K68" s="189"/>
      <c r="L68" s="196"/>
      <c r="M68" s="196"/>
    </row>
    <row r="69" spans="1:13" s="129" customFormat="1" ht="45.75" customHeight="1" x14ac:dyDescent="0.25">
      <c r="A69" s="124"/>
      <c r="B69" s="152"/>
      <c r="C69" s="161"/>
      <c r="D69" s="125"/>
      <c r="E69" s="125"/>
      <c r="F69" s="167"/>
      <c r="G69" s="135"/>
      <c r="H69" s="126"/>
      <c r="I69" s="126"/>
      <c r="J69" s="126"/>
      <c r="K69" s="189"/>
      <c r="L69" s="196"/>
      <c r="M69" s="196"/>
    </row>
    <row r="70" spans="1:13" s="129" customFormat="1" ht="45.75" customHeight="1" x14ac:dyDescent="0.25">
      <c r="A70" s="150"/>
      <c r="B70" s="152"/>
      <c r="C70" s="161"/>
      <c r="D70" s="125"/>
      <c r="E70" s="125"/>
      <c r="F70" s="167"/>
      <c r="G70" s="135"/>
      <c r="H70" s="126"/>
      <c r="I70" s="126"/>
      <c r="J70" s="126"/>
      <c r="K70" s="189"/>
      <c r="L70" s="196"/>
      <c r="M70" s="196"/>
    </row>
    <row r="71" spans="1:13" s="129" customFormat="1" ht="45.75" customHeight="1" x14ac:dyDescent="0.25">
      <c r="A71" s="124"/>
      <c r="B71" s="152"/>
      <c r="C71" s="161"/>
      <c r="D71" s="125"/>
      <c r="E71" s="125"/>
      <c r="F71" s="167"/>
      <c r="G71" s="135"/>
      <c r="H71" s="126"/>
      <c r="I71" s="126"/>
      <c r="J71" s="126"/>
      <c r="K71" s="189"/>
      <c r="L71" s="196"/>
      <c r="M71" s="196"/>
    </row>
    <row r="72" spans="1:13" s="129" customFormat="1" ht="45.75" customHeight="1" x14ac:dyDescent="0.25">
      <c r="A72" s="124"/>
      <c r="B72" s="152"/>
      <c r="C72" s="161"/>
      <c r="D72" s="125"/>
      <c r="E72" s="125"/>
      <c r="F72" s="167"/>
      <c r="G72" s="135"/>
      <c r="H72" s="126"/>
      <c r="I72" s="126"/>
      <c r="J72" s="126"/>
      <c r="K72" s="189"/>
      <c r="L72" s="196"/>
      <c r="M72" s="196"/>
    </row>
    <row r="73" spans="1:13" s="129" customFormat="1" ht="45.75" customHeight="1" x14ac:dyDescent="0.25">
      <c r="A73" s="150"/>
      <c r="B73" s="152"/>
      <c r="C73" s="161"/>
      <c r="D73" s="125"/>
      <c r="E73" s="125"/>
      <c r="F73" s="167"/>
      <c r="G73" s="135"/>
      <c r="H73" s="126"/>
      <c r="I73" s="126"/>
      <c r="J73" s="126"/>
      <c r="K73" s="189"/>
      <c r="L73" s="196"/>
      <c r="M73" s="196"/>
    </row>
    <row r="74" spans="1:13" s="129" customFormat="1" ht="45.75" customHeight="1" x14ac:dyDescent="0.25">
      <c r="A74" s="124"/>
      <c r="B74" s="152"/>
      <c r="C74" s="161"/>
      <c r="D74" s="125"/>
      <c r="E74" s="125"/>
      <c r="F74" s="167"/>
      <c r="G74" s="135"/>
      <c r="H74" s="126"/>
      <c r="I74" s="126"/>
      <c r="J74" s="126"/>
      <c r="K74" s="189"/>
      <c r="L74" s="196"/>
      <c r="M74" s="196"/>
    </row>
    <row r="75" spans="1:13" s="129" customFormat="1" ht="45.75" customHeight="1" x14ac:dyDescent="0.25">
      <c r="A75" s="124"/>
      <c r="B75" s="152"/>
      <c r="C75" s="161"/>
      <c r="D75" s="125"/>
      <c r="E75" s="125"/>
      <c r="F75" s="167"/>
      <c r="G75" s="135"/>
      <c r="H75" s="126"/>
      <c r="I75" s="126"/>
      <c r="J75" s="126"/>
      <c r="K75" s="189"/>
      <c r="L75" s="196"/>
      <c r="M75" s="196"/>
    </row>
    <row r="76" spans="1:13" s="129" customFormat="1" ht="45.75" customHeight="1" x14ac:dyDescent="0.25">
      <c r="A76" s="150"/>
      <c r="B76" s="152"/>
      <c r="C76" s="161"/>
      <c r="D76" s="131"/>
      <c r="E76" s="125"/>
      <c r="F76" s="167"/>
      <c r="G76" s="135"/>
      <c r="H76" s="126"/>
      <c r="I76" s="126"/>
      <c r="J76" s="126"/>
      <c r="K76" s="189"/>
      <c r="L76" s="196"/>
      <c r="M76" s="196"/>
    </row>
    <row r="77" spans="1:13" s="129" customFormat="1" ht="45.75" customHeight="1" x14ac:dyDescent="0.25">
      <c r="A77" s="124"/>
      <c r="B77" s="152"/>
      <c r="C77" s="161"/>
      <c r="D77" s="131"/>
      <c r="E77" s="125"/>
      <c r="F77" s="167"/>
      <c r="G77" s="135"/>
      <c r="H77" s="126"/>
      <c r="I77" s="126"/>
      <c r="J77" s="126"/>
      <c r="K77" s="189"/>
      <c r="L77" s="196"/>
      <c r="M77" s="196"/>
    </row>
    <row r="78" spans="1:13" s="129" customFormat="1" ht="45.75" customHeight="1" x14ac:dyDescent="0.25">
      <c r="A78" s="124"/>
      <c r="B78" s="152"/>
      <c r="C78" s="161"/>
      <c r="D78" s="131"/>
      <c r="E78" s="125"/>
      <c r="F78" s="167"/>
      <c r="G78" s="135"/>
      <c r="H78" s="126"/>
      <c r="I78" s="126"/>
      <c r="J78" s="126"/>
      <c r="K78" s="189"/>
      <c r="L78" s="196"/>
      <c r="M78" s="196"/>
    </row>
    <row r="79" spans="1:13" s="129" customFormat="1" ht="45.75" customHeight="1" x14ac:dyDescent="0.25">
      <c r="A79" s="150"/>
      <c r="B79" s="152"/>
      <c r="C79" s="161"/>
      <c r="D79" s="131"/>
      <c r="E79" s="125"/>
      <c r="F79" s="167"/>
      <c r="G79" s="135"/>
      <c r="H79" s="126"/>
      <c r="I79" s="126"/>
      <c r="J79" s="126"/>
      <c r="K79" s="189"/>
      <c r="L79" s="196"/>
      <c r="M79" s="196"/>
    </row>
    <row r="80" spans="1:13" s="129" customFormat="1" ht="45.75" customHeight="1" x14ac:dyDescent="0.25">
      <c r="A80" s="124"/>
      <c r="B80" s="152"/>
      <c r="C80" s="161"/>
      <c r="D80" s="131"/>
      <c r="E80" s="131"/>
      <c r="F80" s="167"/>
      <c r="G80" s="135"/>
      <c r="H80" s="126"/>
      <c r="I80" s="126"/>
      <c r="J80" s="126"/>
      <c r="K80" s="189"/>
      <c r="L80" s="196"/>
      <c r="M80" s="196"/>
    </row>
    <row r="81" spans="1:13" s="129" customFormat="1" ht="45.75" customHeight="1" x14ac:dyDescent="0.25">
      <c r="A81" s="124"/>
      <c r="B81" s="152"/>
      <c r="C81" s="161"/>
      <c r="D81" s="131"/>
      <c r="E81" s="131"/>
      <c r="F81" s="167"/>
      <c r="G81" s="135"/>
      <c r="H81" s="126"/>
      <c r="I81" s="126"/>
      <c r="J81" s="126"/>
      <c r="K81" s="189"/>
      <c r="L81" s="196"/>
      <c r="M81" s="196"/>
    </row>
    <row r="82" spans="1:13" s="129" customFormat="1" ht="45.75" customHeight="1" x14ac:dyDescent="0.25">
      <c r="A82" s="124"/>
      <c r="B82" s="152"/>
      <c r="C82" s="161"/>
      <c r="D82" s="125"/>
      <c r="E82" s="131"/>
      <c r="F82" s="167"/>
      <c r="G82" s="135"/>
      <c r="H82" s="126"/>
      <c r="I82" s="126"/>
      <c r="J82" s="126"/>
      <c r="K82" s="189"/>
      <c r="L82" s="196"/>
      <c r="M82" s="196"/>
    </row>
    <row r="83" spans="1:13" s="129" customFormat="1" ht="45.75" customHeight="1" x14ac:dyDescent="0.25">
      <c r="A83" s="124"/>
      <c r="B83" s="152"/>
      <c r="C83" s="161"/>
      <c r="D83" s="131"/>
      <c r="E83" s="125"/>
      <c r="F83" s="167"/>
      <c r="G83" s="135"/>
      <c r="H83" s="126"/>
      <c r="I83" s="126"/>
      <c r="J83" s="126"/>
      <c r="K83" s="189"/>
      <c r="L83" s="196"/>
      <c r="M83" s="196"/>
    </row>
    <row r="84" spans="1:13" s="129" customFormat="1" ht="45.75" customHeight="1" x14ac:dyDescent="0.25">
      <c r="A84" s="150"/>
      <c r="B84" s="152"/>
      <c r="C84" s="161"/>
      <c r="D84" s="131"/>
      <c r="E84" s="125"/>
      <c r="F84" s="167"/>
      <c r="G84" s="135"/>
      <c r="H84" s="126"/>
      <c r="I84" s="126"/>
      <c r="J84" s="126"/>
      <c r="K84" s="189"/>
      <c r="L84" s="196"/>
      <c r="M84" s="196"/>
    </row>
    <row r="85" spans="1:13" s="129" customFormat="1" ht="45.75" customHeight="1" x14ac:dyDescent="0.25">
      <c r="A85" s="124"/>
      <c r="B85" s="152"/>
      <c r="C85" s="161"/>
      <c r="D85" s="131"/>
      <c r="E85" s="125"/>
      <c r="F85" s="167"/>
      <c r="G85" s="135"/>
      <c r="H85" s="126"/>
      <c r="I85" s="126"/>
      <c r="J85" s="126"/>
      <c r="K85" s="189"/>
      <c r="L85" s="196"/>
      <c r="M85" s="196"/>
    </row>
    <row r="86" spans="1:13" s="129" customFormat="1" ht="45.75" customHeight="1" x14ac:dyDescent="0.25">
      <c r="A86" s="124"/>
      <c r="B86" s="152"/>
      <c r="C86" s="161"/>
      <c r="D86" s="131"/>
      <c r="E86" s="125"/>
      <c r="F86" s="167"/>
      <c r="G86" s="135"/>
      <c r="H86" s="126"/>
      <c r="I86" s="126"/>
      <c r="J86" s="126"/>
      <c r="K86" s="189"/>
      <c r="L86" s="196"/>
      <c r="M86" s="196"/>
    </row>
    <row r="87" spans="1:13" s="129" customFormat="1" ht="45.75" customHeight="1" x14ac:dyDescent="0.25">
      <c r="A87" s="150"/>
      <c r="B87" s="152"/>
      <c r="C87" s="161"/>
      <c r="D87" s="131"/>
      <c r="E87" s="125"/>
      <c r="F87" s="167"/>
      <c r="G87" s="135"/>
      <c r="H87" s="126"/>
      <c r="I87" s="126"/>
      <c r="J87" s="126"/>
      <c r="K87" s="189"/>
      <c r="L87" s="196"/>
      <c r="M87" s="196"/>
    </row>
    <row r="88" spans="1:13" s="129" customFormat="1" ht="45.75" customHeight="1" x14ac:dyDescent="0.25">
      <c r="A88" s="124"/>
      <c r="B88" s="152"/>
      <c r="C88" s="161"/>
      <c r="D88" s="131"/>
      <c r="E88" s="125"/>
      <c r="F88" s="167"/>
      <c r="G88" s="135"/>
      <c r="H88" s="126"/>
      <c r="I88" s="126"/>
      <c r="J88" s="126"/>
      <c r="K88" s="189"/>
      <c r="L88" s="196"/>
      <c r="M88" s="196"/>
    </row>
    <row r="89" spans="1:13" s="129" customFormat="1" ht="45.75" customHeight="1" x14ac:dyDescent="0.25">
      <c r="A89" s="124"/>
      <c r="B89" s="152"/>
      <c r="C89" s="161"/>
      <c r="D89" s="125"/>
      <c r="E89" s="125"/>
      <c r="F89" s="167"/>
      <c r="G89" s="135"/>
      <c r="H89" s="126"/>
      <c r="I89" s="126"/>
      <c r="J89" s="126"/>
      <c r="K89" s="189"/>
      <c r="L89" s="196"/>
      <c r="M89" s="196"/>
    </row>
    <row r="90" spans="1:13" s="129" customFormat="1" ht="45.75" customHeight="1" x14ac:dyDescent="0.25">
      <c r="A90" s="150"/>
      <c r="B90" s="152"/>
      <c r="C90" s="161"/>
      <c r="D90" s="125"/>
      <c r="E90" s="125"/>
      <c r="F90" s="167"/>
      <c r="G90" s="135"/>
      <c r="H90" s="126"/>
      <c r="I90" s="126"/>
      <c r="J90" s="126"/>
      <c r="K90" s="189"/>
      <c r="L90" s="196"/>
      <c r="M90" s="196"/>
    </row>
    <row r="91" spans="1:13" s="129" customFormat="1" ht="45.75" customHeight="1" x14ac:dyDescent="0.25">
      <c r="A91" s="124"/>
      <c r="B91" s="152"/>
      <c r="C91" s="161"/>
      <c r="D91" s="125"/>
      <c r="E91" s="125"/>
      <c r="F91" s="167"/>
      <c r="G91" s="135"/>
      <c r="H91" s="126"/>
      <c r="I91" s="126"/>
      <c r="J91" s="126"/>
      <c r="K91" s="189"/>
      <c r="L91" s="196"/>
      <c r="M91" s="196"/>
    </row>
    <row r="92" spans="1:13" s="129" customFormat="1" ht="45.75" customHeight="1" x14ac:dyDescent="0.25">
      <c r="A92" s="124"/>
      <c r="B92" s="152"/>
      <c r="C92" s="161"/>
      <c r="D92" s="125"/>
      <c r="E92" s="125"/>
      <c r="F92" s="167"/>
      <c r="G92" s="135"/>
      <c r="H92" s="126"/>
      <c r="I92" s="126"/>
      <c r="J92" s="126"/>
      <c r="K92" s="189"/>
      <c r="L92" s="196"/>
      <c r="M92" s="196"/>
    </row>
    <row r="93" spans="1:13" s="129" customFormat="1" ht="45.75" customHeight="1" x14ac:dyDescent="0.25">
      <c r="A93" s="150"/>
      <c r="B93" s="152"/>
      <c r="C93" s="161"/>
      <c r="D93" s="125"/>
      <c r="E93" s="125"/>
      <c r="F93" s="167"/>
      <c r="G93" s="135"/>
      <c r="H93" s="126"/>
      <c r="I93" s="126"/>
      <c r="J93" s="126"/>
      <c r="K93" s="189"/>
      <c r="L93" s="196"/>
      <c r="M93" s="196"/>
    </row>
    <row r="94" spans="1:13" s="129" customFormat="1" ht="45.75" customHeight="1" x14ac:dyDescent="0.25">
      <c r="A94" s="124"/>
      <c r="B94" s="152"/>
      <c r="C94" s="161"/>
      <c r="D94" s="125"/>
      <c r="E94" s="125"/>
      <c r="F94" s="167"/>
      <c r="G94" s="135"/>
      <c r="H94" s="126"/>
      <c r="I94" s="126"/>
      <c r="J94" s="126"/>
      <c r="K94" s="189"/>
      <c r="L94" s="196"/>
      <c r="M94" s="196"/>
    </row>
    <row r="95" spans="1:13" s="129" customFormat="1" ht="45.75" customHeight="1" x14ac:dyDescent="0.25">
      <c r="A95" s="124"/>
      <c r="B95" s="152"/>
      <c r="C95" s="161"/>
      <c r="D95" s="125"/>
      <c r="E95" s="125"/>
      <c r="F95" s="167"/>
      <c r="G95" s="135"/>
      <c r="H95" s="126"/>
      <c r="I95" s="126"/>
      <c r="J95" s="126"/>
      <c r="K95" s="189"/>
      <c r="L95" s="196"/>
      <c r="M95" s="196"/>
    </row>
    <row r="96" spans="1:13" s="129" customFormat="1" ht="45.75" customHeight="1" x14ac:dyDescent="0.25">
      <c r="A96" s="150"/>
      <c r="B96" s="152"/>
      <c r="C96" s="161"/>
      <c r="D96" s="125"/>
      <c r="E96" s="125"/>
      <c r="F96" s="167"/>
      <c r="G96" s="135"/>
      <c r="H96" s="126"/>
      <c r="I96" s="126"/>
      <c r="J96" s="126"/>
      <c r="K96" s="189"/>
      <c r="L96" s="196"/>
      <c r="M96" s="196"/>
    </row>
    <row r="97" spans="1:13" s="129" customFormat="1" ht="45.75" customHeight="1" x14ac:dyDescent="0.25">
      <c r="A97" s="124"/>
      <c r="B97" s="152"/>
      <c r="C97" s="161"/>
      <c r="D97" s="125"/>
      <c r="E97" s="125"/>
      <c r="F97" s="167"/>
      <c r="G97" s="135"/>
      <c r="H97" s="126"/>
      <c r="I97" s="126"/>
      <c r="J97" s="126"/>
      <c r="K97" s="189"/>
      <c r="L97" s="196"/>
      <c r="M97" s="196"/>
    </row>
    <row r="98" spans="1:13" s="129" customFormat="1" ht="45.75" customHeight="1" x14ac:dyDescent="0.25">
      <c r="A98" s="124"/>
      <c r="B98" s="152"/>
      <c r="C98" s="161"/>
      <c r="D98" s="131"/>
      <c r="E98" s="125"/>
      <c r="F98" s="167"/>
      <c r="G98" s="135"/>
      <c r="H98" s="126"/>
      <c r="I98" s="139"/>
      <c r="J98" s="126"/>
      <c r="K98" s="189"/>
      <c r="L98" s="196"/>
      <c r="M98" s="196"/>
    </row>
    <row r="99" spans="1:13" s="129" customFormat="1" ht="45.75" customHeight="1" x14ac:dyDescent="0.25">
      <c r="A99" s="150"/>
      <c r="B99" s="152"/>
      <c r="C99" s="161"/>
      <c r="D99" s="131"/>
      <c r="E99" s="125"/>
      <c r="F99" s="167"/>
      <c r="G99" s="135"/>
      <c r="H99" s="126"/>
      <c r="I99" s="139"/>
      <c r="J99" s="126"/>
      <c r="K99" s="189"/>
      <c r="L99" s="196"/>
      <c r="M99" s="196"/>
    </row>
    <row r="100" spans="1:13" s="129" customFormat="1" ht="45.75" customHeight="1" x14ac:dyDescent="0.25">
      <c r="A100" s="124"/>
      <c r="B100" s="152"/>
      <c r="C100" s="161"/>
      <c r="D100" s="131"/>
      <c r="E100" s="125"/>
      <c r="F100" s="167"/>
      <c r="G100" s="135"/>
      <c r="H100" s="126"/>
      <c r="I100" s="139"/>
      <c r="J100" s="126"/>
      <c r="K100" s="189"/>
      <c r="L100" s="196"/>
      <c r="M100" s="196"/>
    </row>
    <row r="101" spans="1:13" s="129" customFormat="1" ht="45.75" customHeight="1" x14ac:dyDescent="0.25">
      <c r="A101" s="124"/>
      <c r="B101" s="152"/>
      <c r="C101" s="161"/>
      <c r="D101" s="131"/>
      <c r="E101" s="125"/>
      <c r="F101" s="167"/>
      <c r="G101" s="135"/>
      <c r="H101" s="126"/>
      <c r="I101" s="139"/>
      <c r="J101" s="126"/>
      <c r="K101" s="189"/>
      <c r="L101" s="196"/>
      <c r="M101" s="196"/>
    </row>
    <row r="102" spans="1:13" s="129" customFormat="1" ht="45.75" customHeight="1" x14ac:dyDescent="0.25">
      <c r="A102" s="150"/>
      <c r="B102" s="152"/>
      <c r="C102" s="161"/>
      <c r="D102" s="131"/>
      <c r="E102" s="125"/>
      <c r="F102" s="167"/>
      <c r="G102" s="135"/>
      <c r="H102" s="126"/>
      <c r="I102" s="126"/>
      <c r="J102" s="126"/>
      <c r="K102" s="189"/>
      <c r="L102" s="196"/>
      <c r="M102" s="196"/>
    </row>
    <row r="103" spans="1:13" s="129" customFormat="1" ht="45.75" customHeight="1" x14ac:dyDescent="0.25">
      <c r="A103" s="124"/>
      <c r="B103" s="152"/>
      <c r="C103" s="161"/>
      <c r="D103" s="131"/>
      <c r="E103" s="125"/>
      <c r="F103" s="167"/>
      <c r="G103" s="135"/>
      <c r="H103" s="126"/>
      <c r="I103" s="139"/>
      <c r="J103" s="126"/>
      <c r="K103" s="189"/>
      <c r="L103" s="196"/>
      <c r="M103" s="196"/>
    </row>
    <row r="104" spans="1:13" s="129" customFormat="1" ht="45.75" customHeight="1" x14ac:dyDescent="0.25">
      <c r="A104" s="150"/>
      <c r="B104" s="152"/>
      <c r="C104" s="161"/>
      <c r="D104" s="131"/>
      <c r="E104" s="125"/>
      <c r="F104" s="167"/>
      <c r="G104" s="135"/>
      <c r="H104" s="126"/>
      <c r="I104" s="139"/>
      <c r="J104" s="126"/>
      <c r="K104" s="189"/>
      <c r="L104" s="196"/>
      <c r="M104" s="196"/>
    </row>
    <row r="105" spans="1:13" s="129" customFormat="1" ht="45.75" customHeight="1" x14ac:dyDescent="0.25">
      <c r="A105" s="124"/>
      <c r="B105" s="152"/>
      <c r="C105" s="161"/>
      <c r="D105" s="131"/>
      <c r="E105" s="125"/>
      <c r="F105" s="167"/>
      <c r="G105" s="135"/>
      <c r="H105" s="126"/>
      <c r="I105" s="139"/>
      <c r="J105" s="126"/>
      <c r="K105" s="189"/>
      <c r="L105" s="196"/>
      <c r="M105" s="196"/>
    </row>
    <row r="106" spans="1:13" s="129" customFormat="1" ht="45.75" customHeight="1" x14ac:dyDescent="0.25">
      <c r="A106" s="124"/>
      <c r="B106" s="152"/>
      <c r="C106" s="161"/>
      <c r="D106" s="131"/>
      <c r="E106" s="125"/>
      <c r="F106" s="167"/>
      <c r="G106" s="135"/>
      <c r="H106" s="126"/>
      <c r="I106" s="139"/>
      <c r="J106" s="126"/>
      <c r="K106" s="189"/>
      <c r="L106" s="196"/>
      <c r="M106" s="196"/>
    </row>
    <row r="107" spans="1:13" s="129" customFormat="1" ht="45.75" customHeight="1" x14ac:dyDescent="0.25">
      <c r="A107" s="150"/>
      <c r="B107" s="152"/>
      <c r="C107" s="161"/>
      <c r="D107" s="131"/>
      <c r="E107" s="125"/>
      <c r="F107" s="167"/>
      <c r="G107" s="135"/>
      <c r="H107" s="126"/>
      <c r="I107" s="139"/>
      <c r="J107" s="126"/>
      <c r="K107" s="189"/>
      <c r="L107" s="196"/>
      <c r="M107" s="196"/>
    </row>
    <row r="108" spans="1:13" s="129" customFormat="1" ht="45.75" customHeight="1" x14ac:dyDescent="0.25">
      <c r="A108" s="124"/>
      <c r="B108" s="152"/>
      <c r="C108" s="161"/>
      <c r="D108" s="131"/>
      <c r="E108" s="125"/>
      <c r="F108" s="167"/>
      <c r="G108" s="135"/>
      <c r="H108" s="126"/>
      <c r="I108" s="139"/>
      <c r="J108" s="126"/>
      <c r="K108" s="189"/>
      <c r="L108" s="196"/>
      <c r="M108" s="196"/>
    </row>
    <row r="109" spans="1:13" s="129" customFormat="1" ht="45.75" customHeight="1" x14ac:dyDescent="0.25">
      <c r="A109" s="124"/>
      <c r="B109" s="152"/>
      <c r="C109" s="161"/>
      <c r="D109" s="131"/>
      <c r="E109" s="125"/>
      <c r="F109" s="167"/>
      <c r="G109" s="135"/>
      <c r="H109" s="126"/>
      <c r="I109" s="139"/>
      <c r="J109" s="126"/>
      <c r="K109" s="189"/>
      <c r="L109" s="196"/>
      <c r="M109" s="196"/>
    </row>
    <row r="110" spans="1:13" s="129" customFormat="1" ht="45.75" customHeight="1" x14ac:dyDescent="0.25">
      <c r="A110" s="150"/>
      <c r="B110" s="152"/>
      <c r="C110" s="161"/>
      <c r="D110" s="131"/>
      <c r="E110" s="125"/>
      <c r="F110" s="167"/>
      <c r="G110" s="135"/>
      <c r="H110" s="126"/>
      <c r="I110" s="139"/>
      <c r="J110" s="126"/>
      <c r="K110" s="189"/>
      <c r="L110" s="196"/>
      <c r="M110" s="196"/>
    </row>
    <row r="111" spans="1:13" s="129" customFormat="1" ht="45.75" customHeight="1" x14ac:dyDescent="0.25">
      <c r="A111" s="124"/>
      <c r="B111" s="152"/>
      <c r="C111" s="161"/>
      <c r="D111" s="131"/>
      <c r="E111" s="125"/>
      <c r="F111" s="167"/>
      <c r="G111" s="135"/>
      <c r="H111" s="126"/>
      <c r="I111" s="139"/>
      <c r="J111" s="126"/>
      <c r="K111" s="189"/>
      <c r="L111" s="196"/>
      <c r="M111" s="196"/>
    </row>
    <row r="112" spans="1:13" s="129" customFormat="1" ht="45.75" customHeight="1" x14ac:dyDescent="0.25">
      <c r="A112" s="124"/>
      <c r="B112" s="152"/>
      <c r="C112" s="161"/>
      <c r="D112" s="131"/>
      <c r="E112" s="125"/>
      <c r="F112" s="167"/>
      <c r="G112" s="135"/>
      <c r="H112" s="126"/>
      <c r="I112" s="139"/>
      <c r="J112" s="126"/>
      <c r="K112" s="189"/>
      <c r="L112" s="196"/>
      <c r="M112" s="196"/>
    </row>
    <row r="113" spans="1:13" s="129" customFormat="1" ht="45.75" customHeight="1" x14ac:dyDescent="0.25">
      <c r="A113" s="150"/>
      <c r="B113" s="152"/>
      <c r="C113" s="161"/>
      <c r="D113" s="131"/>
      <c r="E113" s="125"/>
      <c r="F113" s="167"/>
      <c r="G113" s="135"/>
      <c r="H113" s="126"/>
      <c r="I113" s="139"/>
      <c r="J113" s="126"/>
      <c r="K113" s="189"/>
      <c r="L113" s="196"/>
      <c r="M113" s="196"/>
    </row>
    <row r="114" spans="1:13" s="129" customFormat="1" ht="45.75" customHeight="1" x14ac:dyDescent="0.25">
      <c r="A114" s="124"/>
      <c r="B114" s="152"/>
      <c r="C114" s="161"/>
      <c r="D114" s="131"/>
      <c r="E114" s="125"/>
      <c r="F114" s="167"/>
      <c r="G114" s="135"/>
      <c r="H114" s="126"/>
      <c r="I114" s="139"/>
      <c r="J114" s="126"/>
      <c r="K114" s="189"/>
      <c r="L114" s="196"/>
      <c r="M114" s="196"/>
    </row>
    <row r="115" spans="1:13" s="129" customFormat="1" ht="45.75" customHeight="1" x14ac:dyDescent="0.25">
      <c r="A115" s="124"/>
      <c r="B115" s="152"/>
      <c r="C115" s="161"/>
      <c r="D115" s="131"/>
      <c r="E115" s="125"/>
      <c r="F115" s="167"/>
      <c r="G115" s="135"/>
      <c r="H115" s="126"/>
      <c r="I115" s="139"/>
      <c r="J115" s="126"/>
      <c r="K115" s="189"/>
      <c r="L115" s="196"/>
      <c r="M115" s="196"/>
    </row>
    <row r="116" spans="1:13" s="129" customFormat="1" ht="45.75" customHeight="1" x14ac:dyDescent="0.25">
      <c r="A116" s="150"/>
      <c r="B116" s="152"/>
      <c r="C116" s="161"/>
      <c r="D116" s="131"/>
      <c r="E116" s="125"/>
      <c r="F116" s="167"/>
      <c r="G116" s="135"/>
      <c r="H116" s="126"/>
      <c r="I116" s="139"/>
      <c r="J116" s="126"/>
      <c r="K116" s="189"/>
      <c r="L116" s="196"/>
      <c r="M116" s="196"/>
    </row>
    <row r="117" spans="1:13" s="129" customFormat="1" ht="45.75" customHeight="1" x14ac:dyDescent="0.25">
      <c r="A117" s="124"/>
      <c r="B117" s="152"/>
      <c r="C117" s="161"/>
      <c r="D117" s="131"/>
      <c r="E117" s="125"/>
      <c r="F117" s="167"/>
      <c r="G117" s="135"/>
      <c r="H117" s="126"/>
      <c r="I117" s="139"/>
      <c r="J117" s="126"/>
      <c r="K117" s="189"/>
      <c r="L117" s="196"/>
      <c r="M117" s="196"/>
    </row>
    <row r="118" spans="1:13" s="129" customFormat="1" ht="45.75" customHeight="1" x14ac:dyDescent="0.25">
      <c r="A118" s="124"/>
      <c r="B118" s="152"/>
      <c r="C118" s="161"/>
      <c r="D118" s="131"/>
      <c r="E118" s="125"/>
      <c r="F118" s="167"/>
      <c r="G118" s="135"/>
      <c r="H118" s="126"/>
      <c r="I118" s="126"/>
      <c r="J118" s="126"/>
      <c r="K118" s="189"/>
      <c r="L118" s="196"/>
      <c r="M118" s="196"/>
    </row>
    <row r="119" spans="1:13" s="129" customFormat="1" ht="45.75" customHeight="1" x14ac:dyDescent="0.25">
      <c r="A119" s="150"/>
      <c r="B119" s="152"/>
      <c r="C119" s="161"/>
      <c r="D119" s="125"/>
      <c r="E119" s="125"/>
      <c r="F119" s="167"/>
      <c r="G119" s="135"/>
      <c r="H119" s="126"/>
      <c r="I119" s="126"/>
      <c r="J119" s="126"/>
      <c r="K119" s="189"/>
      <c r="L119" s="196"/>
      <c r="M119" s="196"/>
    </row>
    <row r="120" spans="1:13" s="129" customFormat="1" ht="45.75" customHeight="1" x14ac:dyDescent="0.25">
      <c r="A120" s="124"/>
      <c r="B120" s="152"/>
      <c r="C120" s="161"/>
      <c r="D120" s="125"/>
      <c r="E120" s="125"/>
      <c r="F120" s="167"/>
      <c r="G120" s="135"/>
      <c r="H120" s="126"/>
      <c r="I120" s="126"/>
      <c r="J120" s="126"/>
      <c r="K120" s="189"/>
      <c r="L120" s="196"/>
      <c r="M120" s="196"/>
    </row>
    <row r="121" spans="1:13" s="129" customFormat="1" ht="45.75" customHeight="1" x14ac:dyDescent="0.25">
      <c r="A121" s="124"/>
      <c r="B121" s="152"/>
      <c r="C121" s="161"/>
      <c r="D121" s="125"/>
      <c r="E121" s="125"/>
      <c r="F121" s="167"/>
      <c r="G121" s="135"/>
      <c r="H121" s="126"/>
      <c r="I121" s="126"/>
      <c r="J121" s="126"/>
      <c r="K121" s="189"/>
      <c r="L121" s="196"/>
      <c r="M121" s="196"/>
    </row>
    <row r="122" spans="1:13" s="129" customFormat="1" ht="45.75" customHeight="1" x14ac:dyDescent="0.25">
      <c r="A122" s="150"/>
      <c r="B122" s="152"/>
      <c r="C122" s="161"/>
      <c r="D122" s="125"/>
      <c r="E122" s="125"/>
      <c r="F122" s="167"/>
      <c r="G122" s="135"/>
      <c r="H122" s="126"/>
      <c r="I122" s="126"/>
      <c r="J122" s="126"/>
      <c r="K122" s="189"/>
      <c r="L122" s="196"/>
      <c r="M122" s="196"/>
    </row>
    <row r="123" spans="1:13" s="129" customFormat="1" ht="45.75" customHeight="1" x14ac:dyDescent="0.25">
      <c r="A123" s="124"/>
      <c r="B123" s="152"/>
      <c r="C123" s="161"/>
      <c r="D123" s="125"/>
      <c r="E123" s="125"/>
      <c r="F123" s="167"/>
      <c r="G123" s="135"/>
      <c r="H123" s="126"/>
      <c r="I123" s="126"/>
      <c r="J123" s="126"/>
      <c r="K123" s="189"/>
      <c r="L123" s="196"/>
      <c r="M123" s="196"/>
    </row>
    <row r="124" spans="1:13" s="129" customFormat="1" ht="45.75" customHeight="1" x14ac:dyDescent="0.25">
      <c r="A124" s="124"/>
      <c r="B124" s="152"/>
      <c r="C124" s="161"/>
      <c r="D124" s="125"/>
      <c r="E124" s="125"/>
      <c r="F124" s="167"/>
      <c r="G124" s="135"/>
      <c r="H124" s="126"/>
      <c r="I124" s="126"/>
      <c r="J124" s="126"/>
      <c r="K124" s="189"/>
      <c r="L124" s="196"/>
      <c r="M124" s="196"/>
    </row>
    <row r="125" spans="1:13" s="129" customFormat="1" ht="45.75" customHeight="1" x14ac:dyDescent="0.25">
      <c r="A125" s="150"/>
      <c r="B125" s="152"/>
      <c r="C125" s="161"/>
      <c r="D125" s="125"/>
      <c r="E125" s="125"/>
      <c r="F125" s="167"/>
      <c r="G125" s="135"/>
      <c r="H125" s="126"/>
      <c r="I125" s="126"/>
      <c r="J125" s="126"/>
      <c r="K125" s="189"/>
      <c r="L125" s="196"/>
      <c r="M125" s="196"/>
    </row>
    <row r="126" spans="1:13" s="129" customFormat="1" ht="45.75" customHeight="1" x14ac:dyDescent="0.25">
      <c r="A126" s="124"/>
      <c r="B126" s="152"/>
      <c r="C126" s="161"/>
      <c r="D126" s="131"/>
      <c r="E126" s="125"/>
      <c r="F126" s="167"/>
      <c r="G126" s="135"/>
      <c r="H126" s="126"/>
      <c r="I126" s="126"/>
      <c r="J126" s="126"/>
      <c r="K126" s="189"/>
      <c r="L126" s="196"/>
      <c r="M126" s="196"/>
    </row>
    <row r="127" spans="1:13" s="129" customFormat="1" ht="45.75" customHeight="1" x14ac:dyDescent="0.25">
      <c r="A127" s="124"/>
      <c r="B127" s="152"/>
      <c r="C127" s="161"/>
      <c r="D127" s="131"/>
      <c r="E127" s="125"/>
      <c r="F127" s="167"/>
      <c r="G127" s="135"/>
      <c r="H127" s="126"/>
      <c r="I127" s="126"/>
      <c r="J127" s="126"/>
      <c r="K127" s="189"/>
      <c r="L127" s="196"/>
      <c r="M127" s="196"/>
    </row>
    <row r="128" spans="1:13" s="129" customFormat="1" ht="45.75" customHeight="1" x14ac:dyDescent="0.25">
      <c r="A128" s="150"/>
      <c r="B128" s="152"/>
      <c r="C128" s="161"/>
      <c r="D128" s="131"/>
      <c r="E128" s="125"/>
      <c r="F128" s="167"/>
      <c r="G128" s="135"/>
      <c r="H128" s="126"/>
      <c r="I128" s="126"/>
      <c r="J128" s="126"/>
      <c r="K128" s="189"/>
      <c r="L128" s="196"/>
      <c r="M128" s="196"/>
    </row>
    <row r="129" spans="1:13" s="129" customFormat="1" ht="45.75" customHeight="1" x14ac:dyDescent="0.25">
      <c r="A129" s="150"/>
      <c r="B129" s="152"/>
      <c r="C129" s="161"/>
      <c r="D129" s="125"/>
      <c r="E129" s="125"/>
      <c r="F129" s="167"/>
      <c r="G129" s="135"/>
      <c r="H129" s="126"/>
      <c r="I129" s="126"/>
      <c r="J129" s="126"/>
      <c r="K129" s="189"/>
      <c r="L129" s="196"/>
      <c r="M129" s="196"/>
    </row>
    <row r="130" spans="1:13" s="129" customFormat="1" ht="45.75" customHeight="1" x14ac:dyDescent="0.25">
      <c r="A130" s="124"/>
      <c r="B130" s="152"/>
      <c r="C130" s="161"/>
      <c r="D130" s="131"/>
      <c r="E130" s="125"/>
      <c r="F130" s="167"/>
      <c r="G130" s="135"/>
      <c r="H130" s="126"/>
      <c r="I130" s="126"/>
      <c r="J130" s="126"/>
      <c r="K130" s="189"/>
      <c r="L130" s="196"/>
      <c r="M130" s="196"/>
    </row>
    <row r="131" spans="1:13" s="129" customFormat="1" ht="45.75" customHeight="1" x14ac:dyDescent="0.25">
      <c r="A131" s="124"/>
      <c r="B131" s="152"/>
      <c r="C131" s="161"/>
      <c r="D131" s="131"/>
      <c r="E131" s="125"/>
      <c r="F131" s="167"/>
      <c r="G131" s="135"/>
      <c r="H131" s="126"/>
      <c r="I131" s="126"/>
      <c r="J131" s="126"/>
      <c r="K131" s="189"/>
      <c r="L131" s="196"/>
      <c r="M131" s="196"/>
    </row>
    <row r="132" spans="1:13" s="129" customFormat="1" ht="45.75" customHeight="1" x14ac:dyDescent="0.25">
      <c r="A132" s="150"/>
      <c r="B132" s="152"/>
      <c r="C132" s="161"/>
      <c r="D132" s="131"/>
      <c r="E132" s="125"/>
      <c r="F132" s="167"/>
      <c r="G132" s="135"/>
      <c r="H132" s="126"/>
      <c r="I132" s="126"/>
      <c r="J132" s="126"/>
      <c r="K132" s="189"/>
      <c r="L132" s="196"/>
      <c r="M132" s="196"/>
    </row>
    <row r="133" spans="1:13" s="129" customFormat="1" ht="45.75" customHeight="1" x14ac:dyDescent="0.25">
      <c r="A133" s="124"/>
      <c r="B133" s="152"/>
      <c r="C133" s="161"/>
      <c r="D133" s="131"/>
      <c r="E133" s="125"/>
      <c r="F133" s="167"/>
      <c r="G133" s="135"/>
      <c r="H133" s="126"/>
      <c r="I133" s="126"/>
      <c r="J133" s="126"/>
      <c r="K133" s="189"/>
      <c r="L133" s="196"/>
      <c r="M133" s="196"/>
    </row>
    <row r="134" spans="1:13" s="129" customFormat="1" ht="45.75" customHeight="1" x14ac:dyDescent="0.25">
      <c r="A134" s="124"/>
      <c r="B134" s="152"/>
      <c r="C134" s="161"/>
      <c r="D134" s="131"/>
      <c r="E134" s="125"/>
      <c r="F134" s="167"/>
      <c r="G134" s="135"/>
      <c r="H134" s="126"/>
      <c r="I134" s="126"/>
      <c r="J134" s="126"/>
      <c r="K134" s="189"/>
      <c r="L134" s="196"/>
      <c r="M134" s="196"/>
    </row>
    <row r="135" spans="1:13" s="129" customFormat="1" ht="45.75" customHeight="1" x14ac:dyDescent="0.25">
      <c r="A135" s="150"/>
      <c r="B135" s="152"/>
      <c r="C135" s="161"/>
      <c r="D135" s="131"/>
      <c r="E135" s="125"/>
      <c r="F135" s="167"/>
      <c r="G135" s="135"/>
      <c r="H135" s="126"/>
      <c r="I135" s="126"/>
      <c r="J135" s="126"/>
      <c r="K135" s="189"/>
      <c r="L135" s="196"/>
      <c r="M135" s="196"/>
    </row>
    <row r="136" spans="1:13" s="129" customFormat="1" ht="45.75" customHeight="1" x14ac:dyDescent="0.25">
      <c r="A136" s="124"/>
      <c r="B136" s="152"/>
      <c r="C136" s="161"/>
      <c r="D136" s="125"/>
      <c r="E136" s="125"/>
      <c r="F136" s="167"/>
      <c r="G136" s="135"/>
      <c r="H136" s="126"/>
      <c r="I136" s="126"/>
      <c r="J136" s="126"/>
      <c r="K136" s="189"/>
      <c r="L136" s="196"/>
      <c r="M136" s="196"/>
    </row>
    <row r="137" spans="1:13" s="129" customFormat="1" ht="45.75" customHeight="1" x14ac:dyDescent="0.25">
      <c r="A137" s="124"/>
      <c r="B137" s="152"/>
      <c r="C137" s="161"/>
      <c r="D137" s="125"/>
      <c r="E137" s="125"/>
      <c r="F137" s="167"/>
      <c r="G137" s="135"/>
      <c r="H137" s="126"/>
      <c r="I137" s="126"/>
      <c r="J137" s="126"/>
      <c r="K137" s="189"/>
      <c r="L137" s="196"/>
      <c r="M137" s="196"/>
    </row>
    <row r="138" spans="1:13" s="129" customFormat="1" ht="45.75" customHeight="1" x14ac:dyDescent="0.25">
      <c r="A138" s="124"/>
      <c r="B138" s="152"/>
      <c r="C138" s="161"/>
      <c r="D138" s="125"/>
      <c r="E138" s="125"/>
      <c r="F138" s="167"/>
      <c r="G138" s="135"/>
      <c r="H138" s="126"/>
      <c r="I138" s="126"/>
      <c r="J138" s="126"/>
      <c r="K138" s="189"/>
      <c r="L138" s="196"/>
      <c r="M138" s="196"/>
    </row>
    <row r="139" spans="1:13" s="129" customFormat="1" ht="45.75" customHeight="1" x14ac:dyDescent="0.25">
      <c r="A139" s="150"/>
      <c r="B139" s="152"/>
      <c r="C139" s="161"/>
      <c r="D139" s="125"/>
      <c r="E139" s="125"/>
      <c r="F139" s="167"/>
      <c r="G139" s="135"/>
      <c r="H139" s="126"/>
      <c r="I139" s="126"/>
      <c r="J139" s="126"/>
      <c r="K139" s="189"/>
      <c r="L139" s="196"/>
      <c r="M139" s="196"/>
    </row>
    <row r="140" spans="1:13" s="129" customFormat="1" ht="45.75" customHeight="1" x14ac:dyDescent="0.25">
      <c r="A140" s="124"/>
      <c r="B140" s="152"/>
      <c r="C140" s="161"/>
      <c r="D140" s="125"/>
      <c r="E140" s="125"/>
      <c r="F140" s="167"/>
      <c r="G140" s="135"/>
      <c r="H140" s="126"/>
      <c r="I140" s="126"/>
      <c r="J140" s="126"/>
      <c r="K140" s="189"/>
      <c r="L140" s="196"/>
      <c r="M140" s="196"/>
    </row>
    <row r="141" spans="1:13" s="129" customFormat="1" ht="45.75" customHeight="1" x14ac:dyDescent="0.25">
      <c r="A141" s="150"/>
      <c r="B141" s="152"/>
      <c r="C141" s="161"/>
      <c r="D141" s="125"/>
      <c r="E141" s="125"/>
      <c r="F141" s="167"/>
      <c r="G141" s="135"/>
      <c r="H141" s="126"/>
      <c r="I141" s="126"/>
      <c r="J141" s="126"/>
      <c r="K141" s="189"/>
      <c r="L141" s="196"/>
      <c r="M141" s="196"/>
    </row>
    <row r="142" spans="1:13" s="129" customFormat="1" ht="45.75" customHeight="1" x14ac:dyDescent="0.25">
      <c r="A142" s="124"/>
      <c r="B142" s="152"/>
      <c r="C142" s="161"/>
      <c r="D142" s="131"/>
      <c r="E142" s="125"/>
      <c r="F142" s="167"/>
      <c r="G142" s="135"/>
      <c r="H142" s="126"/>
      <c r="I142" s="126"/>
      <c r="J142" s="126"/>
      <c r="K142" s="189"/>
      <c r="L142" s="196"/>
      <c r="M142" s="196"/>
    </row>
    <row r="143" spans="1:13" s="129" customFormat="1" ht="45.75" customHeight="1" x14ac:dyDescent="0.25">
      <c r="A143" s="124"/>
      <c r="B143" s="152"/>
      <c r="C143" s="161"/>
      <c r="D143" s="125"/>
      <c r="E143" s="125"/>
      <c r="F143" s="167"/>
      <c r="G143" s="135"/>
      <c r="H143" s="126"/>
      <c r="I143" s="126"/>
      <c r="J143" s="126"/>
      <c r="K143" s="189"/>
      <c r="L143" s="196"/>
      <c r="M143" s="196"/>
    </row>
    <row r="144" spans="1:13" s="129" customFormat="1" ht="45.75" customHeight="1" x14ac:dyDescent="0.25">
      <c r="A144" s="150"/>
      <c r="B144" s="152"/>
      <c r="C144" s="161"/>
      <c r="D144" s="125"/>
      <c r="E144" s="125"/>
      <c r="F144" s="167"/>
      <c r="G144" s="135"/>
      <c r="H144" s="126"/>
      <c r="I144" s="126"/>
      <c r="J144" s="126"/>
      <c r="K144" s="189"/>
      <c r="L144" s="196"/>
      <c r="M144" s="196"/>
    </row>
    <row r="145" spans="1:13" s="129" customFormat="1" ht="45.75" customHeight="1" thickBot="1" x14ac:dyDescent="0.3">
      <c r="A145" s="124"/>
      <c r="B145" s="153"/>
      <c r="C145" s="163"/>
      <c r="D145" s="138"/>
      <c r="E145" s="138"/>
      <c r="F145" s="170"/>
      <c r="G145" s="135"/>
      <c r="H145" s="136"/>
      <c r="I145" s="136"/>
      <c r="J145" s="136"/>
      <c r="K145" s="193"/>
      <c r="L145" s="196"/>
      <c r="M145" s="196"/>
    </row>
    <row r="146" spans="1:13" s="129" customFormat="1" ht="57" customHeight="1" thickBot="1" x14ac:dyDescent="0.3">
      <c r="A146" s="226" t="s">
        <v>17</v>
      </c>
      <c r="B146" s="227"/>
      <c r="C146" s="227"/>
      <c r="D146" s="227"/>
      <c r="E146" s="227"/>
      <c r="F146" s="228"/>
      <c r="G146" s="172">
        <f>SUM(G14:G145)</f>
        <v>0</v>
      </c>
      <c r="H146" s="172">
        <f>SUM(H14:H145)</f>
        <v>0</v>
      </c>
      <c r="I146" s="172">
        <f>SUM(I14:I145)</f>
        <v>0</v>
      </c>
      <c r="J146" s="172">
        <f>SUM(J14:J145)</f>
        <v>0</v>
      </c>
      <c r="K146" s="174"/>
    </row>
    <row r="147" spans="1:13" s="129" customFormat="1" x14ac:dyDescent="0.25">
      <c r="C147" s="130"/>
      <c r="D147" s="149"/>
      <c r="H147" s="129" t="s">
        <v>210</v>
      </c>
      <c r="I147" s="129" t="s">
        <v>210</v>
      </c>
      <c r="J147" s="129" t="s">
        <v>210</v>
      </c>
    </row>
  </sheetData>
  <mergeCells count="11">
    <mergeCell ref="A146:F146"/>
    <mergeCell ref="A2:K2"/>
    <mergeCell ref="A3:K3"/>
    <mergeCell ref="A5:K5"/>
    <mergeCell ref="A12:A13"/>
    <mergeCell ref="B12:D12"/>
    <mergeCell ref="E12:E13"/>
    <mergeCell ref="F12:F13"/>
    <mergeCell ref="G12:G13"/>
    <mergeCell ref="H12:J12"/>
    <mergeCell ref="K12:K13"/>
  </mergeCells>
  <conditionalFormatting sqref="F50 F108:F109 F102 F87:F98 F22 F20 F14:F18 F118:F132 F81:F82 F24:F47 F54:F79 F136:F145">
    <cfRule type="containsText" dxfId="12" priority="13" stopIfTrue="1" operator="containsText" text="GC">
      <formula>NOT(ISERROR(SEARCH("GC",F14)))</formula>
    </cfRule>
  </conditionalFormatting>
  <conditionalFormatting sqref="F48">
    <cfRule type="containsText" dxfId="11" priority="12" stopIfTrue="1" operator="containsText" text="GC">
      <formula>NOT(ISERROR(SEARCH("GC",F48)))</formula>
    </cfRule>
  </conditionalFormatting>
  <conditionalFormatting sqref="F49">
    <cfRule type="containsText" dxfId="10" priority="11" stopIfTrue="1" operator="containsText" text="GC">
      <formula>NOT(ISERROR(SEARCH("GC",F49)))</formula>
    </cfRule>
  </conditionalFormatting>
  <conditionalFormatting sqref="F51:F53">
    <cfRule type="containsText" dxfId="9" priority="10" stopIfTrue="1" operator="containsText" text="GC">
      <formula>NOT(ISERROR(SEARCH("GC",F51)))</formula>
    </cfRule>
  </conditionalFormatting>
  <conditionalFormatting sqref="F99:F101">
    <cfRule type="containsText" dxfId="8" priority="9" stopIfTrue="1" operator="containsText" text="GC">
      <formula>NOT(ISERROR(SEARCH("GC",F99)))</formula>
    </cfRule>
  </conditionalFormatting>
  <conditionalFormatting sqref="F103:F107">
    <cfRule type="containsText" dxfId="7" priority="8" stopIfTrue="1" operator="containsText" text="GC">
      <formula>NOT(ISERROR(SEARCH("GC",F103)))</formula>
    </cfRule>
  </conditionalFormatting>
  <conditionalFormatting sqref="F110:F117">
    <cfRule type="containsText" dxfId="6" priority="7" stopIfTrue="1" operator="containsText" text="GC">
      <formula>NOT(ISERROR(SEARCH("GC",F110)))</formula>
    </cfRule>
  </conditionalFormatting>
  <conditionalFormatting sqref="F133:F135">
    <cfRule type="containsText" dxfId="5" priority="6" stopIfTrue="1" operator="containsText" text="GC">
      <formula>NOT(ISERROR(SEARCH("GC",F133)))</formula>
    </cfRule>
  </conditionalFormatting>
  <conditionalFormatting sqref="F80">
    <cfRule type="containsText" dxfId="4" priority="5" stopIfTrue="1" operator="containsText" text="GC">
      <formula>NOT(ISERROR(SEARCH("GC",F80)))</formula>
    </cfRule>
  </conditionalFormatting>
  <conditionalFormatting sqref="F83:F86">
    <cfRule type="containsText" dxfId="3" priority="4" stopIfTrue="1" operator="containsText" text="GC">
      <formula>NOT(ISERROR(SEARCH("GC",F83)))</formula>
    </cfRule>
  </conditionalFormatting>
  <conditionalFormatting sqref="F23">
    <cfRule type="containsText" dxfId="2" priority="3" stopIfTrue="1" operator="containsText" text="GC">
      <formula>NOT(ISERROR(SEARCH("GC",F23)))</formula>
    </cfRule>
  </conditionalFormatting>
  <conditionalFormatting sqref="F21">
    <cfRule type="containsText" dxfId="1" priority="2" stopIfTrue="1" operator="containsText" text="GC">
      <formula>NOT(ISERROR(SEARCH("GC",F21)))</formula>
    </cfRule>
  </conditionalFormatting>
  <conditionalFormatting sqref="F19">
    <cfRule type="containsText" dxfId="0" priority="1" stopIfTrue="1" operator="containsText" text="GC">
      <formula>NOT(ISERROR(SEARCH("GC",F19)))</formula>
    </cfRule>
  </conditionalFormatting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B1:U86"/>
  <sheetViews>
    <sheetView workbookViewId="0"/>
  </sheetViews>
  <sheetFormatPr baseColWidth="10" defaultColWidth="11.42578125" defaultRowHeight="12.75" x14ac:dyDescent="0.25"/>
  <cols>
    <col min="1" max="1" width="4.85546875" style="32" customWidth="1"/>
    <col min="2" max="2" width="6.7109375" style="32" customWidth="1"/>
    <col min="3" max="3" width="8" style="32" customWidth="1"/>
    <col min="4" max="4" width="8.140625" style="32" customWidth="1"/>
    <col min="5" max="5" width="7.7109375" style="33" customWidth="1"/>
    <col min="6" max="6" width="45" style="32" customWidth="1"/>
    <col min="7" max="7" width="13.7109375" style="32" customWidth="1"/>
    <col min="8" max="8" width="7.85546875" style="32" customWidth="1"/>
    <col min="9" max="9" width="15.7109375" style="32" customWidth="1"/>
    <col min="10" max="10" width="9" style="32" customWidth="1"/>
    <col min="11" max="11" width="15.5703125" style="33" customWidth="1"/>
    <col min="12" max="12" width="36.42578125" style="32" customWidth="1"/>
    <col min="13" max="13" width="14.28515625" style="32" customWidth="1"/>
    <col min="14" max="14" width="28.5703125" style="32" customWidth="1"/>
    <col min="15" max="15" width="51.140625" style="32" customWidth="1"/>
    <col min="16" max="16" width="65.5703125" style="32" customWidth="1"/>
    <col min="17" max="16384" width="11.42578125" style="32"/>
  </cols>
  <sheetData>
    <row r="1" spans="2:21" ht="18" customHeight="1" x14ac:dyDescent="0.25"/>
    <row r="2" spans="2:21" ht="30" customHeight="1" x14ac:dyDescent="0.25">
      <c r="B2" s="220" t="s">
        <v>23</v>
      </c>
      <c r="C2" s="220"/>
      <c r="D2" s="220"/>
      <c r="E2" s="220"/>
      <c r="F2" s="220"/>
      <c r="G2" s="220"/>
      <c r="H2" s="220"/>
      <c r="I2" s="220"/>
      <c r="J2" s="220"/>
      <c r="K2" s="220"/>
      <c r="L2" s="220"/>
      <c r="M2" s="220"/>
      <c r="N2" s="220"/>
    </row>
    <row r="3" spans="2:21" ht="18" customHeight="1" x14ac:dyDescent="0.25"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</row>
    <row r="4" spans="2:21" ht="30" customHeight="1" x14ac:dyDescent="0.25">
      <c r="B4" s="220" t="s">
        <v>28</v>
      </c>
      <c r="C4" s="220"/>
      <c r="D4" s="220"/>
      <c r="E4" s="220"/>
      <c r="F4" s="220"/>
      <c r="G4" s="220"/>
      <c r="H4" s="220"/>
      <c r="I4" s="220"/>
      <c r="J4" s="220"/>
      <c r="K4" s="220"/>
      <c r="L4" s="220"/>
      <c r="M4" s="220"/>
      <c r="N4" s="220"/>
    </row>
    <row r="5" spans="2:21" ht="18" customHeight="1" x14ac:dyDescent="0.25"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</row>
    <row r="6" spans="2:21" ht="18" customHeight="1" x14ac:dyDescent="0.25">
      <c r="B6" s="35" t="s">
        <v>29</v>
      </c>
      <c r="C6" s="36"/>
      <c r="E6" s="47" t="s">
        <v>2</v>
      </c>
      <c r="F6" s="37"/>
      <c r="G6" s="37"/>
      <c r="H6" s="37"/>
      <c r="I6" s="37"/>
      <c r="J6" s="37"/>
      <c r="K6" s="37"/>
      <c r="L6" s="37"/>
      <c r="M6" s="37"/>
      <c r="N6" s="37"/>
      <c r="O6" s="38"/>
      <c r="P6" s="38"/>
      <c r="Q6" s="38"/>
      <c r="R6" s="38"/>
      <c r="S6" s="38"/>
      <c r="T6" s="38"/>
      <c r="U6" s="38"/>
    </row>
    <row r="7" spans="2:21" ht="18" customHeight="1" x14ac:dyDescent="0.25">
      <c r="B7" s="39" t="s">
        <v>21</v>
      </c>
      <c r="C7" s="40"/>
      <c r="D7" s="41"/>
      <c r="E7" s="47" t="s">
        <v>2</v>
      </c>
      <c r="F7" s="42"/>
      <c r="G7" s="42"/>
      <c r="H7" s="42"/>
      <c r="I7" s="43"/>
      <c r="J7" s="43"/>
      <c r="K7" s="44"/>
      <c r="L7" s="43"/>
      <c r="M7" s="45"/>
      <c r="N7" s="46"/>
      <c r="O7" s="41"/>
      <c r="P7" s="41"/>
      <c r="Q7" s="41"/>
      <c r="R7" s="41"/>
      <c r="S7" s="41"/>
      <c r="T7" s="41"/>
      <c r="U7" s="41"/>
    </row>
    <row r="8" spans="2:21" ht="18" customHeight="1" x14ac:dyDescent="0.25">
      <c r="B8" s="39" t="s">
        <v>6</v>
      </c>
      <c r="C8" s="40"/>
      <c r="D8" s="41"/>
      <c r="E8" s="47" t="s">
        <v>2</v>
      </c>
      <c r="F8" s="42"/>
      <c r="G8" s="42"/>
      <c r="H8" s="42"/>
      <c r="I8" s="43"/>
      <c r="J8" s="43"/>
      <c r="K8" s="44"/>
      <c r="L8" s="43"/>
      <c r="M8" s="45"/>
      <c r="N8" s="46"/>
      <c r="O8" s="41"/>
      <c r="P8" s="41"/>
      <c r="Q8" s="41"/>
      <c r="R8" s="41"/>
      <c r="S8" s="41"/>
      <c r="T8" s="41"/>
      <c r="U8" s="41"/>
    </row>
    <row r="9" spans="2:21" ht="18" customHeight="1" thickBot="1" x14ac:dyDescent="0.3">
      <c r="B9" s="48"/>
      <c r="C9" s="49"/>
      <c r="D9" s="50"/>
      <c r="E9" s="50"/>
      <c r="F9" s="51"/>
      <c r="G9" s="51"/>
      <c r="H9" s="51"/>
      <c r="I9" s="52"/>
      <c r="J9" s="52"/>
      <c r="K9" s="53"/>
      <c r="L9" s="52"/>
      <c r="M9" s="54"/>
      <c r="N9" s="55"/>
    </row>
    <row r="10" spans="2:21" ht="30" customHeight="1" thickBot="1" x14ac:dyDescent="0.3">
      <c r="B10" s="273" t="s">
        <v>30</v>
      </c>
      <c r="C10" s="263" t="s">
        <v>31</v>
      </c>
      <c r="D10" s="275" t="s">
        <v>32</v>
      </c>
      <c r="E10" s="263" t="s">
        <v>33</v>
      </c>
      <c r="F10" s="263" t="s">
        <v>34</v>
      </c>
      <c r="G10" s="263" t="s">
        <v>10</v>
      </c>
      <c r="H10" s="263" t="s">
        <v>11</v>
      </c>
      <c r="I10" s="261" t="s">
        <v>12</v>
      </c>
      <c r="J10" s="263" t="s">
        <v>35</v>
      </c>
      <c r="K10" s="263" t="s">
        <v>36</v>
      </c>
      <c r="L10" s="263" t="s">
        <v>37</v>
      </c>
      <c r="M10" s="265" t="s">
        <v>38</v>
      </c>
      <c r="N10" s="266"/>
    </row>
    <row r="11" spans="2:21" ht="30" customHeight="1" thickBot="1" x14ac:dyDescent="0.3">
      <c r="B11" s="274"/>
      <c r="C11" s="264"/>
      <c r="D11" s="276"/>
      <c r="E11" s="264"/>
      <c r="F11" s="264"/>
      <c r="G11" s="264"/>
      <c r="H11" s="264"/>
      <c r="I11" s="262"/>
      <c r="J11" s="264"/>
      <c r="K11" s="264"/>
      <c r="L11" s="264"/>
      <c r="M11" s="56" t="s">
        <v>39</v>
      </c>
      <c r="N11" s="57" t="s">
        <v>200</v>
      </c>
    </row>
    <row r="12" spans="2:21" ht="35.1" customHeight="1" x14ac:dyDescent="0.25">
      <c r="B12" s="58" t="s">
        <v>41</v>
      </c>
      <c r="C12" s="59" t="s">
        <v>42</v>
      </c>
      <c r="D12" s="60" t="s">
        <v>43</v>
      </c>
      <c r="E12" s="59" t="s">
        <v>44</v>
      </c>
      <c r="F12" s="61" t="s">
        <v>45</v>
      </c>
      <c r="G12" s="59" t="s">
        <v>46</v>
      </c>
      <c r="H12" s="59" t="s">
        <v>47</v>
      </c>
      <c r="I12" s="62">
        <v>3780</v>
      </c>
      <c r="J12" s="59" t="s">
        <v>48</v>
      </c>
      <c r="K12" s="63">
        <v>42599</v>
      </c>
      <c r="L12" s="59" t="s">
        <v>49</v>
      </c>
      <c r="M12" s="64" t="s">
        <v>50</v>
      </c>
      <c r="N12" s="65" t="s">
        <v>51</v>
      </c>
    </row>
    <row r="13" spans="2:21" ht="35.1" customHeight="1" x14ac:dyDescent="0.25">
      <c r="B13" s="66" t="s">
        <v>52</v>
      </c>
      <c r="C13" s="67"/>
      <c r="D13" s="68"/>
      <c r="E13" s="67"/>
      <c r="F13" s="69"/>
      <c r="G13" s="67"/>
      <c r="H13" s="67"/>
      <c r="I13" s="70"/>
      <c r="J13" s="67"/>
      <c r="K13" s="71"/>
      <c r="L13" s="67"/>
      <c r="M13" s="72"/>
      <c r="N13" s="73"/>
    </row>
    <row r="14" spans="2:21" ht="35.1" customHeight="1" x14ac:dyDescent="0.25">
      <c r="B14" s="66" t="s">
        <v>53</v>
      </c>
      <c r="C14" s="67"/>
      <c r="D14" s="68"/>
      <c r="E14" s="67"/>
      <c r="F14" s="69"/>
      <c r="G14" s="67"/>
      <c r="H14" s="67"/>
      <c r="I14" s="70"/>
      <c r="J14" s="67"/>
      <c r="K14" s="71"/>
      <c r="L14" s="67"/>
      <c r="M14" s="72"/>
      <c r="N14" s="73"/>
    </row>
    <row r="15" spans="2:21" ht="35.1" customHeight="1" x14ac:dyDescent="0.25">
      <c r="B15" s="66" t="s">
        <v>54</v>
      </c>
      <c r="C15" s="67"/>
      <c r="D15" s="68"/>
      <c r="E15" s="67"/>
      <c r="F15" s="69"/>
      <c r="G15" s="67"/>
      <c r="H15" s="67"/>
      <c r="I15" s="70"/>
      <c r="J15" s="67"/>
      <c r="K15" s="71"/>
      <c r="L15" s="67"/>
      <c r="M15" s="72"/>
      <c r="N15" s="73"/>
    </row>
    <row r="16" spans="2:21" ht="35.1" customHeight="1" x14ac:dyDescent="0.25">
      <c r="B16" s="66" t="s">
        <v>55</v>
      </c>
      <c r="C16" s="67"/>
      <c r="D16" s="68"/>
      <c r="E16" s="67"/>
      <c r="F16" s="69"/>
      <c r="G16" s="67"/>
      <c r="H16" s="67"/>
      <c r="I16" s="70"/>
      <c r="J16" s="67"/>
      <c r="K16" s="71"/>
      <c r="L16" s="67"/>
      <c r="M16" s="72"/>
      <c r="N16" s="73"/>
    </row>
    <row r="17" spans="2:21" ht="35.1" customHeight="1" thickBot="1" x14ac:dyDescent="0.3">
      <c r="B17" s="74" t="s">
        <v>56</v>
      </c>
      <c r="C17" s="75"/>
      <c r="D17" s="76"/>
      <c r="E17" s="75"/>
      <c r="F17" s="77"/>
      <c r="G17" s="75"/>
      <c r="H17" s="75"/>
      <c r="I17" s="78"/>
      <c r="J17" s="75"/>
      <c r="K17" s="79"/>
      <c r="L17" s="75"/>
      <c r="M17" s="80"/>
      <c r="N17" s="81"/>
    </row>
    <row r="18" spans="2:21" ht="20.100000000000001" customHeight="1" thickBot="1" x14ac:dyDescent="0.3">
      <c r="B18" s="267" t="s">
        <v>19</v>
      </c>
      <c r="C18" s="268"/>
      <c r="D18" s="268"/>
      <c r="E18" s="268"/>
      <c r="F18" s="268"/>
      <c r="G18" s="268"/>
      <c r="H18" s="269"/>
      <c r="I18" s="82">
        <f>SUM(I12:I17)</f>
        <v>3780</v>
      </c>
      <c r="J18" s="270"/>
      <c r="K18" s="271"/>
      <c r="L18" s="271"/>
      <c r="M18" s="271"/>
      <c r="N18" s="272"/>
    </row>
    <row r="19" spans="2:21" ht="18" customHeight="1" x14ac:dyDescent="0.25"/>
    <row r="20" spans="2:21" ht="18" customHeight="1" x14ac:dyDescent="0.25">
      <c r="M20" s="260" t="s">
        <v>27</v>
      </c>
      <c r="N20" s="260"/>
    </row>
    <row r="21" spans="2:21" ht="18" customHeight="1" x14ac:dyDescent="0.25">
      <c r="M21" s="83"/>
      <c r="N21" s="83"/>
    </row>
    <row r="22" spans="2:21" ht="18" customHeight="1" x14ac:dyDescent="0.25">
      <c r="B22" s="84"/>
      <c r="C22" s="84"/>
      <c r="D22" s="84"/>
      <c r="E22" s="85"/>
      <c r="F22" s="84"/>
      <c r="G22" s="84"/>
      <c r="H22" s="84"/>
      <c r="I22" s="84"/>
      <c r="J22" s="84"/>
      <c r="K22" s="85"/>
      <c r="L22" s="84"/>
      <c r="M22" s="84"/>
      <c r="N22" s="84"/>
    </row>
    <row r="23" spans="2:21" ht="30" customHeight="1" x14ac:dyDescent="0.25">
      <c r="B23" s="220" t="s">
        <v>25</v>
      </c>
      <c r="C23" s="220"/>
      <c r="D23" s="220"/>
      <c r="E23" s="220"/>
      <c r="F23" s="220"/>
      <c r="G23" s="220"/>
      <c r="H23" s="220"/>
      <c r="I23" s="220"/>
      <c r="J23" s="220"/>
      <c r="K23" s="220"/>
      <c r="L23" s="220"/>
      <c r="M23" s="220"/>
      <c r="N23" s="220"/>
    </row>
    <row r="24" spans="2:21" ht="18" customHeight="1" x14ac:dyDescent="0.25"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</row>
    <row r="25" spans="2:21" ht="30" customHeight="1" x14ac:dyDescent="0.25">
      <c r="B25" s="220" t="s">
        <v>28</v>
      </c>
      <c r="C25" s="220"/>
      <c r="D25" s="220"/>
      <c r="E25" s="220"/>
      <c r="F25" s="220"/>
      <c r="G25" s="220"/>
      <c r="H25" s="220"/>
      <c r="I25" s="220"/>
      <c r="J25" s="220"/>
      <c r="K25" s="220"/>
      <c r="L25" s="220"/>
      <c r="M25" s="220"/>
      <c r="N25" s="220"/>
    </row>
    <row r="26" spans="2:21" ht="18" customHeight="1" x14ac:dyDescent="0.25"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</row>
    <row r="27" spans="2:21" ht="18" customHeight="1" x14ac:dyDescent="0.25">
      <c r="B27" s="35" t="s">
        <v>29</v>
      </c>
      <c r="C27" s="36"/>
      <c r="E27" s="47" t="s">
        <v>2</v>
      </c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</row>
    <row r="28" spans="2:21" ht="18" customHeight="1" x14ac:dyDescent="0.25">
      <c r="B28" s="39" t="s">
        <v>21</v>
      </c>
      <c r="C28" s="40"/>
      <c r="D28" s="41"/>
      <c r="E28" s="47" t="s">
        <v>2</v>
      </c>
      <c r="F28" s="42"/>
      <c r="G28" s="42"/>
      <c r="H28" s="42"/>
      <c r="I28" s="43"/>
      <c r="J28" s="43"/>
      <c r="K28" s="44"/>
      <c r="L28" s="43"/>
      <c r="M28" s="45"/>
      <c r="N28" s="46"/>
      <c r="O28" s="41"/>
      <c r="P28" s="41"/>
      <c r="Q28" s="41"/>
      <c r="R28" s="41"/>
      <c r="S28" s="41"/>
      <c r="T28" s="41"/>
      <c r="U28" s="41"/>
    </row>
    <row r="29" spans="2:21" ht="18" customHeight="1" x14ac:dyDescent="0.25">
      <c r="B29" s="39" t="s">
        <v>6</v>
      </c>
      <c r="C29" s="40"/>
      <c r="D29" s="41"/>
      <c r="E29" s="47" t="s">
        <v>2</v>
      </c>
      <c r="F29" s="42"/>
      <c r="G29" s="42"/>
      <c r="H29" s="42"/>
      <c r="I29" s="43"/>
      <c r="J29" s="43"/>
      <c r="K29" s="44"/>
      <c r="L29" s="43"/>
      <c r="M29" s="45"/>
      <c r="N29" s="46"/>
      <c r="O29" s="41"/>
      <c r="P29" s="41"/>
      <c r="Q29" s="41"/>
      <c r="R29" s="41"/>
      <c r="S29" s="41"/>
      <c r="T29" s="41"/>
      <c r="U29" s="41"/>
    </row>
    <row r="30" spans="2:21" ht="18" customHeight="1" thickBot="1" x14ac:dyDescent="0.3">
      <c r="B30" s="48"/>
      <c r="C30" s="49"/>
      <c r="D30" s="50"/>
      <c r="E30" s="50"/>
      <c r="F30" s="51"/>
      <c r="G30" s="51"/>
      <c r="H30" s="51"/>
      <c r="I30" s="52"/>
      <c r="J30" s="52"/>
      <c r="K30" s="53"/>
      <c r="L30" s="52"/>
      <c r="M30" s="54"/>
      <c r="N30" s="55"/>
    </row>
    <row r="31" spans="2:21" ht="30" customHeight="1" thickBot="1" x14ac:dyDescent="0.3">
      <c r="B31" s="273" t="s">
        <v>30</v>
      </c>
      <c r="C31" s="263" t="s">
        <v>31</v>
      </c>
      <c r="D31" s="275" t="s">
        <v>32</v>
      </c>
      <c r="E31" s="263" t="s">
        <v>33</v>
      </c>
      <c r="F31" s="263" t="s">
        <v>34</v>
      </c>
      <c r="G31" s="263" t="s">
        <v>10</v>
      </c>
      <c r="H31" s="263" t="s">
        <v>11</v>
      </c>
      <c r="I31" s="261" t="s">
        <v>12</v>
      </c>
      <c r="J31" s="263" t="s">
        <v>35</v>
      </c>
      <c r="K31" s="263" t="s">
        <v>36</v>
      </c>
      <c r="L31" s="263" t="s">
        <v>37</v>
      </c>
      <c r="M31" s="265" t="s">
        <v>38</v>
      </c>
      <c r="N31" s="266"/>
    </row>
    <row r="32" spans="2:21" ht="30" customHeight="1" thickBot="1" x14ac:dyDescent="0.3">
      <c r="B32" s="274"/>
      <c r="C32" s="264"/>
      <c r="D32" s="276"/>
      <c r="E32" s="264"/>
      <c r="F32" s="264"/>
      <c r="G32" s="264"/>
      <c r="H32" s="264"/>
      <c r="I32" s="262"/>
      <c r="J32" s="264"/>
      <c r="K32" s="264"/>
      <c r="L32" s="264"/>
      <c r="M32" s="56" t="s">
        <v>39</v>
      </c>
      <c r="N32" s="57" t="s">
        <v>40</v>
      </c>
    </row>
    <row r="33" spans="2:21" ht="35.1" customHeight="1" x14ac:dyDescent="0.25">
      <c r="B33" s="58" t="s">
        <v>41</v>
      </c>
      <c r="C33" s="59"/>
      <c r="D33" s="60"/>
      <c r="E33" s="59"/>
      <c r="F33" s="61"/>
      <c r="G33" s="59"/>
      <c r="H33" s="59"/>
      <c r="I33" s="62"/>
      <c r="J33" s="59"/>
      <c r="K33" s="63"/>
      <c r="L33" s="59"/>
      <c r="M33" s="64"/>
      <c r="N33" s="65"/>
    </row>
    <row r="34" spans="2:21" ht="35.1" customHeight="1" x14ac:dyDescent="0.25">
      <c r="B34" s="66" t="s">
        <v>52</v>
      </c>
      <c r="C34" s="67"/>
      <c r="D34" s="68"/>
      <c r="E34" s="67"/>
      <c r="F34" s="69"/>
      <c r="G34" s="67"/>
      <c r="H34" s="67"/>
      <c r="I34" s="70"/>
      <c r="J34" s="67"/>
      <c r="K34" s="71"/>
      <c r="L34" s="67"/>
      <c r="M34" s="72"/>
      <c r="N34" s="73"/>
    </row>
    <row r="35" spans="2:21" ht="35.1" customHeight="1" x14ac:dyDescent="0.25">
      <c r="B35" s="66" t="s">
        <v>53</v>
      </c>
      <c r="C35" s="67"/>
      <c r="D35" s="68"/>
      <c r="E35" s="67"/>
      <c r="F35" s="69"/>
      <c r="G35" s="67"/>
      <c r="H35" s="67"/>
      <c r="I35" s="70"/>
      <c r="J35" s="67"/>
      <c r="K35" s="71"/>
      <c r="L35" s="67"/>
      <c r="M35" s="72"/>
      <c r="N35" s="73"/>
    </row>
    <row r="36" spans="2:21" ht="35.1" customHeight="1" x14ac:dyDescent="0.25">
      <c r="B36" s="66" t="s">
        <v>54</v>
      </c>
      <c r="C36" s="67"/>
      <c r="D36" s="68"/>
      <c r="E36" s="67"/>
      <c r="F36" s="69"/>
      <c r="G36" s="67"/>
      <c r="H36" s="67"/>
      <c r="I36" s="70"/>
      <c r="J36" s="67"/>
      <c r="K36" s="71"/>
      <c r="L36" s="67"/>
      <c r="M36" s="72"/>
      <c r="N36" s="73"/>
    </row>
    <row r="37" spans="2:21" ht="35.1" customHeight="1" thickBot="1" x14ac:dyDescent="0.3">
      <c r="B37" s="74" t="s">
        <v>55</v>
      </c>
      <c r="C37" s="75"/>
      <c r="D37" s="76"/>
      <c r="E37" s="75"/>
      <c r="F37" s="77"/>
      <c r="G37" s="75"/>
      <c r="H37" s="75"/>
      <c r="I37" s="78"/>
      <c r="J37" s="75"/>
      <c r="K37" s="79"/>
      <c r="L37" s="75"/>
      <c r="M37" s="80"/>
      <c r="N37" s="81"/>
    </row>
    <row r="38" spans="2:21" ht="20.100000000000001" customHeight="1" thickBot="1" x14ac:dyDescent="0.3">
      <c r="B38" s="277" t="s">
        <v>19</v>
      </c>
      <c r="C38" s="278"/>
      <c r="D38" s="278"/>
      <c r="E38" s="278"/>
      <c r="F38" s="278"/>
      <c r="G38" s="278"/>
      <c r="H38" s="279"/>
      <c r="I38" s="86">
        <f>SUM(I33:I37)</f>
        <v>0</v>
      </c>
      <c r="J38" s="280"/>
      <c r="K38" s="281"/>
      <c r="L38" s="281"/>
      <c r="M38" s="281"/>
      <c r="N38" s="282"/>
    </row>
    <row r="39" spans="2:21" ht="18" customHeight="1" x14ac:dyDescent="0.25"/>
    <row r="40" spans="2:21" ht="18" customHeight="1" x14ac:dyDescent="0.25">
      <c r="M40" s="260" t="s">
        <v>27</v>
      </c>
      <c r="N40" s="260"/>
    </row>
    <row r="41" spans="2:21" ht="18" customHeight="1" x14ac:dyDescent="0.25">
      <c r="M41" s="83"/>
      <c r="N41" s="83"/>
    </row>
    <row r="42" spans="2:21" ht="18" customHeight="1" x14ac:dyDescent="0.25">
      <c r="B42" s="84"/>
      <c r="C42" s="84"/>
      <c r="D42" s="84"/>
      <c r="E42" s="85"/>
      <c r="F42" s="84"/>
      <c r="G42" s="84"/>
      <c r="H42" s="84"/>
      <c r="I42" s="84"/>
      <c r="J42" s="84"/>
      <c r="K42" s="85"/>
      <c r="L42" s="84"/>
      <c r="M42" s="84"/>
      <c r="N42" s="84"/>
    </row>
    <row r="43" spans="2:21" ht="30" customHeight="1" x14ac:dyDescent="0.25">
      <c r="B43" s="220" t="s">
        <v>58</v>
      </c>
      <c r="C43" s="220"/>
      <c r="D43" s="220"/>
      <c r="E43" s="220"/>
      <c r="F43" s="220"/>
      <c r="G43" s="220"/>
      <c r="H43" s="220"/>
      <c r="I43" s="220"/>
      <c r="J43" s="220"/>
      <c r="K43" s="220"/>
      <c r="L43" s="220"/>
      <c r="M43" s="220"/>
      <c r="N43" s="220"/>
    </row>
    <row r="44" spans="2:21" ht="18" customHeight="1" x14ac:dyDescent="0.25"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</row>
    <row r="45" spans="2:21" ht="30" customHeight="1" x14ac:dyDescent="0.25">
      <c r="B45" s="220" t="s">
        <v>28</v>
      </c>
      <c r="C45" s="220"/>
      <c r="D45" s="220"/>
      <c r="E45" s="220"/>
      <c r="F45" s="220"/>
      <c r="G45" s="220"/>
      <c r="H45" s="220"/>
      <c r="I45" s="220"/>
      <c r="J45" s="220"/>
      <c r="K45" s="220"/>
      <c r="L45" s="220"/>
      <c r="M45" s="220"/>
      <c r="N45" s="220"/>
    </row>
    <row r="46" spans="2:21" ht="18" customHeight="1" x14ac:dyDescent="0.25"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</row>
    <row r="47" spans="2:21" ht="18" customHeight="1" x14ac:dyDescent="0.25">
      <c r="B47" s="35" t="s">
        <v>29</v>
      </c>
      <c r="C47" s="36"/>
      <c r="E47" s="47" t="s">
        <v>2</v>
      </c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</row>
    <row r="48" spans="2:21" ht="18" customHeight="1" x14ac:dyDescent="0.25">
      <c r="B48" s="39" t="s">
        <v>21</v>
      </c>
      <c r="C48" s="40"/>
      <c r="D48" s="41"/>
      <c r="E48" s="47" t="s">
        <v>2</v>
      </c>
      <c r="F48" s="42"/>
      <c r="G48" s="42"/>
      <c r="H48" s="42"/>
      <c r="I48" s="43"/>
      <c r="J48" s="43"/>
      <c r="K48" s="44"/>
      <c r="L48" s="43"/>
      <c r="M48" s="45"/>
      <c r="N48" s="46"/>
      <c r="O48" s="41"/>
      <c r="P48" s="41"/>
      <c r="Q48" s="41"/>
      <c r="R48" s="41"/>
      <c r="S48" s="41"/>
      <c r="T48" s="41"/>
      <c r="U48" s="41"/>
    </row>
    <row r="49" spans="2:21" ht="18" customHeight="1" x14ac:dyDescent="0.25">
      <c r="B49" s="39" t="s">
        <v>6</v>
      </c>
      <c r="C49" s="40"/>
      <c r="D49" s="41"/>
      <c r="E49" s="47" t="s">
        <v>2</v>
      </c>
      <c r="F49" s="42"/>
      <c r="G49" s="42"/>
      <c r="H49" s="42"/>
      <c r="I49" s="43"/>
      <c r="J49" s="43"/>
      <c r="K49" s="44"/>
      <c r="L49" s="43"/>
      <c r="M49" s="45"/>
      <c r="N49" s="46"/>
      <c r="O49" s="41"/>
      <c r="P49" s="41"/>
      <c r="Q49" s="41"/>
      <c r="R49" s="41"/>
      <c r="S49" s="41"/>
      <c r="T49" s="41"/>
      <c r="U49" s="41"/>
    </row>
    <row r="50" spans="2:21" ht="18" customHeight="1" thickBot="1" x14ac:dyDescent="0.3">
      <c r="B50" s="48"/>
      <c r="C50" s="49"/>
      <c r="D50" s="50"/>
      <c r="E50" s="50"/>
      <c r="F50" s="51"/>
      <c r="G50" s="51"/>
      <c r="H50" s="51"/>
      <c r="I50" s="52"/>
      <c r="J50" s="52"/>
      <c r="K50" s="53"/>
      <c r="L50" s="52"/>
      <c r="M50" s="54"/>
      <c r="N50" s="55"/>
    </row>
    <row r="51" spans="2:21" ht="30" customHeight="1" thickBot="1" x14ac:dyDescent="0.3">
      <c r="B51" s="273" t="s">
        <v>30</v>
      </c>
      <c r="C51" s="263" t="s">
        <v>31</v>
      </c>
      <c r="D51" s="275" t="s">
        <v>32</v>
      </c>
      <c r="E51" s="263" t="s">
        <v>33</v>
      </c>
      <c r="F51" s="263" t="s">
        <v>34</v>
      </c>
      <c r="G51" s="263" t="s">
        <v>10</v>
      </c>
      <c r="H51" s="263" t="s">
        <v>11</v>
      </c>
      <c r="I51" s="261" t="s">
        <v>12</v>
      </c>
      <c r="J51" s="263" t="s">
        <v>35</v>
      </c>
      <c r="K51" s="263" t="s">
        <v>36</v>
      </c>
      <c r="L51" s="263" t="s">
        <v>37</v>
      </c>
      <c r="M51" s="265" t="s">
        <v>38</v>
      </c>
      <c r="N51" s="266"/>
    </row>
    <row r="52" spans="2:21" ht="30" customHeight="1" thickBot="1" x14ac:dyDescent="0.3">
      <c r="B52" s="274"/>
      <c r="C52" s="264"/>
      <c r="D52" s="276"/>
      <c r="E52" s="264"/>
      <c r="F52" s="264"/>
      <c r="G52" s="264"/>
      <c r="H52" s="264"/>
      <c r="I52" s="262"/>
      <c r="J52" s="264"/>
      <c r="K52" s="264"/>
      <c r="L52" s="264"/>
      <c r="M52" s="56" t="s">
        <v>39</v>
      </c>
      <c r="N52" s="57" t="s">
        <v>40</v>
      </c>
    </row>
    <row r="53" spans="2:21" ht="35.1" customHeight="1" x14ac:dyDescent="0.25">
      <c r="B53" s="58" t="s">
        <v>41</v>
      </c>
      <c r="C53" s="59"/>
      <c r="D53" s="60"/>
      <c r="E53" s="59"/>
      <c r="F53" s="61"/>
      <c r="G53" s="59"/>
      <c r="H53" s="59"/>
      <c r="I53" s="62"/>
      <c r="J53" s="59"/>
      <c r="K53" s="63"/>
      <c r="L53" s="59"/>
      <c r="M53" s="64"/>
      <c r="N53" s="65"/>
    </row>
    <row r="54" spans="2:21" ht="35.1" customHeight="1" x14ac:dyDescent="0.25">
      <c r="B54" s="66" t="s">
        <v>52</v>
      </c>
      <c r="C54" s="67"/>
      <c r="D54" s="68"/>
      <c r="E54" s="67"/>
      <c r="F54" s="69"/>
      <c r="G54" s="67"/>
      <c r="H54" s="67"/>
      <c r="I54" s="70"/>
      <c r="J54" s="67"/>
      <c r="K54" s="71"/>
      <c r="L54" s="67"/>
      <c r="M54" s="72"/>
      <c r="N54" s="73"/>
    </row>
    <row r="55" spans="2:21" ht="35.1" customHeight="1" x14ac:dyDescent="0.25">
      <c r="B55" s="66" t="s">
        <v>53</v>
      </c>
      <c r="C55" s="67"/>
      <c r="D55" s="68"/>
      <c r="E55" s="67"/>
      <c r="F55" s="69"/>
      <c r="G55" s="67"/>
      <c r="H55" s="67"/>
      <c r="I55" s="70"/>
      <c r="J55" s="67"/>
      <c r="K55" s="71"/>
      <c r="L55" s="67"/>
      <c r="M55" s="72"/>
      <c r="N55" s="73"/>
    </row>
    <row r="56" spans="2:21" ht="35.1" customHeight="1" thickBot="1" x14ac:dyDescent="0.3">
      <c r="B56" s="74" t="s">
        <v>54</v>
      </c>
      <c r="C56" s="75"/>
      <c r="D56" s="76"/>
      <c r="E56" s="75"/>
      <c r="F56" s="77"/>
      <c r="G56" s="75"/>
      <c r="H56" s="75"/>
      <c r="I56" s="78"/>
      <c r="J56" s="75"/>
      <c r="K56" s="79"/>
      <c r="L56" s="75"/>
      <c r="M56" s="80"/>
      <c r="N56" s="81"/>
    </row>
    <row r="57" spans="2:21" ht="20.100000000000001" customHeight="1" thickBot="1" x14ac:dyDescent="0.3">
      <c r="B57" s="277" t="s">
        <v>19</v>
      </c>
      <c r="C57" s="278"/>
      <c r="D57" s="278"/>
      <c r="E57" s="278"/>
      <c r="F57" s="278"/>
      <c r="G57" s="278"/>
      <c r="H57" s="279"/>
      <c r="I57" s="86">
        <f>SUM(I53:I56)</f>
        <v>0</v>
      </c>
      <c r="J57" s="280"/>
      <c r="K57" s="281"/>
      <c r="L57" s="281"/>
      <c r="M57" s="281"/>
      <c r="N57" s="282"/>
    </row>
    <row r="58" spans="2:21" ht="18" customHeight="1" x14ac:dyDescent="0.25"/>
    <row r="59" spans="2:21" ht="18" customHeight="1" x14ac:dyDescent="0.25">
      <c r="M59" s="260" t="s">
        <v>27</v>
      </c>
      <c r="N59" s="260"/>
    </row>
    <row r="60" spans="2:21" ht="18" customHeight="1" x14ac:dyDescent="0.25">
      <c r="M60" s="83"/>
      <c r="N60" s="83"/>
    </row>
    <row r="61" spans="2:21" ht="18" customHeight="1" x14ac:dyDescent="0.25">
      <c r="M61" s="83"/>
      <c r="N61" s="83"/>
    </row>
    <row r="62" spans="2:21" ht="18" customHeight="1" x14ac:dyDescent="0.25">
      <c r="M62" s="83"/>
      <c r="N62" s="83"/>
    </row>
    <row r="63" spans="2:21" ht="18" customHeight="1" x14ac:dyDescent="0.25">
      <c r="B63" s="84"/>
      <c r="C63" s="84"/>
      <c r="D63" s="84"/>
      <c r="E63" s="85"/>
      <c r="F63" s="84"/>
      <c r="G63" s="84"/>
      <c r="H63" s="84"/>
      <c r="I63" s="84"/>
      <c r="J63" s="84"/>
      <c r="K63" s="85"/>
      <c r="L63" s="84"/>
      <c r="M63" s="84"/>
      <c r="N63" s="84"/>
    </row>
    <row r="64" spans="2:21" ht="30" customHeight="1" x14ac:dyDescent="0.25">
      <c r="B64" s="220" t="s">
        <v>26</v>
      </c>
      <c r="C64" s="220"/>
      <c r="D64" s="220"/>
      <c r="E64" s="220"/>
      <c r="F64" s="220"/>
      <c r="G64" s="220"/>
      <c r="H64" s="220"/>
      <c r="I64" s="220"/>
      <c r="J64" s="220"/>
      <c r="K64" s="220"/>
      <c r="L64" s="220"/>
      <c r="M64" s="220"/>
      <c r="N64" s="220"/>
    </row>
    <row r="65" spans="2:21" ht="18" customHeight="1" x14ac:dyDescent="0.25"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</row>
    <row r="66" spans="2:21" ht="30" customHeight="1" x14ac:dyDescent="0.25">
      <c r="B66" s="220" t="s">
        <v>28</v>
      </c>
      <c r="C66" s="220"/>
      <c r="D66" s="220"/>
      <c r="E66" s="220"/>
      <c r="F66" s="220"/>
      <c r="G66" s="220"/>
      <c r="H66" s="220"/>
      <c r="I66" s="220"/>
      <c r="J66" s="220"/>
      <c r="K66" s="220"/>
      <c r="L66" s="220"/>
      <c r="M66" s="220"/>
      <c r="N66" s="220"/>
    </row>
    <row r="67" spans="2:21" ht="18" customHeight="1" x14ac:dyDescent="0.25"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</row>
    <row r="68" spans="2:21" ht="18" customHeight="1" x14ac:dyDescent="0.25">
      <c r="B68" s="35" t="s">
        <v>29</v>
      </c>
      <c r="C68" s="36"/>
      <c r="E68" s="47" t="s">
        <v>2</v>
      </c>
      <c r="F68" s="38"/>
      <c r="G68" s="38"/>
      <c r="H68" s="38"/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8"/>
    </row>
    <row r="69" spans="2:21" ht="18" customHeight="1" x14ac:dyDescent="0.25">
      <c r="B69" s="39" t="s">
        <v>21</v>
      </c>
      <c r="C69" s="40"/>
      <c r="D69" s="41"/>
      <c r="E69" s="47" t="s">
        <v>2</v>
      </c>
      <c r="F69" s="42"/>
      <c r="G69" s="42"/>
      <c r="H69" s="42"/>
      <c r="I69" s="43"/>
      <c r="J69" s="43"/>
      <c r="K69" s="44"/>
      <c r="L69" s="43"/>
      <c r="M69" s="45"/>
      <c r="N69" s="46"/>
      <c r="O69" s="41"/>
      <c r="P69" s="41"/>
      <c r="Q69" s="41"/>
      <c r="R69" s="41"/>
      <c r="S69" s="41"/>
      <c r="T69" s="41"/>
      <c r="U69" s="41"/>
    </row>
    <row r="70" spans="2:21" ht="18" customHeight="1" x14ac:dyDescent="0.25">
      <c r="B70" s="39" t="s">
        <v>6</v>
      </c>
      <c r="C70" s="40"/>
      <c r="D70" s="41"/>
      <c r="E70" s="47" t="s">
        <v>2</v>
      </c>
      <c r="F70" s="42"/>
      <c r="G70" s="42"/>
      <c r="H70" s="42"/>
      <c r="I70" s="43"/>
      <c r="J70" s="43"/>
      <c r="K70" s="44"/>
      <c r="L70" s="43"/>
      <c r="M70" s="45"/>
      <c r="N70" s="46"/>
      <c r="O70" s="41"/>
      <c r="P70" s="41"/>
      <c r="Q70" s="41"/>
      <c r="R70" s="41"/>
      <c r="S70" s="41"/>
      <c r="T70" s="41"/>
      <c r="U70" s="41"/>
    </row>
    <row r="71" spans="2:21" ht="18" customHeight="1" thickBot="1" x14ac:dyDescent="0.3">
      <c r="B71" s="48"/>
      <c r="C71" s="49"/>
      <c r="D71" s="50"/>
      <c r="E71" s="50"/>
      <c r="F71" s="51"/>
      <c r="G71" s="51"/>
      <c r="H71" s="51"/>
      <c r="I71" s="52"/>
      <c r="J71" s="52"/>
      <c r="K71" s="53"/>
      <c r="L71" s="52"/>
      <c r="M71" s="54"/>
      <c r="N71" s="55"/>
    </row>
    <row r="72" spans="2:21" ht="30" customHeight="1" thickBot="1" x14ac:dyDescent="0.3">
      <c r="B72" s="273" t="s">
        <v>30</v>
      </c>
      <c r="C72" s="263" t="s">
        <v>31</v>
      </c>
      <c r="D72" s="275" t="s">
        <v>32</v>
      </c>
      <c r="E72" s="263" t="s">
        <v>33</v>
      </c>
      <c r="F72" s="263" t="s">
        <v>34</v>
      </c>
      <c r="G72" s="263" t="s">
        <v>10</v>
      </c>
      <c r="H72" s="263" t="s">
        <v>11</v>
      </c>
      <c r="I72" s="261" t="s">
        <v>12</v>
      </c>
      <c r="J72" s="263" t="s">
        <v>35</v>
      </c>
      <c r="K72" s="263" t="s">
        <v>36</v>
      </c>
      <c r="L72" s="263" t="s">
        <v>37</v>
      </c>
      <c r="M72" s="265" t="s">
        <v>38</v>
      </c>
      <c r="N72" s="266"/>
    </row>
    <row r="73" spans="2:21" ht="30" customHeight="1" thickBot="1" x14ac:dyDescent="0.3">
      <c r="B73" s="274"/>
      <c r="C73" s="264"/>
      <c r="D73" s="276"/>
      <c r="E73" s="264"/>
      <c r="F73" s="264"/>
      <c r="G73" s="264"/>
      <c r="H73" s="264"/>
      <c r="I73" s="262"/>
      <c r="J73" s="264"/>
      <c r="K73" s="264"/>
      <c r="L73" s="264"/>
      <c r="M73" s="56" t="s">
        <v>39</v>
      </c>
      <c r="N73" s="57" t="s">
        <v>40</v>
      </c>
    </row>
    <row r="74" spans="2:21" ht="42.75" customHeight="1" x14ac:dyDescent="0.25">
      <c r="B74" s="58" t="s">
        <v>41</v>
      </c>
      <c r="C74" s="59"/>
      <c r="D74" s="60"/>
      <c r="E74" s="59"/>
      <c r="F74" s="61"/>
      <c r="G74" s="59"/>
      <c r="H74" s="59"/>
      <c r="I74" s="62"/>
      <c r="J74" s="59"/>
      <c r="K74" s="63"/>
      <c r="L74" s="59"/>
      <c r="M74" s="64"/>
      <c r="N74" s="65"/>
    </row>
    <row r="75" spans="2:21" ht="42.75" customHeight="1" x14ac:dyDescent="0.25">
      <c r="B75" s="66" t="s">
        <v>52</v>
      </c>
      <c r="C75" s="67"/>
      <c r="D75" s="68"/>
      <c r="E75" s="67"/>
      <c r="F75" s="69"/>
      <c r="G75" s="67"/>
      <c r="H75" s="67"/>
      <c r="I75" s="70"/>
      <c r="J75" s="67"/>
      <c r="K75" s="71"/>
      <c r="L75" s="67"/>
      <c r="M75" s="72"/>
      <c r="N75" s="73"/>
    </row>
    <row r="76" spans="2:21" ht="42.75" customHeight="1" thickBot="1" x14ac:dyDescent="0.3">
      <c r="B76" s="74" t="s">
        <v>53</v>
      </c>
      <c r="C76" s="75"/>
      <c r="D76" s="76"/>
      <c r="E76" s="75"/>
      <c r="F76" s="77"/>
      <c r="G76" s="75"/>
      <c r="H76" s="75"/>
      <c r="I76" s="78"/>
      <c r="J76" s="75"/>
      <c r="K76" s="79"/>
      <c r="L76" s="75"/>
      <c r="M76" s="80"/>
      <c r="N76" s="81"/>
    </row>
    <row r="77" spans="2:21" ht="20.100000000000001" customHeight="1" thickBot="1" x14ac:dyDescent="0.3">
      <c r="B77" s="267" t="s">
        <v>19</v>
      </c>
      <c r="C77" s="268"/>
      <c r="D77" s="268"/>
      <c r="E77" s="268"/>
      <c r="F77" s="268"/>
      <c r="G77" s="268"/>
      <c r="H77" s="269"/>
      <c r="I77" s="82">
        <f>SUM(I74:I76)</f>
        <v>0</v>
      </c>
      <c r="J77" s="270"/>
      <c r="K77" s="271"/>
      <c r="L77" s="271"/>
      <c r="M77" s="271"/>
      <c r="N77" s="272"/>
    </row>
    <row r="78" spans="2:21" ht="18" customHeight="1" x14ac:dyDescent="0.25"/>
    <row r="79" spans="2:21" ht="18" customHeight="1" x14ac:dyDescent="0.25">
      <c r="M79" s="260" t="s">
        <v>27</v>
      </c>
      <c r="N79" s="260"/>
    </row>
    <row r="80" spans="2:21" ht="18" customHeight="1" x14ac:dyDescent="0.25">
      <c r="M80" s="83"/>
      <c r="N80" s="83"/>
    </row>
    <row r="81" spans="2:14" ht="18" customHeight="1" x14ac:dyDescent="0.25">
      <c r="M81" s="83"/>
      <c r="N81" s="83"/>
    </row>
    <row r="82" spans="2:14" ht="18" customHeight="1" x14ac:dyDescent="0.25">
      <c r="B82" s="84"/>
      <c r="C82" s="84"/>
      <c r="D82" s="84"/>
      <c r="E82" s="85"/>
      <c r="F82" s="84"/>
      <c r="G82" s="84"/>
      <c r="H82" s="84"/>
      <c r="I82" s="84"/>
      <c r="J82" s="84"/>
      <c r="K82" s="85"/>
      <c r="L82" s="84"/>
      <c r="M82" s="84"/>
      <c r="N82" s="84"/>
    </row>
    <row r="83" spans="2:14" ht="18" customHeight="1" x14ac:dyDescent="0.25">
      <c r="B83" s="84"/>
      <c r="C83" s="84"/>
      <c r="D83" s="84"/>
      <c r="E83" s="85"/>
      <c r="F83" s="84"/>
      <c r="G83" s="84"/>
      <c r="H83" s="84"/>
      <c r="I83" s="87"/>
      <c r="J83" s="84"/>
      <c r="K83" s="85"/>
      <c r="L83" s="84"/>
      <c r="M83" s="84"/>
      <c r="N83" s="84"/>
    </row>
    <row r="84" spans="2:14" ht="20.100000000000001" customHeight="1" x14ac:dyDescent="0.25"/>
    <row r="85" spans="2:14" ht="20.100000000000001" customHeight="1" x14ac:dyDescent="0.25"/>
    <row r="86" spans="2:14" ht="20.100000000000001" customHeight="1" x14ac:dyDescent="0.25"/>
  </sheetData>
  <mergeCells count="68">
    <mergeCell ref="B2:N2"/>
    <mergeCell ref="B4:N4"/>
    <mergeCell ref="B10:B11"/>
    <mergeCell ref="C10:C11"/>
    <mergeCell ref="D10:D11"/>
    <mergeCell ref="E10:E11"/>
    <mergeCell ref="F10:F11"/>
    <mergeCell ref="G10:G11"/>
    <mergeCell ref="H10:H11"/>
    <mergeCell ref="I10:I11"/>
    <mergeCell ref="J10:J11"/>
    <mergeCell ref="K10:K11"/>
    <mergeCell ref="L10:L11"/>
    <mergeCell ref="M10:N10"/>
    <mergeCell ref="B18:H18"/>
    <mergeCell ref="J18:N18"/>
    <mergeCell ref="B38:H38"/>
    <mergeCell ref="J38:N38"/>
    <mergeCell ref="M20:N20"/>
    <mergeCell ref="B23:N23"/>
    <mergeCell ref="B25:N25"/>
    <mergeCell ref="B31:B32"/>
    <mergeCell ref="C31:C32"/>
    <mergeCell ref="D31:D32"/>
    <mergeCell ref="E31:E32"/>
    <mergeCell ref="F31:F32"/>
    <mergeCell ref="G31:G32"/>
    <mergeCell ref="H31:H32"/>
    <mergeCell ref="I31:I32"/>
    <mergeCell ref="J31:J32"/>
    <mergeCell ref="K31:K32"/>
    <mergeCell ref="L31:L32"/>
    <mergeCell ref="M31:N31"/>
    <mergeCell ref="B57:H57"/>
    <mergeCell ref="J57:N57"/>
    <mergeCell ref="M40:N40"/>
    <mergeCell ref="B43:N43"/>
    <mergeCell ref="B45:N45"/>
    <mergeCell ref="B51:B52"/>
    <mergeCell ref="C51:C52"/>
    <mergeCell ref="D51:D52"/>
    <mergeCell ref="E51:E52"/>
    <mergeCell ref="F51:F52"/>
    <mergeCell ref="G51:G52"/>
    <mergeCell ref="H51:H52"/>
    <mergeCell ref="I51:I52"/>
    <mergeCell ref="J51:J52"/>
    <mergeCell ref="K51:K52"/>
    <mergeCell ref="L51:L52"/>
    <mergeCell ref="M51:N51"/>
    <mergeCell ref="B77:H77"/>
    <mergeCell ref="J77:N77"/>
    <mergeCell ref="M59:N59"/>
    <mergeCell ref="B64:N64"/>
    <mergeCell ref="B66:N66"/>
    <mergeCell ref="B72:B73"/>
    <mergeCell ref="C72:C73"/>
    <mergeCell ref="D72:D73"/>
    <mergeCell ref="E72:E73"/>
    <mergeCell ref="F72:F73"/>
    <mergeCell ref="G72:G73"/>
    <mergeCell ref="H72:H73"/>
    <mergeCell ref="M79:N79"/>
    <mergeCell ref="I72:I73"/>
    <mergeCell ref="J72:J73"/>
    <mergeCell ref="K72:K73"/>
    <mergeCell ref="L72:L73"/>
    <mergeCell ref="M72:N72"/>
  </mergeCells>
  <pageMargins left="0.70866141732283472" right="0.70866141732283472" top="0.74803149606299213" bottom="0.74803149606299213" header="0.31496062992125984" footer="0.31496062992125984"/>
  <pageSetup paperSize="9" scale="60" orientation="landscape" r:id="rId1"/>
  <rowBreaks count="3" manualBreakCount="3">
    <brk id="21" min="1" max="13" man="1"/>
    <brk id="41" min="1" max="13" man="1"/>
    <brk id="60" min="1" max="13" man="1"/>
  </row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O193"/>
  <sheetViews>
    <sheetView workbookViewId="0"/>
  </sheetViews>
  <sheetFormatPr baseColWidth="10" defaultColWidth="11.42578125" defaultRowHeight="12.75" x14ac:dyDescent="0.25"/>
  <cols>
    <col min="1" max="1" width="6.5703125" style="32" customWidth="1"/>
    <col min="2" max="2" width="7.42578125" style="32" customWidth="1"/>
    <col min="3" max="3" width="8" style="32" customWidth="1"/>
    <col min="4" max="4" width="8.140625" style="32" customWidth="1"/>
    <col min="5" max="5" width="13.85546875" style="33" customWidth="1"/>
    <col min="6" max="6" width="50" style="32" customWidth="1"/>
    <col min="7" max="7" width="13.7109375" style="32" customWidth="1"/>
    <col min="8" max="8" width="14" style="32" customWidth="1"/>
    <col min="9" max="9" width="15.7109375" style="32" customWidth="1"/>
    <col min="10" max="10" width="9.140625" style="32" customWidth="1"/>
    <col min="11" max="11" width="14" style="33" customWidth="1"/>
    <col min="12" max="12" width="34.85546875" style="32" customWidth="1"/>
    <col min="13" max="13" width="13.85546875" style="32" customWidth="1"/>
    <col min="14" max="14" width="28.5703125" style="32" customWidth="1"/>
    <col min="15" max="15" width="16.85546875" style="88" customWidth="1"/>
    <col min="16" max="16384" width="11.42578125" style="32"/>
  </cols>
  <sheetData>
    <row r="1" spans="2:15" ht="18" customHeight="1" x14ac:dyDescent="0.25"/>
    <row r="2" spans="2:15" ht="30" customHeight="1" x14ac:dyDescent="0.25">
      <c r="B2" s="220" t="s">
        <v>59</v>
      </c>
      <c r="C2" s="220"/>
      <c r="D2" s="220"/>
      <c r="E2" s="220"/>
      <c r="F2" s="220"/>
      <c r="G2" s="220"/>
      <c r="H2" s="220"/>
      <c r="I2" s="220"/>
      <c r="J2" s="220"/>
      <c r="K2" s="220"/>
      <c r="L2" s="220"/>
      <c r="M2" s="220"/>
      <c r="N2" s="220"/>
    </row>
    <row r="3" spans="2:15" ht="18" customHeight="1" x14ac:dyDescent="0.25">
      <c r="B3" s="89"/>
      <c r="C3" s="89"/>
      <c r="D3" s="89"/>
      <c r="E3" s="89"/>
      <c r="F3" s="89"/>
      <c r="G3" s="89"/>
      <c r="H3" s="89"/>
      <c r="I3" s="89"/>
      <c r="J3" s="89"/>
      <c r="K3" s="90"/>
      <c r="L3" s="89"/>
      <c r="M3" s="89"/>
      <c r="N3" s="89"/>
    </row>
    <row r="4" spans="2:15" ht="18" customHeight="1" x14ac:dyDescent="0.25">
      <c r="B4" s="91" t="s">
        <v>29</v>
      </c>
      <c r="C4" s="92"/>
      <c r="D4" s="93"/>
      <c r="E4" s="102" t="s">
        <v>7</v>
      </c>
      <c r="F4" s="94"/>
      <c r="G4" s="94"/>
      <c r="H4" s="38"/>
      <c r="I4" s="38"/>
      <c r="J4" s="38"/>
      <c r="K4" s="38"/>
      <c r="L4" s="38"/>
      <c r="M4" s="38"/>
      <c r="N4" s="38"/>
    </row>
    <row r="5" spans="2:15" ht="18" customHeight="1" x14ac:dyDescent="0.25">
      <c r="B5" s="95" t="s">
        <v>21</v>
      </c>
      <c r="C5" s="96"/>
      <c r="D5" s="93"/>
      <c r="E5" s="102" t="s">
        <v>7</v>
      </c>
      <c r="F5" s="97"/>
      <c r="G5" s="97"/>
      <c r="H5" s="42"/>
      <c r="I5" s="43"/>
      <c r="J5" s="43"/>
      <c r="K5" s="44"/>
      <c r="L5" s="43"/>
      <c r="M5" s="45"/>
      <c r="N5" s="46"/>
    </row>
    <row r="6" spans="2:15" ht="18" customHeight="1" x14ac:dyDescent="0.25">
      <c r="B6" s="95" t="s">
        <v>6</v>
      </c>
      <c r="C6" s="96"/>
      <c r="D6" s="93"/>
      <c r="E6" s="102" t="s">
        <v>7</v>
      </c>
      <c r="F6" s="97"/>
      <c r="G6" s="97"/>
      <c r="H6" s="42"/>
      <c r="I6" s="43"/>
      <c r="J6" s="43"/>
      <c r="K6" s="44"/>
      <c r="L6" s="43"/>
      <c r="M6" s="45"/>
      <c r="N6" s="46"/>
    </row>
    <row r="7" spans="2:15" s="101" customFormat="1" ht="18" customHeight="1" x14ac:dyDescent="0.25">
      <c r="B7" s="95" t="s">
        <v>60</v>
      </c>
      <c r="C7" s="96"/>
      <c r="D7" s="98"/>
      <c r="E7" s="99" t="s">
        <v>61</v>
      </c>
      <c r="F7" s="97"/>
      <c r="G7" s="97"/>
      <c r="H7" s="42"/>
      <c r="I7" s="43"/>
      <c r="J7" s="43"/>
      <c r="K7" s="44"/>
      <c r="L7" s="43"/>
      <c r="M7" s="45"/>
      <c r="N7" s="46"/>
      <c r="O7" s="100"/>
    </row>
    <row r="8" spans="2:15" ht="18" customHeight="1" thickBot="1" x14ac:dyDescent="0.3">
      <c r="B8" s="48"/>
      <c r="C8" s="49"/>
      <c r="D8" s="50"/>
      <c r="E8" s="50"/>
      <c r="F8" s="51"/>
      <c r="G8" s="51"/>
      <c r="H8" s="51"/>
      <c r="I8" s="52"/>
      <c r="J8" s="52"/>
      <c r="K8" s="53"/>
      <c r="L8" s="52"/>
      <c r="M8" s="54"/>
      <c r="N8" s="55"/>
    </row>
    <row r="9" spans="2:15" ht="30" customHeight="1" thickBot="1" x14ac:dyDescent="0.3">
      <c r="B9" s="273" t="s">
        <v>30</v>
      </c>
      <c r="C9" s="263" t="s">
        <v>31</v>
      </c>
      <c r="D9" s="275" t="s">
        <v>32</v>
      </c>
      <c r="E9" s="263" t="s">
        <v>33</v>
      </c>
      <c r="F9" s="263" t="s">
        <v>34</v>
      </c>
      <c r="G9" s="263" t="s">
        <v>10</v>
      </c>
      <c r="H9" s="263" t="s">
        <v>11</v>
      </c>
      <c r="I9" s="261" t="s">
        <v>12</v>
      </c>
      <c r="J9" s="263" t="s">
        <v>35</v>
      </c>
      <c r="K9" s="263" t="s">
        <v>36</v>
      </c>
      <c r="L9" s="263" t="s">
        <v>37</v>
      </c>
      <c r="M9" s="265" t="s">
        <v>38</v>
      </c>
      <c r="N9" s="266"/>
    </row>
    <row r="10" spans="2:15" ht="30" customHeight="1" thickBot="1" x14ac:dyDescent="0.3">
      <c r="B10" s="274"/>
      <c r="C10" s="264"/>
      <c r="D10" s="276"/>
      <c r="E10" s="264"/>
      <c r="F10" s="264"/>
      <c r="G10" s="264"/>
      <c r="H10" s="264"/>
      <c r="I10" s="262"/>
      <c r="J10" s="264"/>
      <c r="K10" s="264"/>
      <c r="L10" s="264"/>
      <c r="M10" s="56" t="s">
        <v>39</v>
      </c>
      <c r="N10" s="57" t="s">
        <v>40</v>
      </c>
    </row>
    <row r="11" spans="2:15" ht="30" customHeight="1" x14ac:dyDescent="0.25">
      <c r="B11" s="58" t="s">
        <v>41</v>
      </c>
      <c r="C11" s="59" t="s">
        <v>62</v>
      </c>
      <c r="D11" s="60" t="s">
        <v>41</v>
      </c>
      <c r="E11" s="59" t="s">
        <v>44</v>
      </c>
      <c r="F11" s="61" t="s">
        <v>63</v>
      </c>
      <c r="G11" s="59" t="s">
        <v>64</v>
      </c>
      <c r="H11" s="59" t="s">
        <v>65</v>
      </c>
      <c r="I11" s="62">
        <v>1769.9</v>
      </c>
      <c r="J11" s="59" t="s">
        <v>66</v>
      </c>
      <c r="K11" s="63">
        <v>43097</v>
      </c>
      <c r="L11" s="59" t="s">
        <v>67</v>
      </c>
      <c r="M11" s="64" t="s">
        <v>68</v>
      </c>
      <c r="N11" s="65" t="s">
        <v>57</v>
      </c>
    </row>
    <row r="12" spans="2:15" ht="30" customHeight="1" x14ac:dyDescent="0.25">
      <c r="B12" s="66" t="s">
        <v>52</v>
      </c>
      <c r="C12" s="67"/>
      <c r="D12" s="68"/>
      <c r="E12" s="67"/>
      <c r="F12" s="69"/>
      <c r="G12" s="67"/>
      <c r="H12" s="67"/>
      <c r="I12" s="70">
        <v>0</v>
      </c>
      <c r="J12" s="67"/>
      <c r="K12" s="71"/>
      <c r="L12" s="67"/>
      <c r="M12" s="72"/>
      <c r="N12" s="73"/>
    </row>
    <row r="13" spans="2:15" ht="30" customHeight="1" x14ac:dyDescent="0.25">
      <c r="B13" s="66" t="s">
        <v>53</v>
      </c>
      <c r="C13" s="67"/>
      <c r="D13" s="68"/>
      <c r="E13" s="67"/>
      <c r="F13" s="69"/>
      <c r="G13" s="67"/>
      <c r="H13" s="67"/>
      <c r="I13" s="70">
        <v>0</v>
      </c>
      <c r="J13" s="67"/>
      <c r="K13" s="71"/>
      <c r="L13" s="67"/>
      <c r="M13" s="72"/>
      <c r="N13" s="73"/>
    </row>
    <row r="14" spans="2:15" ht="30" customHeight="1" x14ac:dyDescent="0.25">
      <c r="B14" s="66" t="s">
        <v>54</v>
      </c>
      <c r="C14" s="67"/>
      <c r="D14" s="68"/>
      <c r="E14" s="67"/>
      <c r="F14" s="69"/>
      <c r="G14" s="67"/>
      <c r="H14" s="67"/>
      <c r="I14" s="70">
        <v>0</v>
      </c>
      <c r="J14" s="67"/>
      <c r="K14" s="71"/>
      <c r="L14" s="67"/>
      <c r="M14" s="72"/>
      <c r="N14" s="73"/>
    </row>
    <row r="15" spans="2:15" ht="30" customHeight="1" x14ac:dyDescent="0.25">
      <c r="B15" s="66" t="s">
        <v>55</v>
      </c>
      <c r="C15" s="67"/>
      <c r="D15" s="68"/>
      <c r="E15" s="67"/>
      <c r="F15" s="69"/>
      <c r="G15" s="67"/>
      <c r="H15" s="67"/>
      <c r="I15" s="70">
        <v>0</v>
      </c>
      <c r="J15" s="67"/>
      <c r="K15" s="71"/>
      <c r="L15" s="67"/>
      <c r="M15" s="72"/>
      <c r="N15" s="73"/>
    </row>
    <row r="16" spans="2:15" ht="30" customHeight="1" x14ac:dyDescent="0.25">
      <c r="B16" s="66" t="s">
        <v>56</v>
      </c>
      <c r="C16" s="67"/>
      <c r="D16" s="68"/>
      <c r="E16" s="67"/>
      <c r="F16" s="69"/>
      <c r="G16" s="67"/>
      <c r="H16" s="67"/>
      <c r="I16" s="70">
        <v>0</v>
      </c>
      <c r="J16" s="67"/>
      <c r="K16" s="71"/>
      <c r="L16" s="67"/>
      <c r="M16" s="72"/>
      <c r="N16" s="73"/>
    </row>
    <row r="17" spans="2:15" ht="30" customHeight="1" x14ac:dyDescent="0.25">
      <c r="B17" s="66" t="s">
        <v>69</v>
      </c>
      <c r="C17" s="67"/>
      <c r="D17" s="68"/>
      <c r="E17" s="67"/>
      <c r="F17" s="69"/>
      <c r="G17" s="67"/>
      <c r="H17" s="67"/>
      <c r="I17" s="70">
        <v>0</v>
      </c>
      <c r="J17" s="67"/>
      <c r="K17" s="71"/>
      <c r="L17" s="67"/>
      <c r="M17" s="72"/>
      <c r="N17" s="73"/>
    </row>
    <row r="18" spans="2:15" ht="45" customHeight="1" x14ac:dyDescent="0.25">
      <c r="B18" s="66" t="s">
        <v>71</v>
      </c>
      <c r="C18" s="67"/>
      <c r="D18" s="68"/>
      <c r="E18" s="67"/>
      <c r="F18" s="69"/>
      <c r="G18" s="67"/>
      <c r="H18" s="67"/>
      <c r="I18" s="70">
        <v>0</v>
      </c>
      <c r="J18" s="67"/>
      <c r="K18" s="71"/>
      <c r="L18" s="67"/>
      <c r="M18" s="72"/>
      <c r="N18" s="73"/>
    </row>
    <row r="19" spans="2:15" ht="30" customHeight="1" x14ac:dyDescent="0.25">
      <c r="B19" s="66" t="s">
        <v>72</v>
      </c>
      <c r="C19" s="67"/>
      <c r="D19" s="68"/>
      <c r="E19" s="67"/>
      <c r="F19" s="69"/>
      <c r="G19" s="67"/>
      <c r="H19" s="67"/>
      <c r="I19" s="70">
        <v>0</v>
      </c>
      <c r="J19" s="67"/>
      <c r="K19" s="71"/>
      <c r="L19" s="67"/>
      <c r="M19" s="72"/>
      <c r="N19" s="73"/>
    </row>
    <row r="20" spans="2:15" ht="30" customHeight="1" x14ac:dyDescent="0.25">
      <c r="B20" s="66" t="s">
        <v>73</v>
      </c>
      <c r="C20" s="67"/>
      <c r="D20" s="68"/>
      <c r="E20" s="67"/>
      <c r="F20" s="69"/>
      <c r="G20" s="67"/>
      <c r="H20" s="67"/>
      <c r="I20" s="70">
        <v>0</v>
      </c>
      <c r="J20" s="67"/>
      <c r="K20" s="71"/>
      <c r="L20" s="67"/>
      <c r="M20" s="72"/>
      <c r="N20" s="73"/>
    </row>
    <row r="21" spans="2:15" ht="30" customHeight="1" x14ac:dyDescent="0.25">
      <c r="B21" s="66" t="s">
        <v>74</v>
      </c>
      <c r="C21" s="67"/>
      <c r="D21" s="68"/>
      <c r="E21" s="67"/>
      <c r="F21" s="69"/>
      <c r="G21" s="67"/>
      <c r="H21" s="67"/>
      <c r="I21" s="70">
        <v>0</v>
      </c>
      <c r="J21" s="67"/>
      <c r="K21" s="71"/>
      <c r="L21" s="67"/>
      <c r="M21" s="72"/>
      <c r="N21" s="73"/>
      <c r="O21" s="88" t="s">
        <v>75</v>
      </c>
    </row>
    <row r="22" spans="2:15" ht="30" customHeight="1" x14ac:dyDescent="0.25">
      <c r="B22" s="66" t="s">
        <v>76</v>
      </c>
      <c r="C22" s="67"/>
      <c r="D22" s="68"/>
      <c r="E22" s="67"/>
      <c r="F22" s="69"/>
      <c r="G22" s="67"/>
      <c r="H22" s="67"/>
      <c r="I22" s="70">
        <v>0</v>
      </c>
      <c r="J22" s="67"/>
      <c r="K22" s="71"/>
      <c r="L22" s="67"/>
      <c r="M22" s="72"/>
      <c r="N22" s="73"/>
      <c r="O22" s="88" t="s">
        <v>75</v>
      </c>
    </row>
    <row r="23" spans="2:15" ht="30" customHeight="1" x14ac:dyDescent="0.25">
      <c r="B23" s="66" t="s">
        <v>77</v>
      </c>
      <c r="C23" s="67"/>
      <c r="D23" s="68"/>
      <c r="E23" s="67"/>
      <c r="F23" s="69"/>
      <c r="G23" s="67"/>
      <c r="H23" s="67"/>
      <c r="I23" s="70">
        <v>0</v>
      </c>
      <c r="J23" s="67"/>
      <c r="K23" s="71"/>
      <c r="L23" s="67"/>
      <c r="M23" s="72"/>
      <c r="N23" s="73"/>
      <c r="O23" s="88" t="s">
        <v>75</v>
      </c>
    </row>
    <row r="24" spans="2:15" ht="30" customHeight="1" x14ac:dyDescent="0.25">
      <c r="B24" s="66" t="s">
        <v>78</v>
      </c>
      <c r="C24" s="67"/>
      <c r="D24" s="68"/>
      <c r="E24" s="67"/>
      <c r="F24" s="69"/>
      <c r="G24" s="67"/>
      <c r="H24" s="67"/>
      <c r="I24" s="70">
        <v>0</v>
      </c>
      <c r="J24" s="67"/>
      <c r="K24" s="71"/>
      <c r="L24" s="67"/>
      <c r="M24" s="72"/>
      <c r="N24" s="73"/>
      <c r="O24" s="88" t="s">
        <v>75</v>
      </c>
    </row>
    <row r="25" spans="2:15" ht="30" customHeight="1" x14ac:dyDescent="0.25">
      <c r="B25" s="66" t="s">
        <v>80</v>
      </c>
      <c r="C25" s="67"/>
      <c r="D25" s="68"/>
      <c r="E25" s="67"/>
      <c r="F25" s="69"/>
      <c r="G25" s="67"/>
      <c r="H25" s="67"/>
      <c r="I25" s="70">
        <v>0</v>
      </c>
      <c r="J25" s="67"/>
      <c r="K25" s="71"/>
      <c r="L25" s="67"/>
      <c r="M25" s="72"/>
      <c r="N25" s="73"/>
      <c r="O25" s="88" t="s">
        <v>75</v>
      </c>
    </row>
    <row r="26" spans="2:15" ht="30" customHeight="1" x14ac:dyDescent="0.25">
      <c r="B26" s="66" t="s">
        <v>82</v>
      </c>
      <c r="C26" s="67"/>
      <c r="D26" s="68"/>
      <c r="E26" s="67"/>
      <c r="F26" s="69"/>
      <c r="G26" s="67"/>
      <c r="H26" s="67"/>
      <c r="I26" s="70">
        <v>0</v>
      </c>
      <c r="J26" s="67"/>
      <c r="K26" s="71"/>
      <c r="L26" s="67"/>
      <c r="M26" s="72"/>
      <c r="N26" s="73"/>
      <c r="O26" s="88" t="s">
        <v>75</v>
      </c>
    </row>
    <row r="27" spans="2:15" ht="30" customHeight="1" x14ac:dyDescent="0.25">
      <c r="B27" s="66" t="s">
        <v>70</v>
      </c>
      <c r="C27" s="67"/>
      <c r="D27" s="68"/>
      <c r="E27" s="67"/>
      <c r="F27" s="69"/>
      <c r="G27" s="67"/>
      <c r="H27" s="67"/>
      <c r="I27" s="70">
        <v>0</v>
      </c>
      <c r="J27" s="67"/>
      <c r="K27" s="71"/>
      <c r="L27" s="67"/>
      <c r="M27" s="72"/>
      <c r="N27" s="73"/>
    </row>
    <row r="28" spans="2:15" ht="30" customHeight="1" x14ac:dyDescent="0.25">
      <c r="B28" s="66" t="s">
        <v>83</v>
      </c>
      <c r="C28" s="67"/>
      <c r="D28" s="68"/>
      <c r="E28" s="67"/>
      <c r="F28" s="69"/>
      <c r="G28" s="67"/>
      <c r="H28" s="67"/>
      <c r="I28" s="70">
        <v>0</v>
      </c>
      <c r="J28" s="67"/>
      <c r="K28" s="71"/>
      <c r="L28" s="67"/>
      <c r="M28" s="72"/>
      <c r="N28" s="73"/>
    </row>
    <row r="29" spans="2:15" ht="30" customHeight="1" x14ac:dyDescent="0.25">
      <c r="B29" s="66" t="s">
        <v>84</v>
      </c>
      <c r="C29" s="67"/>
      <c r="D29" s="68"/>
      <c r="E29" s="67"/>
      <c r="F29" s="69"/>
      <c r="G29" s="67"/>
      <c r="H29" s="67"/>
      <c r="I29" s="70">
        <v>0</v>
      </c>
      <c r="J29" s="67"/>
      <c r="K29" s="71"/>
      <c r="L29" s="67"/>
      <c r="M29" s="72"/>
      <c r="N29" s="73"/>
    </row>
    <row r="30" spans="2:15" ht="30" customHeight="1" thickBot="1" x14ac:dyDescent="0.3">
      <c r="B30" s="74" t="s">
        <v>85</v>
      </c>
      <c r="C30" s="75"/>
      <c r="D30" s="76"/>
      <c r="E30" s="75"/>
      <c r="F30" s="77"/>
      <c r="G30" s="75"/>
      <c r="H30" s="75"/>
      <c r="I30" s="78">
        <v>0</v>
      </c>
      <c r="J30" s="75"/>
      <c r="K30" s="79"/>
      <c r="L30" s="75"/>
      <c r="M30" s="80"/>
      <c r="N30" s="81"/>
    </row>
    <row r="31" spans="2:15" ht="20.100000000000001" customHeight="1" thickBot="1" x14ac:dyDescent="0.3">
      <c r="B31" s="267" t="s">
        <v>86</v>
      </c>
      <c r="C31" s="268"/>
      <c r="D31" s="268"/>
      <c r="E31" s="268"/>
      <c r="F31" s="268"/>
      <c r="G31" s="268"/>
      <c r="H31" s="269"/>
      <c r="I31" s="82">
        <f>SUM(I11:I30)</f>
        <v>1769.9</v>
      </c>
      <c r="J31" s="270"/>
      <c r="K31" s="271"/>
      <c r="L31" s="271"/>
      <c r="M31" s="271"/>
      <c r="N31" s="272"/>
    </row>
    <row r="32" spans="2:15" ht="18" customHeight="1" x14ac:dyDescent="0.25"/>
    <row r="33" spans="2:15" ht="18" customHeight="1" x14ac:dyDescent="0.25"/>
    <row r="34" spans="2:15" ht="18" customHeight="1" x14ac:dyDescent="0.25"/>
    <row r="35" spans="2:15" ht="30" customHeight="1" x14ac:dyDescent="0.25">
      <c r="B35" s="220" t="s">
        <v>59</v>
      </c>
      <c r="C35" s="220"/>
      <c r="D35" s="220"/>
      <c r="E35" s="220"/>
      <c r="F35" s="220"/>
      <c r="G35" s="220"/>
      <c r="H35" s="220"/>
      <c r="I35" s="220"/>
      <c r="J35" s="220"/>
      <c r="K35" s="220"/>
      <c r="L35" s="220"/>
      <c r="M35" s="220"/>
      <c r="N35" s="220"/>
    </row>
    <row r="36" spans="2:15" ht="18" customHeight="1" x14ac:dyDescent="0.25">
      <c r="B36" s="89"/>
      <c r="C36" s="89"/>
      <c r="D36" s="89"/>
      <c r="E36" s="89"/>
      <c r="F36" s="89"/>
      <c r="G36" s="89"/>
      <c r="H36" s="89"/>
      <c r="I36" s="89"/>
      <c r="J36" s="89"/>
      <c r="K36" s="90"/>
      <c r="L36" s="89"/>
      <c r="M36" s="89"/>
      <c r="N36" s="89"/>
    </row>
    <row r="37" spans="2:15" ht="18" customHeight="1" x14ac:dyDescent="0.25">
      <c r="B37" s="91" t="s">
        <v>29</v>
      </c>
      <c r="C37" s="92"/>
      <c r="D37" s="93"/>
      <c r="E37" s="102" t="s">
        <v>7</v>
      </c>
      <c r="F37" s="94"/>
      <c r="G37" s="94"/>
      <c r="H37" s="38"/>
      <c r="I37" s="38"/>
      <c r="J37" s="38"/>
      <c r="K37" s="38"/>
      <c r="L37" s="38"/>
      <c r="M37" s="38"/>
      <c r="N37" s="38"/>
    </row>
    <row r="38" spans="2:15" ht="18" customHeight="1" x14ac:dyDescent="0.25">
      <c r="B38" s="95" t="s">
        <v>21</v>
      </c>
      <c r="C38" s="96"/>
      <c r="D38" s="93"/>
      <c r="E38" s="102" t="s">
        <v>7</v>
      </c>
      <c r="F38" s="97"/>
      <c r="G38" s="97"/>
      <c r="H38" s="42"/>
      <c r="I38" s="43"/>
      <c r="J38" s="43"/>
      <c r="K38" s="44"/>
      <c r="L38" s="43"/>
      <c r="M38" s="45"/>
      <c r="N38" s="46"/>
    </row>
    <row r="39" spans="2:15" ht="18" customHeight="1" x14ac:dyDescent="0.25">
      <c r="B39" s="95" t="s">
        <v>6</v>
      </c>
      <c r="C39" s="96"/>
      <c r="D39" s="93"/>
      <c r="E39" s="102" t="s">
        <v>7</v>
      </c>
      <c r="F39" s="97"/>
      <c r="G39" s="97"/>
      <c r="H39" s="42"/>
      <c r="I39" s="43"/>
      <c r="J39" s="43"/>
      <c r="K39" s="44"/>
      <c r="L39" s="43"/>
      <c r="M39" s="45"/>
      <c r="N39" s="46"/>
    </row>
    <row r="40" spans="2:15" s="101" customFormat="1" ht="18" customHeight="1" x14ac:dyDescent="0.25">
      <c r="B40" s="95" t="s">
        <v>60</v>
      </c>
      <c r="C40" s="96"/>
      <c r="D40" s="98"/>
      <c r="E40" s="99" t="s">
        <v>61</v>
      </c>
      <c r="F40" s="97"/>
      <c r="G40" s="97"/>
      <c r="H40" s="42"/>
      <c r="I40" s="43"/>
      <c r="J40" s="43"/>
      <c r="K40" s="44"/>
      <c r="L40" s="43"/>
      <c r="M40" s="45"/>
      <c r="N40" s="46"/>
      <c r="O40" s="100"/>
    </row>
    <row r="41" spans="2:15" ht="18" customHeight="1" thickBot="1" x14ac:dyDescent="0.3">
      <c r="B41" s="48"/>
      <c r="C41" s="49"/>
      <c r="D41" s="50"/>
      <c r="E41" s="50"/>
      <c r="F41" s="51"/>
      <c r="G41" s="51"/>
      <c r="H41" s="51"/>
      <c r="I41" s="52"/>
      <c r="J41" s="52"/>
      <c r="K41" s="53"/>
      <c r="L41" s="52"/>
      <c r="M41" s="54"/>
      <c r="N41" s="55"/>
    </row>
    <row r="42" spans="2:15" ht="30" customHeight="1" thickBot="1" x14ac:dyDescent="0.3">
      <c r="B42" s="273" t="s">
        <v>30</v>
      </c>
      <c r="C42" s="263" t="s">
        <v>31</v>
      </c>
      <c r="D42" s="275" t="s">
        <v>32</v>
      </c>
      <c r="E42" s="263" t="s">
        <v>33</v>
      </c>
      <c r="F42" s="263" t="s">
        <v>34</v>
      </c>
      <c r="G42" s="263" t="s">
        <v>10</v>
      </c>
      <c r="H42" s="263" t="s">
        <v>11</v>
      </c>
      <c r="I42" s="261" t="s">
        <v>12</v>
      </c>
      <c r="J42" s="263" t="s">
        <v>35</v>
      </c>
      <c r="K42" s="263" t="s">
        <v>36</v>
      </c>
      <c r="L42" s="263" t="s">
        <v>37</v>
      </c>
      <c r="M42" s="265" t="s">
        <v>38</v>
      </c>
      <c r="N42" s="266"/>
    </row>
    <row r="43" spans="2:15" ht="30" customHeight="1" thickBot="1" x14ac:dyDescent="0.3">
      <c r="B43" s="274"/>
      <c r="C43" s="264"/>
      <c r="D43" s="276"/>
      <c r="E43" s="264"/>
      <c r="F43" s="264"/>
      <c r="G43" s="264"/>
      <c r="H43" s="264"/>
      <c r="I43" s="262"/>
      <c r="J43" s="264"/>
      <c r="K43" s="264"/>
      <c r="L43" s="264"/>
      <c r="M43" s="56" t="s">
        <v>39</v>
      </c>
      <c r="N43" s="57" t="s">
        <v>40</v>
      </c>
    </row>
    <row r="44" spans="2:15" ht="20.100000000000001" customHeight="1" thickBot="1" x14ac:dyDescent="0.3">
      <c r="B44" s="277" t="s">
        <v>87</v>
      </c>
      <c r="C44" s="278"/>
      <c r="D44" s="278"/>
      <c r="E44" s="278"/>
      <c r="F44" s="278"/>
      <c r="G44" s="278"/>
      <c r="H44" s="279"/>
      <c r="I44" s="86">
        <f>I31</f>
        <v>1769.9</v>
      </c>
      <c r="J44" s="280"/>
      <c r="K44" s="281"/>
      <c r="L44" s="281"/>
      <c r="M44" s="281"/>
      <c r="N44" s="282"/>
    </row>
    <row r="45" spans="2:15" ht="30" customHeight="1" x14ac:dyDescent="0.25">
      <c r="B45" s="58" t="s">
        <v>88</v>
      </c>
      <c r="C45" s="59"/>
      <c r="D45" s="60"/>
      <c r="E45" s="59"/>
      <c r="F45" s="61"/>
      <c r="G45" s="59"/>
      <c r="H45" s="59"/>
      <c r="I45" s="70">
        <v>0</v>
      </c>
      <c r="J45" s="59"/>
      <c r="K45" s="63"/>
      <c r="L45" s="59"/>
      <c r="M45" s="64"/>
      <c r="N45" s="65"/>
      <c r="O45" s="88" t="s">
        <v>75</v>
      </c>
    </row>
    <row r="46" spans="2:15" ht="30" customHeight="1" x14ac:dyDescent="0.25">
      <c r="B46" s="66" t="s">
        <v>89</v>
      </c>
      <c r="C46" s="67"/>
      <c r="D46" s="68"/>
      <c r="E46" s="67"/>
      <c r="F46" s="69"/>
      <c r="G46" s="67"/>
      <c r="H46" s="67"/>
      <c r="I46" s="70">
        <v>0</v>
      </c>
      <c r="J46" s="67"/>
      <c r="K46" s="71"/>
      <c r="L46" s="67"/>
      <c r="M46" s="72"/>
      <c r="N46" s="73"/>
    </row>
    <row r="47" spans="2:15" ht="30" customHeight="1" x14ac:dyDescent="0.25">
      <c r="B47" s="66" t="s">
        <v>90</v>
      </c>
      <c r="C47" s="67"/>
      <c r="D47" s="68"/>
      <c r="E47" s="67"/>
      <c r="F47" s="69"/>
      <c r="G47" s="67"/>
      <c r="H47" s="67"/>
      <c r="I47" s="70">
        <v>0</v>
      </c>
      <c r="J47" s="67"/>
      <c r="K47" s="71"/>
      <c r="L47" s="67"/>
      <c r="M47" s="72"/>
      <c r="N47" s="73"/>
    </row>
    <row r="48" spans="2:15" ht="30" customHeight="1" x14ac:dyDescent="0.25">
      <c r="B48" s="66" t="s">
        <v>91</v>
      </c>
      <c r="C48" s="67"/>
      <c r="D48" s="68"/>
      <c r="E48" s="67"/>
      <c r="F48" s="69"/>
      <c r="G48" s="67"/>
      <c r="H48" s="67"/>
      <c r="I48" s="70">
        <v>0</v>
      </c>
      <c r="J48" s="67"/>
      <c r="K48" s="71"/>
      <c r="L48" s="67"/>
      <c r="M48" s="72"/>
      <c r="N48" s="73"/>
    </row>
    <row r="49" spans="1:15" ht="45.75" customHeight="1" x14ac:dyDescent="0.25">
      <c r="B49" s="66" t="s">
        <v>92</v>
      </c>
      <c r="C49" s="67"/>
      <c r="D49" s="68"/>
      <c r="E49" s="67"/>
      <c r="F49" s="69"/>
      <c r="G49" s="67"/>
      <c r="H49" s="67"/>
      <c r="I49" s="70">
        <v>0</v>
      </c>
      <c r="J49" s="67"/>
      <c r="K49" s="71"/>
      <c r="L49" s="67"/>
      <c r="M49" s="72"/>
      <c r="N49" s="73"/>
    </row>
    <row r="50" spans="1:15" ht="30" customHeight="1" x14ac:dyDescent="0.25">
      <c r="B50" s="66" t="s">
        <v>93</v>
      </c>
      <c r="C50" s="67"/>
      <c r="D50" s="68"/>
      <c r="E50" s="67"/>
      <c r="F50" s="69"/>
      <c r="G50" s="67"/>
      <c r="H50" s="67"/>
      <c r="I50" s="70">
        <v>0</v>
      </c>
      <c r="J50" s="67"/>
      <c r="K50" s="71"/>
      <c r="L50" s="67"/>
      <c r="M50" s="72"/>
      <c r="N50" s="73"/>
    </row>
    <row r="51" spans="1:15" ht="30" customHeight="1" x14ac:dyDescent="0.25">
      <c r="B51" s="66" t="s">
        <v>94</v>
      </c>
      <c r="C51" s="67"/>
      <c r="D51" s="68"/>
      <c r="E51" s="67"/>
      <c r="F51" s="69"/>
      <c r="G51" s="67"/>
      <c r="H51" s="67"/>
      <c r="I51" s="70">
        <v>0</v>
      </c>
      <c r="J51" s="67"/>
      <c r="K51" s="71"/>
      <c r="L51" s="67"/>
      <c r="M51" s="72"/>
      <c r="N51" s="73"/>
    </row>
    <row r="52" spans="1:15" ht="30" customHeight="1" x14ac:dyDescent="0.25">
      <c r="B52" s="66" t="s">
        <v>95</v>
      </c>
      <c r="C52" s="67"/>
      <c r="D52" s="68"/>
      <c r="E52" s="67"/>
      <c r="F52" s="69"/>
      <c r="G52" s="67"/>
      <c r="H52" s="67"/>
      <c r="I52" s="70">
        <v>0</v>
      </c>
      <c r="J52" s="67"/>
      <c r="K52" s="71"/>
      <c r="L52" s="67"/>
      <c r="M52" s="72"/>
      <c r="N52" s="73"/>
    </row>
    <row r="53" spans="1:15" ht="30" customHeight="1" x14ac:dyDescent="0.25">
      <c r="B53" s="66" t="s">
        <v>96</v>
      </c>
      <c r="C53" s="67"/>
      <c r="D53" s="68"/>
      <c r="E53" s="67"/>
      <c r="F53" s="69"/>
      <c r="G53" s="67"/>
      <c r="H53" s="67"/>
      <c r="I53" s="70">
        <v>0</v>
      </c>
      <c r="J53" s="67"/>
      <c r="K53" s="71"/>
      <c r="L53" s="67"/>
      <c r="M53" s="72"/>
      <c r="N53" s="73"/>
    </row>
    <row r="54" spans="1:15" ht="30" customHeight="1" x14ac:dyDescent="0.25">
      <c r="B54" s="66" t="s">
        <v>97</v>
      </c>
      <c r="C54" s="67"/>
      <c r="D54" s="68"/>
      <c r="E54" s="67"/>
      <c r="F54" s="69"/>
      <c r="G54" s="67"/>
      <c r="H54" s="67"/>
      <c r="I54" s="70">
        <v>0</v>
      </c>
      <c r="J54" s="67"/>
      <c r="K54" s="71"/>
      <c r="L54" s="67"/>
      <c r="M54" s="72"/>
      <c r="N54" s="73"/>
    </row>
    <row r="55" spans="1:15" ht="30" customHeight="1" x14ac:dyDescent="0.25">
      <c r="B55" s="66" t="s">
        <v>98</v>
      </c>
      <c r="C55" s="67"/>
      <c r="D55" s="68"/>
      <c r="E55" s="67"/>
      <c r="F55" s="69"/>
      <c r="G55" s="67"/>
      <c r="H55" s="67"/>
      <c r="I55" s="70">
        <v>0</v>
      </c>
      <c r="J55" s="67"/>
      <c r="K55" s="71"/>
      <c r="L55" s="67"/>
      <c r="M55" s="72"/>
      <c r="N55" s="73"/>
    </row>
    <row r="56" spans="1:15" ht="30" customHeight="1" x14ac:dyDescent="0.25">
      <c r="B56" s="66" t="s">
        <v>99</v>
      </c>
      <c r="C56" s="67"/>
      <c r="D56" s="68"/>
      <c r="E56" s="67"/>
      <c r="F56" s="69"/>
      <c r="G56" s="67"/>
      <c r="H56" s="67"/>
      <c r="I56" s="70">
        <v>0</v>
      </c>
      <c r="J56" s="67"/>
      <c r="K56" s="71"/>
      <c r="L56" s="67"/>
      <c r="M56" s="72"/>
      <c r="N56" s="73"/>
    </row>
    <row r="57" spans="1:15" ht="69.75" customHeight="1" x14ac:dyDescent="0.25">
      <c r="A57" s="101"/>
      <c r="B57" s="66" t="s">
        <v>100</v>
      </c>
      <c r="C57" s="67"/>
      <c r="D57" s="68"/>
      <c r="E57" s="67"/>
      <c r="F57" s="69"/>
      <c r="G57" s="67"/>
      <c r="H57" s="67"/>
      <c r="I57" s="70">
        <v>0</v>
      </c>
      <c r="J57" s="67"/>
      <c r="K57" s="71"/>
      <c r="L57" s="67"/>
      <c r="M57" s="72"/>
      <c r="N57" s="73"/>
    </row>
    <row r="58" spans="1:15" ht="30" customHeight="1" x14ac:dyDescent="0.25">
      <c r="B58" s="66" t="s">
        <v>101</v>
      </c>
      <c r="C58" s="67"/>
      <c r="D58" s="68"/>
      <c r="E58" s="67"/>
      <c r="F58" s="69"/>
      <c r="G58" s="67"/>
      <c r="H58" s="67"/>
      <c r="I58" s="70">
        <v>0</v>
      </c>
      <c r="J58" s="67"/>
      <c r="K58" s="71"/>
      <c r="L58" s="67"/>
      <c r="M58" s="72"/>
      <c r="N58" s="73"/>
      <c r="O58" s="88" t="s">
        <v>75</v>
      </c>
    </row>
    <row r="59" spans="1:15" ht="30" customHeight="1" x14ac:dyDescent="0.25">
      <c r="B59" s="66" t="s">
        <v>102</v>
      </c>
      <c r="C59" s="67"/>
      <c r="D59" s="68"/>
      <c r="E59" s="67"/>
      <c r="F59" s="69"/>
      <c r="G59" s="67"/>
      <c r="H59" s="67"/>
      <c r="I59" s="70">
        <v>0</v>
      </c>
      <c r="J59" s="67"/>
      <c r="K59" s="71"/>
      <c r="L59" s="67"/>
      <c r="M59" s="72"/>
      <c r="N59" s="73"/>
      <c r="O59" s="88" t="s">
        <v>75</v>
      </c>
    </row>
    <row r="60" spans="1:15" ht="30" customHeight="1" x14ac:dyDescent="0.25">
      <c r="B60" s="66" t="s">
        <v>103</v>
      </c>
      <c r="C60" s="67"/>
      <c r="D60" s="68"/>
      <c r="E60" s="67"/>
      <c r="F60" s="69"/>
      <c r="G60" s="67"/>
      <c r="H60" s="67"/>
      <c r="I60" s="70">
        <v>0</v>
      </c>
      <c r="J60" s="67"/>
      <c r="K60" s="71"/>
      <c r="L60" s="67"/>
      <c r="M60" s="72"/>
      <c r="N60" s="73"/>
      <c r="O60" s="88" t="s">
        <v>75</v>
      </c>
    </row>
    <row r="61" spans="1:15" ht="30" customHeight="1" x14ac:dyDescent="0.25">
      <c r="B61" s="66" t="s">
        <v>104</v>
      </c>
      <c r="C61" s="67"/>
      <c r="D61" s="68"/>
      <c r="E61" s="67"/>
      <c r="F61" s="69"/>
      <c r="G61" s="67"/>
      <c r="H61" s="67"/>
      <c r="I61" s="70">
        <v>0</v>
      </c>
      <c r="J61" s="67"/>
      <c r="K61" s="71"/>
      <c r="L61" s="67"/>
      <c r="M61" s="72"/>
      <c r="N61" s="73"/>
      <c r="O61" s="88" t="s">
        <v>75</v>
      </c>
    </row>
    <row r="62" spans="1:15" ht="30" customHeight="1" thickBot="1" x14ac:dyDescent="0.3">
      <c r="B62" s="74" t="s">
        <v>105</v>
      </c>
      <c r="C62" s="75"/>
      <c r="D62" s="76"/>
      <c r="E62" s="75"/>
      <c r="F62" s="77"/>
      <c r="G62" s="75"/>
      <c r="H62" s="75"/>
      <c r="I62" s="70">
        <v>0</v>
      </c>
      <c r="J62" s="75"/>
      <c r="K62" s="79"/>
      <c r="L62" s="75"/>
      <c r="M62" s="80"/>
      <c r="N62" s="81"/>
      <c r="O62" s="88" t="s">
        <v>75</v>
      </c>
    </row>
    <row r="63" spans="1:15" ht="20.100000000000001" customHeight="1" thickBot="1" x14ac:dyDescent="0.3">
      <c r="B63" s="267" t="s">
        <v>86</v>
      </c>
      <c r="C63" s="268"/>
      <c r="D63" s="268"/>
      <c r="E63" s="268"/>
      <c r="F63" s="268"/>
      <c r="G63" s="268"/>
      <c r="H63" s="269"/>
      <c r="I63" s="82">
        <f>SUM(I44:I62)</f>
        <v>1769.9</v>
      </c>
      <c r="J63" s="270"/>
      <c r="K63" s="271"/>
      <c r="L63" s="271"/>
      <c r="M63" s="271"/>
      <c r="N63" s="272"/>
    </row>
    <row r="64" spans="1:15" ht="18" customHeight="1" x14ac:dyDescent="0.25"/>
    <row r="65" spans="2:15" ht="18" customHeight="1" x14ac:dyDescent="0.25"/>
    <row r="66" spans="2:15" ht="18" customHeight="1" x14ac:dyDescent="0.25"/>
    <row r="67" spans="2:15" ht="30" customHeight="1" x14ac:dyDescent="0.25">
      <c r="B67" s="220" t="s">
        <v>59</v>
      </c>
      <c r="C67" s="220"/>
      <c r="D67" s="220"/>
      <c r="E67" s="220"/>
      <c r="F67" s="220"/>
      <c r="G67" s="220"/>
      <c r="H67" s="220"/>
      <c r="I67" s="220"/>
      <c r="J67" s="220"/>
      <c r="K67" s="220"/>
      <c r="L67" s="220"/>
      <c r="M67" s="220"/>
      <c r="N67" s="220"/>
    </row>
    <row r="68" spans="2:15" ht="18" customHeight="1" x14ac:dyDescent="0.25">
      <c r="B68" s="89"/>
      <c r="C68" s="89"/>
      <c r="D68" s="89"/>
      <c r="E68" s="89"/>
      <c r="F68" s="89"/>
      <c r="G68" s="89"/>
      <c r="H68" s="89"/>
      <c r="I68" s="89"/>
      <c r="J68" s="89"/>
      <c r="K68" s="90"/>
      <c r="L68" s="89"/>
      <c r="M68" s="89"/>
      <c r="N68" s="89"/>
    </row>
    <row r="69" spans="2:15" ht="18" customHeight="1" x14ac:dyDescent="0.25">
      <c r="B69" s="91" t="s">
        <v>29</v>
      </c>
      <c r="C69" s="92"/>
      <c r="D69" s="93"/>
      <c r="E69" s="102" t="s">
        <v>7</v>
      </c>
      <c r="F69" s="94"/>
      <c r="G69" s="94"/>
      <c r="H69" s="38"/>
      <c r="I69" s="38"/>
      <c r="J69" s="38"/>
      <c r="K69" s="38"/>
      <c r="L69" s="38"/>
      <c r="M69" s="38"/>
      <c r="N69" s="38"/>
    </row>
    <row r="70" spans="2:15" ht="18" customHeight="1" x14ac:dyDescent="0.25">
      <c r="B70" s="95" t="s">
        <v>21</v>
      </c>
      <c r="C70" s="96"/>
      <c r="D70" s="93"/>
      <c r="E70" s="102" t="s">
        <v>7</v>
      </c>
      <c r="F70" s="97"/>
      <c r="G70" s="97"/>
      <c r="H70" s="42"/>
      <c r="I70" s="43"/>
      <c r="J70" s="43"/>
      <c r="K70" s="44"/>
      <c r="L70" s="43"/>
      <c r="M70" s="45"/>
      <c r="N70" s="46"/>
    </row>
    <row r="71" spans="2:15" ht="18" customHeight="1" x14ac:dyDescent="0.25">
      <c r="B71" s="95" t="s">
        <v>6</v>
      </c>
      <c r="C71" s="96"/>
      <c r="D71" s="93"/>
      <c r="E71" s="102" t="s">
        <v>7</v>
      </c>
      <c r="F71" s="97"/>
      <c r="G71" s="97"/>
      <c r="H71" s="42"/>
      <c r="I71" s="43"/>
      <c r="J71" s="43"/>
      <c r="K71" s="44"/>
      <c r="L71" s="43"/>
      <c r="M71" s="45"/>
      <c r="N71" s="46"/>
    </row>
    <row r="72" spans="2:15" s="101" customFormat="1" ht="18" customHeight="1" x14ac:dyDescent="0.25">
      <c r="B72" s="95" t="s">
        <v>60</v>
      </c>
      <c r="C72" s="96"/>
      <c r="D72" s="98"/>
      <c r="E72" s="99" t="s">
        <v>61</v>
      </c>
      <c r="F72" s="97"/>
      <c r="G72" s="97"/>
      <c r="H72" s="42"/>
      <c r="I72" s="43"/>
      <c r="J72" s="43"/>
      <c r="K72" s="44"/>
      <c r="L72" s="43"/>
      <c r="M72" s="45"/>
      <c r="N72" s="46"/>
      <c r="O72" s="100"/>
    </row>
    <row r="73" spans="2:15" ht="18" customHeight="1" thickBot="1" x14ac:dyDescent="0.3">
      <c r="B73" s="48"/>
      <c r="C73" s="49"/>
      <c r="D73" s="50"/>
      <c r="E73" s="50"/>
      <c r="F73" s="51"/>
      <c r="G73" s="51"/>
      <c r="H73" s="51"/>
      <c r="I73" s="52"/>
      <c r="J73" s="52"/>
      <c r="K73" s="53"/>
      <c r="L73" s="52"/>
      <c r="M73" s="54"/>
      <c r="N73" s="55"/>
    </row>
    <row r="74" spans="2:15" ht="30" customHeight="1" thickBot="1" x14ac:dyDescent="0.3">
      <c r="B74" s="273" t="s">
        <v>30</v>
      </c>
      <c r="C74" s="263" t="s">
        <v>31</v>
      </c>
      <c r="D74" s="275" t="s">
        <v>32</v>
      </c>
      <c r="E74" s="263" t="s">
        <v>33</v>
      </c>
      <c r="F74" s="263" t="s">
        <v>34</v>
      </c>
      <c r="G74" s="263" t="s">
        <v>10</v>
      </c>
      <c r="H74" s="263" t="s">
        <v>11</v>
      </c>
      <c r="I74" s="261" t="s">
        <v>12</v>
      </c>
      <c r="J74" s="263" t="s">
        <v>35</v>
      </c>
      <c r="K74" s="263" t="s">
        <v>36</v>
      </c>
      <c r="L74" s="263" t="s">
        <v>37</v>
      </c>
      <c r="M74" s="265" t="s">
        <v>38</v>
      </c>
      <c r="N74" s="266"/>
    </row>
    <row r="75" spans="2:15" ht="30" customHeight="1" thickBot="1" x14ac:dyDescent="0.3">
      <c r="B75" s="274"/>
      <c r="C75" s="264"/>
      <c r="D75" s="276"/>
      <c r="E75" s="264"/>
      <c r="F75" s="264"/>
      <c r="G75" s="264"/>
      <c r="H75" s="264"/>
      <c r="I75" s="262"/>
      <c r="J75" s="264"/>
      <c r="K75" s="264"/>
      <c r="L75" s="264"/>
      <c r="M75" s="56" t="s">
        <v>39</v>
      </c>
      <c r="N75" s="57" t="s">
        <v>40</v>
      </c>
    </row>
    <row r="76" spans="2:15" ht="20.100000000000001" customHeight="1" thickBot="1" x14ac:dyDescent="0.3">
      <c r="B76" s="277" t="s">
        <v>87</v>
      </c>
      <c r="C76" s="278"/>
      <c r="D76" s="278"/>
      <c r="E76" s="278"/>
      <c r="F76" s="278"/>
      <c r="G76" s="278"/>
      <c r="H76" s="279"/>
      <c r="I76" s="86">
        <f>I63</f>
        <v>1769.9</v>
      </c>
      <c r="J76" s="280"/>
      <c r="K76" s="281"/>
      <c r="L76" s="281"/>
      <c r="M76" s="281"/>
      <c r="N76" s="282"/>
    </row>
    <row r="77" spans="2:15" ht="30" customHeight="1" x14ac:dyDescent="0.25">
      <c r="B77" s="58" t="s">
        <v>106</v>
      </c>
      <c r="C77" s="59"/>
      <c r="D77" s="60"/>
      <c r="E77" s="59"/>
      <c r="F77" s="61"/>
      <c r="G77" s="59"/>
      <c r="H77" s="59"/>
      <c r="I77" s="70">
        <v>0</v>
      </c>
      <c r="J77" s="59"/>
      <c r="K77" s="63"/>
      <c r="L77" s="59"/>
      <c r="M77" s="64"/>
      <c r="N77" s="65"/>
      <c r="O77" s="88" t="s">
        <v>75</v>
      </c>
    </row>
    <row r="78" spans="2:15" ht="30" customHeight="1" x14ac:dyDescent="0.25">
      <c r="B78" s="66" t="s">
        <v>107</v>
      </c>
      <c r="C78" s="67"/>
      <c r="D78" s="68"/>
      <c r="E78" s="67"/>
      <c r="F78" s="69"/>
      <c r="G78" s="67"/>
      <c r="H78" s="67"/>
      <c r="I78" s="70">
        <v>0</v>
      </c>
      <c r="J78" s="67"/>
      <c r="K78" s="71"/>
      <c r="L78" s="67"/>
      <c r="M78" s="72"/>
      <c r="N78" s="73"/>
      <c r="O78" s="88" t="s">
        <v>75</v>
      </c>
    </row>
    <row r="79" spans="2:15" ht="30" customHeight="1" x14ac:dyDescent="0.25">
      <c r="B79" s="66" t="s">
        <v>108</v>
      </c>
      <c r="C79" s="67"/>
      <c r="D79" s="68"/>
      <c r="E79" s="67"/>
      <c r="F79" s="69"/>
      <c r="G79" s="67"/>
      <c r="H79" s="67"/>
      <c r="I79" s="70">
        <v>0</v>
      </c>
      <c r="J79" s="67"/>
      <c r="K79" s="71"/>
      <c r="L79" s="67"/>
      <c r="M79" s="72"/>
      <c r="N79" s="73"/>
      <c r="O79" s="88" t="s">
        <v>75</v>
      </c>
    </row>
    <row r="80" spans="2:15" ht="30" customHeight="1" x14ac:dyDescent="0.25">
      <c r="B80" s="66" t="s">
        <v>109</v>
      </c>
      <c r="C80" s="67"/>
      <c r="D80" s="68"/>
      <c r="E80" s="67"/>
      <c r="F80" s="69"/>
      <c r="G80" s="67"/>
      <c r="H80" s="67"/>
      <c r="I80" s="70">
        <v>0</v>
      </c>
      <c r="J80" s="67"/>
      <c r="K80" s="71"/>
      <c r="L80" s="67"/>
      <c r="M80" s="72"/>
      <c r="N80" s="73"/>
      <c r="O80" s="88" t="s">
        <v>75</v>
      </c>
    </row>
    <row r="81" spans="2:15" ht="30" customHeight="1" x14ac:dyDescent="0.25">
      <c r="B81" s="66" t="s">
        <v>110</v>
      </c>
      <c r="C81" s="67"/>
      <c r="D81" s="68"/>
      <c r="E81" s="67"/>
      <c r="F81" s="69"/>
      <c r="G81" s="67"/>
      <c r="H81" s="67"/>
      <c r="I81" s="70">
        <v>0</v>
      </c>
      <c r="J81" s="67"/>
      <c r="K81" s="71"/>
      <c r="L81" s="67"/>
      <c r="M81" s="72"/>
      <c r="N81" s="73"/>
      <c r="O81" s="88" t="s">
        <v>75</v>
      </c>
    </row>
    <row r="82" spans="2:15" ht="30" customHeight="1" x14ac:dyDescent="0.25">
      <c r="B82" s="66" t="s">
        <v>111</v>
      </c>
      <c r="C82" s="67"/>
      <c r="D82" s="68"/>
      <c r="E82" s="67"/>
      <c r="F82" s="69"/>
      <c r="G82" s="67"/>
      <c r="H82" s="67"/>
      <c r="I82" s="70">
        <v>0</v>
      </c>
      <c r="J82" s="67"/>
      <c r="K82" s="71"/>
      <c r="L82" s="67"/>
      <c r="M82" s="72"/>
      <c r="N82" s="73"/>
      <c r="O82" s="88" t="s">
        <v>75</v>
      </c>
    </row>
    <row r="83" spans="2:15" ht="30" customHeight="1" x14ac:dyDescent="0.25">
      <c r="B83" s="66" t="s">
        <v>112</v>
      </c>
      <c r="C83" s="67"/>
      <c r="D83" s="68"/>
      <c r="E83" s="67"/>
      <c r="F83" s="69"/>
      <c r="G83" s="67"/>
      <c r="H83" s="67"/>
      <c r="I83" s="70">
        <v>0</v>
      </c>
      <c r="J83" s="67"/>
      <c r="K83" s="71"/>
      <c r="L83" s="67"/>
      <c r="M83" s="72"/>
      <c r="N83" s="73"/>
      <c r="O83" s="88" t="s">
        <v>75</v>
      </c>
    </row>
    <row r="84" spans="2:15" ht="30" customHeight="1" x14ac:dyDescent="0.25">
      <c r="B84" s="66" t="s">
        <v>113</v>
      </c>
      <c r="C84" s="67"/>
      <c r="D84" s="68"/>
      <c r="E84" s="67"/>
      <c r="F84" s="69"/>
      <c r="G84" s="67"/>
      <c r="H84" s="67"/>
      <c r="I84" s="70">
        <v>0</v>
      </c>
      <c r="J84" s="67"/>
      <c r="K84" s="71"/>
      <c r="L84" s="67"/>
      <c r="M84" s="72"/>
      <c r="N84" s="73"/>
      <c r="O84" s="88" t="s">
        <v>75</v>
      </c>
    </row>
    <row r="85" spans="2:15" ht="30" customHeight="1" x14ac:dyDescent="0.25">
      <c r="B85" s="66" t="s">
        <v>114</v>
      </c>
      <c r="C85" s="67"/>
      <c r="D85" s="68"/>
      <c r="E85" s="67"/>
      <c r="F85" s="69"/>
      <c r="G85" s="67"/>
      <c r="H85" s="67"/>
      <c r="I85" s="70">
        <v>0</v>
      </c>
      <c r="J85" s="67"/>
      <c r="K85" s="71"/>
      <c r="L85" s="67"/>
      <c r="M85" s="72"/>
      <c r="N85" s="73"/>
      <c r="O85" s="88" t="s">
        <v>75</v>
      </c>
    </row>
    <row r="86" spans="2:15" ht="30" customHeight="1" x14ac:dyDescent="0.25">
      <c r="B86" s="66" t="s">
        <v>81</v>
      </c>
      <c r="C86" s="67"/>
      <c r="D86" s="68"/>
      <c r="E86" s="67"/>
      <c r="F86" s="69"/>
      <c r="G86" s="67"/>
      <c r="H86" s="67"/>
      <c r="I86" s="70">
        <v>0</v>
      </c>
      <c r="J86" s="67"/>
      <c r="K86" s="71"/>
      <c r="L86" s="67"/>
      <c r="M86" s="72"/>
      <c r="N86" s="73"/>
      <c r="O86" s="88" t="s">
        <v>75</v>
      </c>
    </row>
    <row r="87" spans="2:15" ht="30" customHeight="1" x14ac:dyDescent="0.25">
      <c r="B87" s="66" t="s">
        <v>115</v>
      </c>
      <c r="C87" s="67"/>
      <c r="D87" s="68"/>
      <c r="E87" s="67"/>
      <c r="F87" s="69"/>
      <c r="G87" s="67"/>
      <c r="H87" s="67"/>
      <c r="I87" s="70">
        <v>0</v>
      </c>
      <c r="J87" s="67"/>
      <c r="K87" s="71"/>
      <c r="L87" s="67"/>
      <c r="M87" s="72"/>
      <c r="N87" s="73"/>
      <c r="O87" s="88" t="s">
        <v>75</v>
      </c>
    </row>
    <row r="88" spans="2:15" ht="30" customHeight="1" x14ac:dyDescent="0.25">
      <c r="B88" s="66" t="s">
        <v>116</v>
      </c>
      <c r="C88" s="67"/>
      <c r="D88" s="68"/>
      <c r="E88" s="67"/>
      <c r="F88" s="69"/>
      <c r="G88" s="67"/>
      <c r="H88" s="67"/>
      <c r="I88" s="70">
        <v>0</v>
      </c>
      <c r="J88" s="67"/>
      <c r="K88" s="71"/>
      <c r="L88" s="67"/>
      <c r="M88" s="72"/>
      <c r="N88" s="73"/>
      <c r="O88" s="88" t="s">
        <v>75</v>
      </c>
    </row>
    <row r="89" spans="2:15" ht="30" customHeight="1" x14ac:dyDescent="0.25">
      <c r="B89" s="66" t="s">
        <v>117</v>
      </c>
      <c r="C89" s="67"/>
      <c r="D89" s="68"/>
      <c r="E89" s="67"/>
      <c r="F89" s="69"/>
      <c r="G89" s="67"/>
      <c r="H89" s="67"/>
      <c r="I89" s="70">
        <v>0</v>
      </c>
      <c r="J89" s="67"/>
      <c r="K89" s="71"/>
      <c r="L89" s="67"/>
      <c r="M89" s="72"/>
      <c r="N89" s="73"/>
      <c r="O89" s="88" t="s">
        <v>75</v>
      </c>
    </row>
    <row r="90" spans="2:15" ht="30" customHeight="1" x14ac:dyDescent="0.25">
      <c r="B90" s="66" t="s">
        <v>118</v>
      </c>
      <c r="C90" s="67"/>
      <c r="D90" s="68"/>
      <c r="E90" s="67"/>
      <c r="F90" s="69"/>
      <c r="G90" s="67"/>
      <c r="H90" s="67"/>
      <c r="I90" s="70">
        <v>0</v>
      </c>
      <c r="J90" s="67"/>
      <c r="K90" s="71"/>
      <c r="L90" s="67"/>
      <c r="M90" s="72"/>
      <c r="N90" s="73"/>
      <c r="O90" s="88" t="s">
        <v>75</v>
      </c>
    </row>
    <row r="91" spans="2:15" ht="30" customHeight="1" x14ac:dyDescent="0.25">
      <c r="B91" s="66" t="s">
        <v>119</v>
      </c>
      <c r="C91" s="67"/>
      <c r="D91" s="68"/>
      <c r="E91" s="67"/>
      <c r="F91" s="69"/>
      <c r="G91" s="67"/>
      <c r="H91" s="67"/>
      <c r="I91" s="70">
        <v>0</v>
      </c>
      <c r="J91" s="67"/>
      <c r="K91" s="71"/>
      <c r="L91" s="67"/>
      <c r="M91" s="72"/>
      <c r="N91" s="73"/>
      <c r="O91" s="88" t="s">
        <v>75</v>
      </c>
    </row>
    <row r="92" spans="2:15" ht="30" customHeight="1" x14ac:dyDescent="0.25">
      <c r="B92" s="66" t="s">
        <v>120</v>
      </c>
      <c r="C92" s="67"/>
      <c r="D92" s="68"/>
      <c r="E92" s="67"/>
      <c r="F92" s="69"/>
      <c r="G92" s="67"/>
      <c r="H92" s="67"/>
      <c r="I92" s="70">
        <v>0</v>
      </c>
      <c r="J92" s="67"/>
      <c r="K92" s="71"/>
      <c r="L92" s="67"/>
      <c r="M92" s="72"/>
      <c r="N92" s="73"/>
      <c r="O92" s="88" t="s">
        <v>75</v>
      </c>
    </row>
    <row r="93" spans="2:15" ht="30" customHeight="1" x14ac:dyDescent="0.25">
      <c r="B93" s="66" t="s">
        <v>121</v>
      </c>
      <c r="C93" s="67"/>
      <c r="D93" s="68"/>
      <c r="E93" s="67"/>
      <c r="F93" s="69"/>
      <c r="G93" s="67"/>
      <c r="H93" s="67"/>
      <c r="I93" s="70">
        <v>0</v>
      </c>
      <c r="J93" s="67"/>
      <c r="K93" s="71"/>
      <c r="L93" s="67"/>
      <c r="M93" s="72"/>
      <c r="N93" s="73"/>
      <c r="O93" s="88" t="s">
        <v>75</v>
      </c>
    </row>
    <row r="94" spans="2:15" ht="30" customHeight="1" x14ac:dyDescent="0.25">
      <c r="B94" s="66" t="s">
        <v>122</v>
      </c>
      <c r="C94" s="67"/>
      <c r="D94" s="68"/>
      <c r="E94" s="67"/>
      <c r="F94" s="69"/>
      <c r="G94" s="67"/>
      <c r="H94" s="67"/>
      <c r="I94" s="70">
        <v>0</v>
      </c>
      <c r="J94" s="67"/>
      <c r="K94" s="71"/>
      <c r="L94" s="67"/>
      <c r="M94" s="72"/>
      <c r="N94" s="73"/>
      <c r="O94" s="88" t="s">
        <v>75</v>
      </c>
    </row>
    <row r="95" spans="2:15" ht="30" customHeight="1" x14ac:dyDescent="0.25">
      <c r="B95" s="66" t="s">
        <v>79</v>
      </c>
      <c r="C95" s="67"/>
      <c r="D95" s="68"/>
      <c r="E95" s="67"/>
      <c r="F95" s="69"/>
      <c r="G95" s="67"/>
      <c r="H95" s="67"/>
      <c r="I95" s="70">
        <v>0</v>
      </c>
      <c r="J95" s="67"/>
      <c r="K95" s="71"/>
      <c r="L95" s="67"/>
      <c r="M95" s="72"/>
      <c r="N95" s="73"/>
      <c r="O95" s="88" t="s">
        <v>75</v>
      </c>
    </row>
    <row r="96" spans="2:15" ht="30" customHeight="1" thickBot="1" x14ac:dyDescent="0.3">
      <c r="B96" s="74" t="s">
        <v>123</v>
      </c>
      <c r="C96" s="75"/>
      <c r="D96" s="76"/>
      <c r="E96" s="75"/>
      <c r="F96" s="77"/>
      <c r="G96" s="75"/>
      <c r="H96" s="75"/>
      <c r="I96" s="70">
        <v>0</v>
      </c>
      <c r="J96" s="75"/>
      <c r="K96" s="79"/>
      <c r="L96" s="75"/>
      <c r="M96" s="80"/>
      <c r="N96" s="81"/>
      <c r="O96" s="88" t="s">
        <v>75</v>
      </c>
    </row>
    <row r="97" spans="2:15" ht="20.100000000000001" customHeight="1" thickBot="1" x14ac:dyDescent="0.3">
      <c r="B97" s="267" t="s">
        <v>86</v>
      </c>
      <c r="C97" s="268"/>
      <c r="D97" s="268"/>
      <c r="E97" s="268"/>
      <c r="F97" s="268"/>
      <c r="G97" s="268"/>
      <c r="H97" s="269"/>
      <c r="I97" s="82">
        <f>SUM(I76:I96)</f>
        <v>1769.9</v>
      </c>
      <c r="J97" s="270"/>
      <c r="K97" s="271"/>
      <c r="L97" s="271"/>
      <c r="M97" s="271"/>
      <c r="N97" s="272"/>
    </row>
    <row r="98" spans="2:15" ht="18" customHeight="1" x14ac:dyDescent="0.25"/>
    <row r="99" spans="2:15" ht="18" customHeight="1" x14ac:dyDescent="0.25"/>
    <row r="100" spans="2:15" ht="18" customHeight="1" x14ac:dyDescent="0.25"/>
    <row r="101" spans="2:15" ht="30" customHeight="1" x14ac:dyDescent="0.25">
      <c r="B101" s="220" t="s">
        <v>59</v>
      </c>
      <c r="C101" s="220"/>
      <c r="D101" s="220"/>
      <c r="E101" s="220"/>
      <c r="F101" s="220"/>
      <c r="G101" s="220"/>
      <c r="H101" s="220"/>
      <c r="I101" s="220"/>
      <c r="J101" s="220"/>
      <c r="K101" s="220"/>
      <c r="L101" s="220"/>
      <c r="M101" s="220"/>
      <c r="N101" s="220"/>
    </row>
    <row r="102" spans="2:15" ht="18" customHeight="1" x14ac:dyDescent="0.25">
      <c r="B102" s="89"/>
      <c r="C102" s="89"/>
      <c r="D102" s="89"/>
      <c r="E102" s="89"/>
      <c r="F102" s="89"/>
      <c r="G102" s="89"/>
      <c r="H102" s="89"/>
      <c r="I102" s="89"/>
      <c r="J102" s="89"/>
      <c r="K102" s="90"/>
      <c r="L102" s="89"/>
      <c r="M102" s="89"/>
      <c r="N102" s="89"/>
    </row>
    <row r="103" spans="2:15" ht="18" customHeight="1" x14ac:dyDescent="0.25">
      <c r="B103" s="91" t="s">
        <v>29</v>
      </c>
      <c r="C103" s="92"/>
      <c r="D103" s="93"/>
      <c r="E103" s="102" t="s">
        <v>7</v>
      </c>
      <c r="F103" s="94"/>
      <c r="G103" s="94"/>
      <c r="H103" s="38"/>
      <c r="I103" s="38"/>
      <c r="J103" s="38"/>
      <c r="K103" s="38"/>
      <c r="L103" s="38"/>
      <c r="M103" s="38"/>
      <c r="N103" s="38"/>
    </row>
    <row r="104" spans="2:15" ht="18" customHeight="1" x14ac:dyDescent="0.25">
      <c r="B104" s="95" t="s">
        <v>21</v>
      </c>
      <c r="C104" s="96"/>
      <c r="D104" s="93"/>
      <c r="E104" s="102" t="s">
        <v>7</v>
      </c>
      <c r="F104" s="97"/>
      <c r="G104" s="97"/>
      <c r="H104" s="42"/>
      <c r="I104" s="43"/>
      <c r="J104" s="43"/>
      <c r="K104" s="44"/>
      <c r="L104" s="43"/>
      <c r="M104" s="45"/>
      <c r="N104" s="46"/>
    </row>
    <row r="105" spans="2:15" ht="18" customHeight="1" x14ac:dyDescent="0.25">
      <c r="B105" s="95" t="s">
        <v>6</v>
      </c>
      <c r="C105" s="96"/>
      <c r="D105" s="93"/>
      <c r="E105" s="102" t="s">
        <v>7</v>
      </c>
      <c r="F105" s="97"/>
      <c r="G105" s="97"/>
      <c r="H105" s="42"/>
      <c r="I105" s="43"/>
      <c r="J105" s="43"/>
      <c r="K105" s="44"/>
      <c r="L105" s="43"/>
      <c r="M105" s="45"/>
      <c r="N105" s="46"/>
    </row>
    <row r="106" spans="2:15" s="101" customFormat="1" ht="18" customHeight="1" x14ac:dyDescent="0.25">
      <c r="B106" s="95" t="s">
        <v>60</v>
      </c>
      <c r="C106" s="96"/>
      <c r="D106" s="98"/>
      <c r="E106" s="99" t="s">
        <v>61</v>
      </c>
      <c r="F106" s="97"/>
      <c r="G106" s="97"/>
      <c r="H106" s="42"/>
      <c r="I106" s="43"/>
      <c r="J106" s="43"/>
      <c r="K106" s="44"/>
      <c r="L106" s="43"/>
      <c r="M106" s="45"/>
      <c r="N106" s="46"/>
      <c r="O106" s="100"/>
    </row>
    <row r="107" spans="2:15" ht="18" customHeight="1" thickBot="1" x14ac:dyDescent="0.3">
      <c r="B107" s="48"/>
      <c r="C107" s="49"/>
      <c r="D107" s="50"/>
      <c r="E107" s="50"/>
      <c r="F107" s="51"/>
      <c r="G107" s="51"/>
      <c r="H107" s="51"/>
      <c r="I107" s="52"/>
      <c r="J107" s="52"/>
      <c r="K107" s="53"/>
      <c r="L107" s="52"/>
      <c r="M107" s="54"/>
      <c r="N107" s="55"/>
    </row>
    <row r="108" spans="2:15" ht="30" customHeight="1" thickBot="1" x14ac:dyDescent="0.3">
      <c r="B108" s="273" t="s">
        <v>30</v>
      </c>
      <c r="C108" s="263" t="s">
        <v>31</v>
      </c>
      <c r="D108" s="275" t="s">
        <v>32</v>
      </c>
      <c r="E108" s="263" t="s">
        <v>33</v>
      </c>
      <c r="F108" s="263" t="s">
        <v>34</v>
      </c>
      <c r="G108" s="263" t="s">
        <v>10</v>
      </c>
      <c r="H108" s="263" t="s">
        <v>11</v>
      </c>
      <c r="I108" s="261" t="s">
        <v>12</v>
      </c>
      <c r="J108" s="263" t="s">
        <v>35</v>
      </c>
      <c r="K108" s="263" t="s">
        <v>36</v>
      </c>
      <c r="L108" s="263" t="s">
        <v>37</v>
      </c>
      <c r="M108" s="265" t="s">
        <v>38</v>
      </c>
      <c r="N108" s="266"/>
    </row>
    <row r="109" spans="2:15" ht="30" customHeight="1" thickBot="1" x14ac:dyDescent="0.3">
      <c r="B109" s="274"/>
      <c r="C109" s="264"/>
      <c r="D109" s="276"/>
      <c r="E109" s="264"/>
      <c r="F109" s="264"/>
      <c r="G109" s="264"/>
      <c r="H109" s="264"/>
      <c r="I109" s="262"/>
      <c r="J109" s="264"/>
      <c r="K109" s="264"/>
      <c r="L109" s="264"/>
      <c r="M109" s="56" t="s">
        <v>39</v>
      </c>
      <c r="N109" s="57" t="s">
        <v>40</v>
      </c>
    </row>
    <row r="110" spans="2:15" ht="20.100000000000001" customHeight="1" thickBot="1" x14ac:dyDescent="0.3">
      <c r="B110" s="277" t="s">
        <v>87</v>
      </c>
      <c r="C110" s="278"/>
      <c r="D110" s="278"/>
      <c r="E110" s="278"/>
      <c r="F110" s="278"/>
      <c r="G110" s="278"/>
      <c r="H110" s="279"/>
      <c r="I110" s="86">
        <f>I97</f>
        <v>1769.9</v>
      </c>
      <c r="J110" s="280"/>
      <c r="K110" s="281"/>
      <c r="L110" s="281"/>
      <c r="M110" s="281"/>
      <c r="N110" s="282"/>
    </row>
    <row r="111" spans="2:15" ht="30" customHeight="1" x14ac:dyDescent="0.25">
      <c r="B111" s="58" t="s">
        <v>124</v>
      </c>
      <c r="C111" s="59"/>
      <c r="D111" s="60"/>
      <c r="E111" s="59"/>
      <c r="F111" s="61"/>
      <c r="G111" s="59"/>
      <c r="H111" s="59"/>
      <c r="I111" s="70">
        <v>0</v>
      </c>
      <c r="J111" s="59"/>
      <c r="K111" s="63"/>
      <c r="L111" s="59"/>
      <c r="M111" s="64"/>
      <c r="N111" s="65"/>
      <c r="O111" s="88" t="s">
        <v>75</v>
      </c>
    </row>
    <row r="112" spans="2:15" ht="30" customHeight="1" x14ac:dyDescent="0.25">
      <c r="B112" s="66" t="s">
        <v>125</v>
      </c>
      <c r="C112" s="67"/>
      <c r="D112" s="68"/>
      <c r="E112" s="67"/>
      <c r="F112" s="69"/>
      <c r="G112" s="67"/>
      <c r="H112" s="67"/>
      <c r="I112" s="70">
        <v>0</v>
      </c>
      <c r="J112" s="67"/>
      <c r="K112" s="71"/>
      <c r="L112" s="67"/>
      <c r="M112" s="72"/>
      <c r="N112" s="73"/>
    </row>
    <row r="113" spans="2:15" ht="30" customHeight="1" x14ac:dyDescent="0.25">
      <c r="B113" s="66" t="s">
        <v>126</v>
      </c>
      <c r="C113" s="67"/>
      <c r="D113" s="68"/>
      <c r="E113" s="67"/>
      <c r="F113" s="69"/>
      <c r="G113" s="67"/>
      <c r="H113" s="67"/>
      <c r="I113" s="70">
        <v>0</v>
      </c>
      <c r="J113" s="67"/>
      <c r="K113" s="71"/>
      <c r="L113" s="67"/>
      <c r="M113" s="72"/>
      <c r="N113" s="73"/>
    </row>
    <row r="114" spans="2:15" ht="30" customHeight="1" x14ac:dyDescent="0.25">
      <c r="B114" s="66" t="s">
        <v>127</v>
      </c>
      <c r="C114" s="67"/>
      <c r="D114" s="68"/>
      <c r="E114" s="67"/>
      <c r="F114" s="69"/>
      <c r="G114" s="67"/>
      <c r="H114" s="67"/>
      <c r="I114" s="70">
        <v>0</v>
      </c>
      <c r="J114" s="67"/>
      <c r="K114" s="71"/>
      <c r="L114" s="67"/>
      <c r="M114" s="72"/>
      <c r="N114" s="73"/>
      <c r="O114" s="88" t="s">
        <v>75</v>
      </c>
    </row>
    <row r="115" spans="2:15" ht="30" customHeight="1" x14ac:dyDescent="0.25">
      <c r="B115" s="66" t="s">
        <v>128</v>
      </c>
      <c r="C115" s="67"/>
      <c r="D115" s="68"/>
      <c r="E115" s="67"/>
      <c r="F115" s="69"/>
      <c r="G115" s="67"/>
      <c r="H115" s="67"/>
      <c r="I115" s="70">
        <v>0</v>
      </c>
      <c r="J115" s="67"/>
      <c r="K115" s="71"/>
      <c r="L115" s="67"/>
      <c r="M115" s="72"/>
      <c r="N115" s="73"/>
    </row>
    <row r="116" spans="2:15" ht="30" customHeight="1" x14ac:dyDescent="0.25">
      <c r="B116" s="66" t="s">
        <v>129</v>
      </c>
      <c r="C116" s="67"/>
      <c r="D116" s="68"/>
      <c r="E116" s="67"/>
      <c r="F116" s="69"/>
      <c r="G116" s="67"/>
      <c r="H116" s="67"/>
      <c r="I116" s="70">
        <v>0</v>
      </c>
      <c r="J116" s="67"/>
      <c r="K116" s="71"/>
      <c r="L116" s="67"/>
      <c r="M116" s="72"/>
      <c r="N116" s="73"/>
    </row>
    <row r="117" spans="2:15" ht="30" customHeight="1" x14ac:dyDescent="0.25">
      <c r="B117" s="66" t="s">
        <v>130</v>
      </c>
      <c r="C117" s="67"/>
      <c r="D117" s="68"/>
      <c r="E117" s="67"/>
      <c r="F117" s="69"/>
      <c r="G117" s="67"/>
      <c r="H117" s="67"/>
      <c r="I117" s="70">
        <v>0</v>
      </c>
      <c r="J117" s="67"/>
      <c r="K117" s="71"/>
      <c r="L117" s="67"/>
      <c r="M117" s="72"/>
      <c r="N117" s="73"/>
    </row>
    <row r="118" spans="2:15" ht="30" customHeight="1" x14ac:dyDescent="0.25">
      <c r="B118" s="66" t="s">
        <v>131</v>
      </c>
      <c r="C118" s="67"/>
      <c r="D118" s="68"/>
      <c r="E118" s="67"/>
      <c r="F118" s="69"/>
      <c r="G118" s="67"/>
      <c r="H118" s="67"/>
      <c r="I118" s="70">
        <v>0</v>
      </c>
      <c r="J118" s="67"/>
      <c r="K118" s="71"/>
      <c r="L118" s="67"/>
      <c r="M118" s="72"/>
      <c r="N118" s="73"/>
    </row>
    <row r="119" spans="2:15" ht="30" customHeight="1" x14ac:dyDescent="0.25">
      <c r="B119" s="66" t="s">
        <v>132</v>
      </c>
      <c r="C119" s="67"/>
      <c r="D119" s="68"/>
      <c r="E119" s="67"/>
      <c r="F119" s="69"/>
      <c r="G119" s="67"/>
      <c r="H119" s="67"/>
      <c r="I119" s="70">
        <v>0</v>
      </c>
      <c r="J119" s="67"/>
      <c r="K119" s="71"/>
      <c r="L119" s="67"/>
      <c r="M119" s="72"/>
      <c r="N119" s="73"/>
    </row>
    <row r="120" spans="2:15" ht="30" customHeight="1" x14ac:dyDescent="0.25">
      <c r="B120" s="66" t="s">
        <v>133</v>
      </c>
      <c r="C120" s="67"/>
      <c r="D120" s="68"/>
      <c r="E120" s="67"/>
      <c r="F120" s="69"/>
      <c r="G120" s="67"/>
      <c r="H120" s="67"/>
      <c r="I120" s="70">
        <v>0</v>
      </c>
      <c r="J120" s="67"/>
      <c r="K120" s="71"/>
      <c r="L120" s="67"/>
      <c r="M120" s="72"/>
      <c r="N120" s="73"/>
    </row>
    <row r="121" spans="2:15" ht="30" customHeight="1" x14ac:dyDescent="0.25">
      <c r="B121" s="66" t="s">
        <v>134</v>
      </c>
      <c r="C121" s="67"/>
      <c r="D121" s="68"/>
      <c r="E121" s="67"/>
      <c r="F121" s="69"/>
      <c r="G121" s="67"/>
      <c r="H121" s="67"/>
      <c r="I121" s="70">
        <v>0</v>
      </c>
      <c r="J121" s="67"/>
      <c r="K121" s="71"/>
      <c r="L121" s="67"/>
      <c r="M121" s="72"/>
      <c r="N121" s="73"/>
    </row>
    <row r="122" spans="2:15" ht="30" customHeight="1" x14ac:dyDescent="0.25">
      <c r="B122" s="66" t="s">
        <v>135</v>
      </c>
      <c r="C122" s="67"/>
      <c r="D122" s="68"/>
      <c r="E122" s="67"/>
      <c r="F122" s="69"/>
      <c r="G122" s="67"/>
      <c r="H122" s="67"/>
      <c r="I122" s="70">
        <v>0</v>
      </c>
      <c r="J122" s="67"/>
      <c r="K122" s="71"/>
      <c r="L122" s="67"/>
      <c r="M122" s="72"/>
      <c r="N122" s="73"/>
    </row>
    <row r="123" spans="2:15" ht="30" customHeight="1" x14ac:dyDescent="0.25">
      <c r="B123" s="66" t="s">
        <v>136</v>
      </c>
      <c r="C123" s="67"/>
      <c r="D123" s="68"/>
      <c r="E123" s="67"/>
      <c r="F123" s="69"/>
      <c r="G123" s="67"/>
      <c r="H123" s="67"/>
      <c r="I123" s="70">
        <v>0</v>
      </c>
      <c r="J123" s="67"/>
      <c r="K123" s="71"/>
      <c r="L123" s="67"/>
      <c r="M123" s="72"/>
      <c r="N123" s="73"/>
    </row>
    <row r="124" spans="2:15" ht="30" customHeight="1" x14ac:dyDescent="0.25">
      <c r="B124" s="66" t="s">
        <v>137</v>
      </c>
      <c r="C124" s="67"/>
      <c r="D124" s="68"/>
      <c r="E124" s="67"/>
      <c r="F124" s="69"/>
      <c r="G124" s="67"/>
      <c r="H124" s="67"/>
      <c r="I124" s="70">
        <v>0</v>
      </c>
      <c r="J124" s="67"/>
      <c r="K124" s="71"/>
      <c r="L124" s="67"/>
      <c r="M124" s="72"/>
      <c r="N124" s="73"/>
    </row>
    <row r="125" spans="2:15" ht="30" customHeight="1" x14ac:dyDescent="0.25">
      <c r="B125" s="66" t="s">
        <v>138</v>
      </c>
      <c r="C125" s="67"/>
      <c r="D125" s="68"/>
      <c r="E125" s="67"/>
      <c r="F125" s="69"/>
      <c r="G125" s="67"/>
      <c r="H125" s="67"/>
      <c r="I125" s="70">
        <v>0</v>
      </c>
      <c r="J125" s="67"/>
      <c r="K125" s="71"/>
      <c r="L125" s="67"/>
      <c r="M125" s="72"/>
      <c r="N125" s="73"/>
    </row>
    <row r="126" spans="2:15" ht="57" customHeight="1" x14ac:dyDescent="0.25">
      <c r="B126" s="66" t="s">
        <v>139</v>
      </c>
      <c r="C126" s="67"/>
      <c r="D126" s="68"/>
      <c r="E126" s="67"/>
      <c r="F126" s="69"/>
      <c r="G126" s="67"/>
      <c r="H126" s="67"/>
      <c r="I126" s="70">
        <v>0</v>
      </c>
      <c r="J126" s="67"/>
      <c r="K126" s="71"/>
      <c r="L126" s="67"/>
      <c r="M126" s="72"/>
      <c r="N126" s="73"/>
    </row>
    <row r="127" spans="2:15" ht="30" customHeight="1" x14ac:dyDescent="0.25">
      <c r="B127" s="66" t="s">
        <v>140</v>
      </c>
      <c r="C127" s="67"/>
      <c r="D127" s="68"/>
      <c r="E127" s="67"/>
      <c r="F127" s="69"/>
      <c r="G127" s="67"/>
      <c r="H127" s="67"/>
      <c r="I127" s="70">
        <v>0</v>
      </c>
      <c r="J127" s="67"/>
      <c r="K127" s="71"/>
      <c r="L127" s="67"/>
      <c r="M127" s="72"/>
      <c r="N127" s="73"/>
    </row>
    <row r="128" spans="2:15" ht="30" customHeight="1" x14ac:dyDescent="0.25">
      <c r="B128" s="66" t="s">
        <v>141</v>
      </c>
      <c r="C128" s="67"/>
      <c r="D128" s="68"/>
      <c r="E128" s="67"/>
      <c r="F128" s="69"/>
      <c r="G128" s="67"/>
      <c r="H128" s="67"/>
      <c r="I128" s="70">
        <v>0</v>
      </c>
      <c r="J128" s="67"/>
      <c r="K128" s="71"/>
      <c r="L128" s="67"/>
      <c r="M128" s="72"/>
      <c r="N128" s="73"/>
    </row>
    <row r="129" spans="2:15" ht="30" customHeight="1" thickBot="1" x14ac:dyDescent="0.3">
      <c r="B129" s="74" t="s">
        <v>142</v>
      </c>
      <c r="C129" s="75"/>
      <c r="D129" s="76"/>
      <c r="E129" s="75"/>
      <c r="F129" s="77"/>
      <c r="G129" s="75"/>
      <c r="H129" s="75"/>
      <c r="I129" s="70">
        <v>0</v>
      </c>
      <c r="J129" s="75"/>
      <c r="K129" s="79"/>
      <c r="L129" s="75"/>
      <c r="M129" s="80"/>
      <c r="N129" s="81"/>
    </row>
    <row r="130" spans="2:15" ht="20.100000000000001" customHeight="1" thickBot="1" x14ac:dyDescent="0.3">
      <c r="B130" s="267" t="s">
        <v>86</v>
      </c>
      <c r="C130" s="268"/>
      <c r="D130" s="268"/>
      <c r="E130" s="268"/>
      <c r="F130" s="268"/>
      <c r="G130" s="268"/>
      <c r="H130" s="269"/>
      <c r="I130" s="82">
        <f>SUM(I110:I129)</f>
        <v>1769.9</v>
      </c>
      <c r="J130" s="270"/>
      <c r="K130" s="271"/>
      <c r="L130" s="271"/>
      <c r="M130" s="271"/>
      <c r="N130" s="272"/>
    </row>
    <row r="131" spans="2:15" ht="18" customHeight="1" x14ac:dyDescent="0.25"/>
    <row r="132" spans="2:15" ht="18" customHeight="1" x14ac:dyDescent="0.25"/>
    <row r="133" spans="2:15" ht="18" customHeight="1" x14ac:dyDescent="0.25"/>
    <row r="134" spans="2:15" ht="30" customHeight="1" x14ac:dyDescent="0.25">
      <c r="B134" s="220" t="s">
        <v>59</v>
      </c>
      <c r="C134" s="220"/>
      <c r="D134" s="220"/>
      <c r="E134" s="220"/>
      <c r="F134" s="220"/>
      <c r="G134" s="220"/>
      <c r="H134" s="220"/>
      <c r="I134" s="220"/>
      <c r="J134" s="220"/>
      <c r="K134" s="220"/>
      <c r="L134" s="220"/>
      <c r="M134" s="220"/>
      <c r="N134" s="220"/>
    </row>
    <row r="135" spans="2:15" ht="18" customHeight="1" x14ac:dyDescent="0.25">
      <c r="B135" s="89"/>
      <c r="C135" s="89"/>
      <c r="D135" s="89"/>
      <c r="E135" s="89"/>
      <c r="F135" s="89"/>
      <c r="G135" s="89"/>
      <c r="H135" s="89"/>
      <c r="I135" s="89"/>
      <c r="J135" s="89"/>
      <c r="K135" s="90"/>
      <c r="L135" s="89"/>
      <c r="M135" s="89"/>
      <c r="N135" s="89"/>
    </row>
    <row r="136" spans="2:15" ht="18" customHeight="1" x14ac:dyDescent="0.25">
      <c r="B136" s="91" t="s">
        <v>29</v>
      </c>
      <c r="C136" s="92"/>
      <c r="D136" s="93"/>
      <c r="E136" s="102" t="s">
        <v>7</v>
      </c>
      <c r="F136" s="94"/>
      <c r="G136" s="94"/>
      <c r="H136" s="38"/>
      <c r="I136" s="38"/>
      <c r="J136" s="38"/>
      <c r="K136" s="38"/>
      <c r="L136" s="38"/>
      <c r="M136" s="38"/>
      <c r="N136" s="38"/>
    </row>
    <row r="137" spans="2:15" ht="18" customHeight="1" x14ac:dyDescent="0.25">
      <c r="B137" s="95" t="s">
        <v>21</v>
      </c>
      <c r="C137" s="96"/>
      <c r="D137" s="93"/>
      <c r="E137" s="102" t="s">
        <v>7</v>
      </c>
      <c r="F137" s="97"/>
      <c r="G137" s="97"/>
      <c r="H137" s="42"/>
      <c r="I137" s="43"/>
      <c r="J137" s="43"/>
      <c r="K137" s="44"/>
      <c r="L137" s="43"/>
      <c r="M137" s="45"/>
      <c r="N137" s="46"/>
    </row>
    <row r="138" spans="2:15" ht="18" customHeight="1" x14ac:dyDescent="0.25">
      <c r="B138" s="95" t="s">
        <v>6</v>
      </c>
      <c r="C138" s="96"/>
      <c r="D138" s="93"/>
      <c r="E138" s="102" t="s">
        <v>7</v>
      </c>
      <c r="F138" s="97"/>
      <c r="G138" s="97"/>
      <c r="H138" s="42"/>
      <c r="I138" s="43"/>
      <c r="J138" s="43"/>
      <c r="K138" s="44"/>
      <c r="L138" s="43"/>
      <c r="M138" s="45"/>
      <c r="N138" s="46"/>
    </row>
    <row r="139" spans="2:15" s="101" customFormat="1" ht="18" customHeight="1" x14ac:dyDescent="0.25">
      <c r="B139" s="95" t="s">
        <v>60</v>
      </c>
      <c r="C139" s="96"/>
      <c r="D139" s="98"/>
      <c r="E139" s="99" t="s">
        <v>61</v>
      </c>
      <c r="F139" s="97"/>
      <c r="G139" s="97"/>
      <c r="H139" s="42"/>
      <c r="I139" s="43"/>
      <c r="J139" s="43"/>
      <c r="K139" s="44"/>
      <c r="L139" s="43"/>
      <c r="M139" s="45"/>
      <c r="N139" s="46"/>
      <c r="O139" s="100"/>
    </row>
    <row r="140" spans="2:15" ht="18" customHeight="1" thickBot="1" x14ac:dyDescent="0.3">
      <c r="B140" s="48"/>
      <c r="C140" s="49"/>
      <c r="D140" s="50"/>
      <c r="E140" s="50"/>
      <c r="F140" s="51"/>
      <c r="G140" s="51"/>
      <c r="H140" s="51"/>
      <c r="I140" s="52"/>
      <c r="J140" s="52"/>
      <c r="K140" s="53"/>
      <c r="L140" s="52"/>
      <c r="M140" s="54"/>
      <c r="N140" s="55"/>
    </row>
    <row r="141" spans="2:15" ht="30" customHeight="1" thickBot="1" x14ac:dyDescent="0.3">
      <c r="B141" s="273" t="s">
        <v>30</v>
      </c>
      <c r="C141" s="263" t="s">
        <v>31</v>
      </c>
      <c r="D141" s="275" t="s">
        <v>32</v>
      </c>
      <c r="E141" s="263" t="s">
        <v>33</v>
      </c>
      <c r="F141" s="263" t="s">
        <v>34</v>
      </c>
      <c r="G141" s="263" t="s">
        <v>10</v>
      </c>
      <c r="H141" s="263" t="s">
        <v>11</v>
      </c>
      <c r="I141" s="261" t="s">
        <v>12</v>
      </c>
      <c r="J141" s="263" t="s">
        <v>35</v>
      </c>
      <c r="K141" s="263" t="s">
        <v>36</v>
      </c>
      <c r="L141" s="263" t="s">
        <v>37</v>
      </c>
      <c r="M141" s="265" t="s">
        <v>38</v>
      </c>
      <c r="N141" s="266"/>
    </row>
    <row r="142" spans="2:15" ht="30" customHeight="1" thickBot="1" x14ac:dyDescent="0.3">
      <c r="B142" s="274"/>
      <c r="C142" s="264"/>
      <c r="D142" s="276"/>
      <c r="E142" s="264"/>
      <c r="F142" s="264"/>
      <c r="G142" s="264"/>
      <c r="H142" s="264"/>
      <c r="I142" s="262"/>
      <c r="J142" s="264"/>
      <c r="K142" s="264"/>
      <c r="L142" s="264"/>
      <c r="M142" s="56" t="s">
        <v>39</v>
      </c>
      <c r="N142" s="57" t="s">
        <v>40</v>
      </c>
    </row>
    <row r="143" spans="2:15" ht="20.100000000000001" customHeight="1" thickBot="1" x14ac:dyDescent="0.3">
      <c r="B143" s="277" t="s">
        <v>87</v>
      </c>
      <c r="C143" s="278"/>
      <c r="D143" s="278"/>
      <c r="E143" s="278"/>
      <c r="F143" s="278"/>
      <c r="G143" s="278"/>
      <c r="H143" s="279"/>
      <c r="I143" s="86">
        <f>I130</f>
        <v>1769.9</v>
      </c>
      <c r="J143" s="280"/>
      <c r="K143" s="281"/>
      <c r="L143" s="281"/>
      <c r="M143" s="281"/>
      <c r="N143" s="282"/>
    </row>
    <row r="144" spans="2:15" ht="30" customHeight="1" x14ac:dyDescent="0.25">
      <c r="B144" s="58" t="s">
        <v>143</v>
      </c>
      <c r="C144" s="59"/>
      <c r="D144" s="60"/>
      <c r="E144" s="59"/>
      <c r="F144" s="61"/>
      <c r="G144" s="59"/>
      <c r="H144" s="59"/>
      <c r="I144" s="70">
        <v>0</v>
      </c>
      <c r="J144" s="59"/>
      <c r="K144" s="63"/>
      <c r="L144" s="59"/>
      <c r="M144" s="64"/>
      <c r="N144" s="65"/>
    </row>
    <row r="145" spans="2:14" ht="30" customHeight="1" x14ac:dyDescent="0.25">
      <c r="B145" s="66" t="s">
        <v>144</v>
      </c>
      <c r="C145" s="67"/>
      <c r="D145" s="68"/>
      <c r="E145" s="67"/>
      <c r="F145" s="69"/>
      <c r="G145" s="67"/>
      <c r="H145" s="67"/>
      <c r="I145" s="70">
        <v>0</v>
      </c>
      <c r="J145" s="67"/>
      <c r="K145" s="71"/>
      <c r="L145" s="67"/>
      <c r="M145" s="72"/>
      <c r="N145" s="73"/>
    </row>
    <row r="146" spans="2:14" ht="30" customHeight="1" x14ac:dyDescent="0.25">
      <c r="B146" s="66" t="s">
        <v>145</v>
      </c>
      <c r="C146" s="67"/>
      <c r="D146" s="68"/>
      <c r="E146" s="67"/>
      <c r="F146" s="69"/>
      <c r="G146" s="67"/>
      <c r="H146" s="67"/>
      <c r="I146" s="70">
        <v>0</v>
      </c>
      <c r="J146" s="67"/>
      <c r="K146" s="71"/>
      <c r="L146" s="67"/>
      <c r="M146" s="72"/>
      <c r="N146" s="73"/>
    </row>
    <row r="147" spans="2:14" ht="30" customHeight="1" x14ac:dyDescent="0.25">
      <c r="B147" s="66" t="s">
        <v>146</v>
      </c>
      <c r="C147" s="67"/>
      <c r="D147" s="68"/>
      <c r="E147" s="67"/>
      <c r="F147" s="69"/>
      <c r="G147" s="67"/>
      <c r="H147" s="67"/>
      <c r="I147" s="70">
        <v>0</v>
      </c>
      <c r="J147" s="67"/>
      <c r="K147" s="71"/>
      <c r="L147" s="67"/>
      <c r="M147" s="72"/>
      <c r="N147" s="73"/>
    </row>
    <row r="148" spans="2:14" ht="30" customHeight="1" x14ac:dyDescent="0.25">
      <c r="B148" s="66" t="s">
        <v>147</v>
      </c>
      <c r="C148" s="67"/>
      <c r="D148" s="68"/>
      <c r="E148" s="67"/>
      <c r="F148" s="69"/>
      <c r="G148" s="67"/>
      <c r="H148" s="67"/>
      <c r="I148" s="70">
        <v>0</v>
      </c>
      <c r="J148" s="67"/>
      <c r="K148" s="71"/>
      <c r="L148" s="67"/>
      <c r="M148" s="72"/>
      <c r="N148" s="73"/>
    </row>
    <row r="149" spans="2:14" ht="30" customHeight="1" x14ac:dyDescent="0.25">
      <c r="B149" s="66" t="s">
        <v>148</v>
      </c>
      <c r="C149" s="67"/>
      <c r="D149" s="68"/>
      <c r="E149" s="67"/>
      <c r="F149" s="69"/>
      <c r="G149" s="67"/>
      <c r="H149" s="67"/>
      <c r="I149" s="70">
        <v>0</v>
      </c>
      <c r="J149" s="67"/>
      <c r="K149" s="71"/>
      <c r="L149" s="67"/>
      <c r="M149" s="72"/>
      <c r="N149" s="73"/>
    </row>
    <row r="150" spans="2:14" ht="30" customHeight="1" x14ac:dyDescent="0.25">
      <c r="B150" s="66" t="s">
        <v>149</v>
      </c>
      <c r="C150" s="67"/>
      <c r="D150" s="68"/>
      <c r="E150" s="67"/>
      <c r="F150" s="69"/>
      <c r="G150" s="67"/>
      <c r="H150" s="67"/>
      <c r="I150" s="70">
        <v>0</v>
      </c>
      <c r="J150" s="67"/>
      <c r="K150" s="71"/>
      <c r="L150" s="67"/>
      <c r="M150" s="72"/>
      <c r="N150" s="73"/>
    </row>
    <row r="151" spans="2:14" ht="60.75" customHeight="1" x14ac:dyDescent="0.25">
      <c r="B151" s="66" t="s">
        <v>150</v>
      </c>
      <c r="C151" s="67"/>
      <c r="D151" s="68"/>
      <c r="E151" s="67"/>
      <c r="F151" s="69"/>
      <c r="G151" s="67"/>
      <c r="H151" s="67"/>
      <c r="I151" s="70">
        <v>0</v>
      </c>
      <c r="J151" s="67"/>
      <c r="K151" s="71"/>
      <c r="L151" s="67"/>
      <c r="M151" s="72"/>
      <c r="N151" s="73"/>
    </row>
    <row r="152" spans="2:14" ht="30" customHeight="1" x14ac:dyDescent="0.25">
      <c r="B152" s="66" t="s">
        <v>151</v>
      </c>
      <c r="C152" s="67"/>
      <c r="D152" s="68"/>
      <c r="E152" s="67"/>
      <c r="F152" s="69"/>
      <c r="G152" s="67"/>
      <c r="H152" s="67"/>
      <c r="I152" s="70">
        <v>0</v>
      </c>
      <c r="J152" s="67"/>
      <c r="K152" s="71"/>
      <c r="L152" s="67"/>
      <c r="M152" s="72"/>
      <c r="N152" s="73"/>
    </row>
    <row r="153" spans="2:14" ht="30" customHeight="1" x14ac:dyDescent="0.25">
      <c r="B153" s="66" t="s">
        <v>152</v>
      </c>
      <c r="C153" s="67"/>
      <c r="D153" s="68"/>
      <c r="E153" s="67"/>
      <c r="F153" s="69"/>
      <c r="G153" s="67"/>
      <c r="H153" s="67"/>
      <c r="I153" s="70">
        <v>0</v>
      </c>
      <c r="J153" s="67"/>
      <c r="K153" s="71"/>
      <c r="L153" s="67"/>
      <c r="M153" s="72"/>
      <c r="N153" s="73"/>
    </row>
    <row r="154" spans="2:14" ht="30" customHeight="1" x14ac:dyDescent="0.25">
      <c r="B154" s="66" t="s">
        <v>153</v>
      </c>
      <c r="C154" s="67"/>
      <c r="D154" s="68"/>
      <c r="E154" s="67"/>
      <c r="F154" s="69"/>
      <c r="G154" s="67"/>
      <c r="H154" s="67"/>
      <c r="I154" s="70">
        <v>0</v>
      </c>
      <c r="J154" s="67"/>
      <c r="K154" s="71"/>
      <c r="L154" s="67"/>
      <c r="M154" s="72"/>
      <c r="N154" s="73"/>
    </row>
    <row r="155" spans="2:14" ht="55.5" customHeight="1" x14ac:dyDescent="0.25">
      <c r="B155" s="66" t="s">
        <v>154</v>
      </c>
      <c r="C155" s="67"/>
      <c r="D155" s="68"/>
      <c r="E155" s="67"/>
      <c r="F155" s="69"/>
      <c r="G155" s="67"/>
      <c r="H155" s="67"/>
      <c r="I155" s="70">
        <v>0</v>
      </c>
      <c r="J155" s="67"/>
      <c r="K155" s="71"/>
      <c r="L155" s="67"/>
      <c r="M155" s="72"/>
      <c r="N155" s="73"/>
    </row>
    <row r="156" spans="2:14" ht="30" customHeight="1" x14ac:dyDescent="0.25">
      <c r="B156" s="66" t="s">
        <v>155</v>
      </c>
      <c r="C156" s="67"/>
      <c r="D156" s="68"/>
      <c r="E156" s="67"/>
      <c r="F156" s="69"/>
      <c r="G156" s="67"/>
      <c r="H156" s="67"/>
      <c r="I156" s="70">
        <v>0</v>
      </c>
      <c r="J156" s="67"/>
      <c r="K156" s="71"/>
      <c r="L156" s="67"/>
      <c r="M156" s="72"/>
      <c r="N156" s="73"/>
    </row>
    <row r="157" spans="2:14" ht="30" customHeight="1" x14ac:dyDescent="0.25">
      <c r="B157" s="66" t="s">
        <v>156</v>
      </c>
      <c r="C157" s="67"/>
      <c r="D157" s="68"/>
      <c r="E157" s="67"/>
      <c r="F157" s="69"/>
      <c r="G157" s="67"/>
      <c r="H157" s="67"/>
      <c r="I157" s="70">
        <v>0</v>
      </c>
      <c r="J157" s="67"/>
      <c r="K157" s="71"/>
      <c r="L157" s="67"/>
      <c r="M157" s="72"/>
      <c r="N157" s="73"/>
    </row>
    <row r="158" spans="2:14" ht="44.25" customHeight="1" x14ac:dyDescent="0.25">
      <c r="B158" s="66" t="s">
        <v>157</v>
      </c>
      <c r="C158" s="67"/>
      <c r="D158" s="68"/>
      <c r="E158" s="67"/>
      <c r="F158" s="69"/>
      <c r="G158" s="67"/>
      <c r="H158" s="67"/>
      <c r="I158" s="70">
        <v>0</v>
      </c>
      <c r="J158" s="67"/>
      <c r="K158" s="71"/>
      <c r="L158" s="67"/>
      <c r="M158" s="72"/>
      <c r="N158" s="73"/>
    </row>
    <row r="159" spans="2:14" ht="30" customHeight="1" x14ac:dyDescent="0.25">
      <c r="B159" s="66" t="s">
        <v>158</v>
      </c>
      <c r="C159" s="67"/>
      <c r="D159" s="68"/>
      <c r="E159" s="67"/>
      <c r="F159" s="69"/>
      <c r="G159" s="67"/>
      <c r="H159" s="67"/>
      <c r="I159" s="70">
        <v>0</v>
      </c>
      <c r="J159" s="67"/>
      <c r="K159" s="71"/>
      <c r="L159" s="67"/>
      <c r="M159" s="72"/>
      <c r="N159" s="73"/>
    </row>
    <row r="160" spans="2:14" ht="40.5" customHeight="1" thickBot="1" x14ac:dyDescent="0.3">
      <c r="B160" s="74" t="s">
        <v>159</v>
      </c>
      <c r="C160" s="75"/>
      <c r="D160" s="76"/>
      <c r="E160" s="75"/>
      <c r="F160" s="77"/>
      <c r="G160" s="75"/>
      <c r="H160" s="75"/>
      <c r="I160" s="70">
        <v>0</v>
      </c>
      <c r="J160" s="75"/>
      <c r="K160" s="79"/>
      <c r="L160" s="75"/>
      <c r="M160" s="80"/>
      <c r="N160" s="81"/>
    </row>
    <row r="161" spans="2:15" ht="20.100000000000001" customHeight="1" thickBot="1" x14ac:dyDescent="0.3">
      <c r="B161" s="267" t="s">
        <v>86</v>
      </c>
      <c r="C161" s="268"/>
      <c r="D161" s="268"/>
      <c r="E161" s="268"/>
      <c r="F161" s="268"/>
      <c r="G161" s="268"/>
      <c r="H161" s="269"/>
      <c r="I161" s="82">
        <f>SUM(I143:I160)</f>
        <v>1769.9</v>
      </c>
      <c r="J161" s="270"/>
      <c r="K161" s="271"/>
      <c r="L161" s="271"/>
      <c r="M161" s="271"/>
      <c r="N161" s="272"/>
    </row>
    <row r="162" spans="2:15" ht="18" customHeight="1" x14ac:dyDescent="0.25"/>
    <row r="163" spans="2:15" ht="18" customHeight="1" x14ac:dyDescent="0.25"/>
    <row r="164" spans="2:15" ht="18" customHeight="1" x14ac:dyDescent="0.25"/>
    <row r="165" spans="2:15" ht="30" customHeight="1" x14ac:dyDescent="0.25">
      <c r="B165" s="220" t="s">
        <v>59</v>
      </c>
      <c r="C165" s="220"/>
      <c r="D165" s="220"/>
      <c r="E165" s="220"/>
      <c r="F165" s="220"/>
      <c r="G165" s="220"/>
      <c r="H165" s="220"/>
      <c r="I165" s="220"/>
      <c r="J165" s="220"/>
      <c r="K165" s="220"/>
      <c r="L165" s="220"/>
      <c r="M165" s="220"/>
      <c r="N165" s="220"/>
    </row>
    <row r="166" spans="2:15" ht="18" customHeight="1" x14ac:dyDescent="0.25">
      <c r="B166" s="89"/>
      <c r="C166" s="89"/>
      <c r="D166" s="89"/>
      <c r="E166" s="89"/>
      <c r="F166" s="89"/>
      <c r="G166" s="89"/>
      <c r="H166" s="89"/>
      <c r="I166" s="89"/>
      <c r="J166" s="89"/>
      <c r="K166" s="90"/>
      <c r="L166" s="89"/>
      <c r="M166" s="89"/>
      <c r="N166" s="89"/>
    </row>
    <row r="167" spans="2:15" ht="18" customHeight="1" x14ac:dyDescent="0.25">
      <c r="B167" s="91" t="s">
        <v>29</v>
      </c>
      <c r="C167" s="92"/>
      <c r="D167" s="93"/>
      <c r="E167" s="102" t="s">
        <v>7</v>
      </c>
      <c r="F167" s="94"/>
      <c r="G167" s="94"/>
      <c r="H167" s="38"/>
      <c r="I167" s="38"/>
      <c r="J167" s="38"/>
      <c r="K167" s="38"/>
      <c r="L167" s="38"/>
      <c r="M167" s="38"/>
      <c r="N167" s="38"/>
    </row>
    <row r="168" spans="2:15" ht="18" customHeight="1" x14ac:dyDescent="0.25">
      <c r="B168" s="95" t="s">
        <v>21</v>
      </c>
      <c r="C168" s="96"/>
      <c r="D168" s="93"/>
      <c r="E168" s="102" t="s">
        <v>7</v>
      </c>
      <c r="F168" s="97"/>
      <c r="G168" s="97"/>
      <c r="H168" s="42"/>
      <c r="I168" s="43"/>
      <c r="J168" s="43"/>
      <c r="K168" s="44"/>
      <c r="L168" s="43"/>
      <c r="M168" s="45"/>
      <c r="N168" s="46"/>
    </row>
    <row r="169" spans="2:15" ht="18" customHeight="1" x14ac:dyDescent="0.25">
      <c r="B169" s="95" t="s">
        <v>6</v>
      </c>
      <c r="C169" s="96"/>
      <c r="D169" s="93"/>
      <c r="E169" s="102" t="s">
        <v>7</v>
      </c>
      <c r="F169" s="97"/>
      <c r="G169" s="97"/>
      <c r="H169" s="42"/>
      <c r="I169" s="43"/>
      <c r="J169" s="43"/>
      <c r="K169" s="44"/>
      <c r="L169" s="43"/>
      <c r="M169" s="45"/>
      <c r="N169" s="46"/>
    </row>
    <row r="170" spans="2:15" s="101" customFormat="1" ht="18" customHeight="1" x14ac:dyDescent="0.25">
      <c r="B170" s="95" t="s">
        <v>60</v>
      </c>
      <c r="C170" s="96"/>
      <c r="D170" s="98"/>
      <c r="E170" s="99" t="s">
        <v>61</v>
      </c>
      <c r="F170" s="97"/>
      <c r="G170" s="97"/>
      <c r="H170" s="42"/>
      <c r="I170" s="43"/>
      <c r="J170" s="43"/>
      <c r="K170" s="44"/>
      <c r="L170" s="43"/>
      <c r="M170" s="45"/>
      <c r="N170" s="46"/>
      <c r="O170" s="100"/>
    </row>
    <row r="171" spans="2:15" ht="18" customHeight="1" thickBot="1" x14ac:dyDescent="0.3">
      <c r="B171" s="48"/>
      <c r="C171" s="49"/>
      <c r="D171" s="50"/>
      <c r="E171" s="50"/>
      <c r="F171" s="51"/>
      <c r="G171" s="51"/>
      <c r="H171" s="51"/>
      <c r="I171" s="52"/>
      <c r="J171" s="52"/>
      <c r="K171" s="53"/>
      <c r="L171" s="52"/>
      <c r="M171" s="54"/>
      <c r="N171" s="55"/>
    </row>
    <row r="172" spans="2:15" ht="30" customHeight="1" thickBot="1" x14ac:dyDescent="0.3">
      <c r="B172" s="273" t="s">
        <v>30</v>
      </c>
      <c r="C172" s="263" t="s">
        <v>31</v>
      </c>
      <c r="D172" s="275" t="s">
        <v>32</v>
      </c>
      <c r="E172" s="263" t="s">
        <v>33</v>
      </c>
      <c r="F172" s="263" t="s">
        <v>34</v>
      </c>
      <c r="G172" s="263" t="s">
        <v>10</v>
      </c>
      <c r="H172" s="263" t="s">
        <v>11</v>
      </c>
      <c r="I172" s="261" t="s">
        <v>12</v>
      </c>
      <c r="J172" s="263" t="s">
        <v>35</v>
      </c>
      <c r="K172" s="263" t="s">
        <v>36</v>
      </c>
      <c r="L172" s="263" t="s">
        <v>37</v>
      </c>
      <c r="M172" s="265" t="s">
        <v>38</v>
      </c>
      <c r="N172" s="266"/>
    </row>
    <row r="173" spans="2:15" ht="30" customHeight="1" thickBot="1" x14ac:dyDescent="0.3">
      <c r="B173" s="274"/>
      <c r="C173" s="264"/>
      <c r="D173" s="276"/>
      <c r="E173" s="264"/>
      <c r="F173" s="264"/>
      <c r="G173" s="264"/>
      <c r="H173" s="264"/>
      <c r="I173" s="262"/>
      <c r="J173" s="264"/>
      <c r="K173" s="264"/>
      <c r="L173" s="264"/>
      <c r="M173" s="56" t="s">
        <v>39</v>
      </c>
      <c r="N173" s="57" t="s">
        <v>200</v>
      </c>
    </row>
    <row r="174" spans="2:15" ht="20.100000000000001" customHeight="1" thickBot="1" x14ac:dyDescent="0.3">
      <c r="B174" s="277" t="s">
        <v>87</v>
      </c>
      <c r="C174" s="278"/>
      <c r="D174" s="278"/>
      <c r="E174" s="278"/>
      <c r="F174" s="278"/>
      <c r="G174" s="278"/>
      <c r="H174" s="279"/>
      <c r="I174" s="86">
        <f>I161</f>
        <v>1769.9</v>
      </c>
      <c r="J174" s="280"/>
      <c r="K174" s="281"/>
      <c r="L174" s="281"/>
      <c r="M174" s="281"/>
      <c r="N174" s="282"/>
    </row>
    <row r="175" spans="2:15" ht="45.75" customHeight="1" x14ac:dyDescent="0.25">
      <c r="B175" s="58" t="s">
        <v>160</v>
      </c>
      <c r="C175" s="59"/>
      <c r="D175" s="60"/>
      <c r="E175" s="59"/>
      <c r="F175" s="61"/>
      <c r="G175" s="59"/>
      <c r="H175" s="59"/>
      <c r="I175" s="70">
        <v>0</v>
      </c>
      <c r="J175" s="59"/>
      <c r="K175" s="63"/>
      <c r="L175" s="59"/>
      <c r="M175" s="64"/>
      <c r="N175" s="65"/>
    </row>
    <row r="176" spans="2:15" ht="57.75" customHeight="1" x14ac:dyDescent="0.25">
      <c r="B176" s="66" t="s">
        <v>161</v>
      </c>
      <c r="C176" s="67"/>
      <c r="D176" s="68"/>
      <c r="E176" s="67"/>
      <c r="F176" s="69"/>
      <c r="G176" s="67"/>
      <c r="H176" s="67"/>
      <c r="I176" s="70">
        <v>0</v>
      </c>
      <c r="J176" s="67"/>
      <c r="K176" s="71"/>
      <c r="L176" s="67"/>
      <c r="M176" s="72"/>
      <c r="N176" s="73"/>
    </row>
    <row r="177" spans="1:15" ht="59.25" customHeight="1" thickBot="1" x14ac:dyDescent="0.3">
      <c r="A177" s="32">
        <v>97</v>
      </c>
      <c r="B177" s="74" t="s">
        <v>162</v>
      </c>
      <c r="C177" s="75"/>
      <c r="D177" s="76"/>
      <c r="E177" s="75"/>
      <c r="F177" s="77"/>
      <c r="G177" s="75"/>
      <c r="H177" s="75"/>
      <c r="I177" s="70">
        <v>0</v>
      </c>
      <c r="J177" s="75"/>
      <c r="K177" s="79"/>
      <c r="L177" s="75"/>
      <c r="M177" s="80"/>
      <c r="N177" s="81"/>
      <c r="O177" s="88" t="s">
        <v>75</v>
      </c>
    </row>
    <row r="178" spans="1:15" ht="20.100000000000001" customHeight="1" thickBot="1" x14ac:dyDescent="0.3">
      <c r="B178" s="277" t="s">
        <v>19</v>
      </c>
      <c r="C178" s="278"/>
      <c r="D178" s="278"/>
      <c r="E178" s="278"/>
      <c r="F178" s="278"/>
      <c r="G178" s="278"/>
      <c r="H178" s="279"/>
      <c r="I178" s="86">
        <f>SUM(I174:I177)</f>
        <v>1769.9</v>
      </c>
      <c r="J178" s="280"/>
      <c r="K178" s="281"/>
      <c r="L178" s="281"/>
      <c r="M178" s="281"/>
      <c r="N178" s="282"/>
    </row>
    <row r="179" spans="1:15" ht="18" customHeight="1" x14ac:dyDescent="0.25"/>
    <row r="180" spans="1:15" ht="18" customHeight="1" x14ac:dyDescent="0.25">
      <c r="M180" s="260" t="s">
        <v>27</v>
      </c>
      <c r="N180" s="260"/>
    </row>
    <row r="181" spans="1:15" ht="18" customHeight="1" x14ac:dyDescent="0.25"/>
    <row r="182" spans="1:15" ht="18" customHeight="1" x14ac:dyDescent="0.25"/>
    <row r="183" spans="1:15" ht="18" customHeight="1" x14ac:dyDescent="0.25"/>
    <row r="184" spans="1:15" ht="18" customHeight="1" x14ac:dyDescent="0.25"/>
    <row r="185" spans="1:15" ht="18" customHeight="1" x14ac:dyDescent="0.25"/>
    <row r="186" spans="1:15" ht="18" customHeight="1" x14ac:dyDescent="0.25"/>
    <row r="187" spans="1:15" ht="18" customHeight="1" x14ac:dyDescent="0.25"/>
    <row r="188" spans="1:15" ht="18" customHeight="1" x14ac:dyDescent="0.25"/>
    <row r="189" spans="1:15" ht="18" customHeight="1" x14ac:dyDescent="0.25"/>
    <row r="190" spans="1:15" ht="18" customHeight="1" x14ac:dyDescent="0.25"/>
    <row r="191" spans="1:15" ht="18" customHeight="1" x14ac:dyDescent="0.25"/>
    <row r="192" spans="1:15" ht="18" customHeight="1" x14ac:dyDescent="0.25"/>
    <row r="193" ht="18" customHeight="1" x14ac:dyDescent="0.25"/>
  </sheetData>
  <mergeCells count="101">
    <mergeCell ref="K9:K10"/>
    <mergeCell ref="L9:L10"/>
    <mergeCell ref="M9:N9"/>
    <mergeCell ref="B31:H31"/>
    <mergeCell ref="J31:N31"/>
    <mergeCell ref="B35:N35"/>
    <mergeCell ref="B2:N2"/>
    <mergeCell ref="B9:B10"/>
    <mergeCell ref="C9:C10"/>
    <mergeCell ref="D9:D10"/>
    <mergeCell ref="E9:E10"/>
    <mergeCell ref="F9:F10"/>
    <mergeCell ref="G9:G10"/>
    <mergeCell ref="H9:H10"/>
    <mergeCell ref="I9:I10"/>
    <mergeCell ref="J9:J10"/>
    <mergeCell ref="H42:H43"/>
    <mergeCell ref="I42:I43"/>
    <mergeCell ref="J42:J43"/>
    <mergeCell ref="K42:K43"/>
    <mergeCell ref="L42:L43"/>
    <mergeCell ref="M42:N42"/>
    <mergeCell ref="B42:B43"/>
    <mergeCell ref="C42:C43"/>
    <mergeCell ref="D42:D43"/>
    <mergeCell ref="E42:E43"/>
    <mergeCell ref="F42:F43"/>
    <mergeCell ref="G42:G43"/>
    <mergeCell ref="B44:H44"/>
    <mergeCell ref="J44:N44"/>
    <mergeCell ref="B63:H63"/>
    <mergeCell ref="J63:N63"/>
    <mergeCell ref="B67:N67"/>
    <mergeCell ref="B74:B75"/>
    <mergeCell ref="C74:C75"/>
    <mergeCell ref="D74:D75"/>
    <mergeCell ref="E74:E75"/>
    <mergeCell ref="F74:F75"/>
    <mergeCell ref="M74:N74"/>
    <mergeCell ref="B76:H76"/>
    <mergeCell ref="J76:N76"/>
    <mergeCell ref="B97:H97"/>
    <mergeCell ref="J97:N97"/>
    <mergeCell ref="B101:N101"/>
    <mergeCell ref="G74:G75"/>
    <mergeCell ref="H74:H75"/>
    <mergeCell ref="I74:I75"/>
    <mergeCell ref="J74:J75"/>
    <mergeCell ref="K74:K75"/>
    <mergeCell ref="L74:L75"/>
    <mergeCell ref="H108:H109"/>
    <mergeCell ref="I108:I109"/>
    <mergeCell ref="J108:J109"/>
    <mergeCell ref="K108:K109"/>
    <mergeCell ref="L108:L109"/>
    <mergeCell ref="M108:N108"/>
    <mergeCell ref="B108:B109"/>
    <mergeCell ref="C108:C109"/>
    <mergeCell ref="D108:D109"/>
    <mergeCell ref="E108:E109"/>
    <mergeCell ref="F108:F109"/>
    <mergeCell ref="G108:G109"/>
    <mergeCell ref="B110:H110"/>
    <mergeCell ref="J110:N110"/>
    <mergeCell ref="B130:H130"/>
    <mergeCell ref="J130:N130"/>
    <mergeCell ref="B134:N134"/>
    <mergeCell ref="B141:B142"/>
    <mergeCell ref="C141:C142"/>
    <mergeCell ref="D141:D142"/>
    <mergeCell ref="E141:E142"/>
    <mergeCell ref="F141:F142"/>
    <mergeCell ref="M141:N141"/>
    <mergeCell ref="B143:H143"/>
    <mergeCell ref="J143:N143"/>
    <mergeCell ref="B161:H161"/>
    <mergeCell ref="J161:N161"/>
    <mergeCell ref="B165:N165"/>
    <mergeCell ref="G141:G142"/>
    <mergeCell ref="H141:H142"/>
    <mergeCell ref="I141:I142"/>
    <mergeCell ref="J141:J142"/>
    <mergeCell ref="K141:K142"/>
    <mergeCell ref="L141:L142"/>
    <mergeCell ref="B174:H174"/>
    <mergeCell ref="J174:N174"/>
    <mergeCell ref="B178:H178"/>
    <mergeCell ref="J178:N178"/>
    <mergeCell ref="M180:N180"/>
    <mergeCell ref="H172:H173"/>
    <mergeCell ref="I172:I173"/>
    <mergeCell ref="J172:J173"/>
    <mergeCell ref="K172:K173"/>
    <mergeCell ref="L172:L173"/>
    <mergeCell ref="M172:N172"/>
    <mergeCell ref="B172:B173"/>
    <mergeCell ref="C172:C173"/>
    <mergeCell ref="D172:D173"/>
    <mergeCell ref="E172:E173"/>
    <mergeCell ref="F172:F173"/>
    <mergeCell ref="G172:G173"/>
  </mergeCells>
  <pageMargins left="0.70866141732283472" right="0.70866141732283472" top="0.74803149606299213" bottom="0.74803149606299213" header="0.31496062992125984" footer="0.31496062992125984"/>
  <pageSetup paperSize="9" scale="56" orientation="landscape" r:id="rId1"/>
  <colBreaks count="1" manualBreakCount="1">
    <brk id="14" max="301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>
    <tabColor rgb="FF00B050"/>
  </sheetPr>
  <dimension ref="A1:P229"/>
  <sheetViews>
    <sheetView topLeftCell="C201" zoomScale="70" zoomScaleNormal="70" workbookViewId="0">
      <selection activeCell="F209" sqref="F209"/>
    </sheetView>
  </sheetViews>
  <sheetFormatPr baseColWidth="10" defaultRowHeight="15" x14ac:dyDescent="0.25"/>
  <cols>
    <col min="1" max="1" width="10.85546875" customWidth="1"/>
    <col min="2" max="2" width="19.140625" customWidth="1"/>
    <col min="3" max="3" width="9" style="127" bestFit="1" customWidth="1"/>
    <col min="4" max="4" width="16.42578125" style="143" bestFit="1" customWidth="1"/>
    <col min="5" max="5" width="20.140625" customWidth="1"/>
    <col min="6" max="6" width="10.42578125" bestFit="1" customWidth="1"/>
    <col min="7" max="7" width="17.5703125" bestFit="1" customWidth="1"/>
    <col min="8" max="8" width="14.7109375" customWidth="1"/>
    <col min="9" max="9" width="12.7109375" bestFit="1" customWidth="1"/>
    <col min="10" max="10" width="13.140625" customWidth="1"/>
    <col min="11" max="11" width="15.7109375" customWidth="1"/>
    <col min="12" max="13" width="15.140625" customWidth="1"/>
    <col min="14" max="14" width="71.5703125" customWidth="1"/>
    <col min="15" max="15" width="20.7109375" customWidth="1"/>
    <col min="239" max="239" width="14.140625" customWidth="1"/>
    <col min="240" max="240" width="9.7109375" customWidth="1"/>
    <col min="241" max="241" width="19.140625" customWidth="1"/>
    <col min="242" max="242" width="62.42578125" customWidth="1"/>
    <col min="243" max="243" width="31" customWidth="1"/>
    <col min="244" max="244" width="19.28515625" customWidth="1"/>
    <col min="245" max="245" width="15.5703125" bestFit="1" customWidth="1"/>
    <col min="246" max="247" width="17.5703125" bestFit="1" customWidth="1"/>
    <col min="248" max="248" width="17.5703125" customWidth="1"/>
    <col min="249" max="250" width="17.5703125" bestFit="1" customWidth="1"/>
    <col min="251" max="251" width="15.7109375" bestFit="1" customWidth="1"/>
    <col min="252" max="252" width="15" bestFit="1" customWidth="1"/>
    <col min="253" max="253" width="15" customWidth="1"/>
    <col min="254" max="255" width="18.5703125" bestFit="1" customWidth="1"/>
    <col min="256" max="256" width="87.28515625" customWidth="1"/>
    <col min="495" max="495" width="14.140625" customWidth="1"/>
    <col min="496" max="496" width="9.7109375" customWidth="1"/>
    <col min="497" max="497" width="19.140625" customWidth="1"/>
    <col min="498" max="498" width="62.42578125" customWidth="1"/>
    <col min="499" max="499" width="31" customWidth="1"/>
    <col min="500" max="500" width="19.28515625" customWidth="1"/>
    <col min="501" max="501" width="15.5703125" bestFit="1" customWidth="1"/>
    <col min="502" max="503" width="17.5703125" bestFit="1" customWidth="1"/>
    <col min="504" max="504" width="17.5703125" customWidth="1"/>
    <col min="505" max="506" width="17.5703125" bestFit="1" customWidth="1"/>
    <col min="507" max="507" width="15.7109375" bestFit="1" customWidth="1"/>
    <col min="508" max="508" width="15" bestFit="1" customWidth="1"/>
    <col min="509" max="509" width="15" customWidth="1"/>
    <col min="510" max="511" width="18.5703125" bestFit="1" customWidth="1"/>
    <col min="512" max="512" width="87.28515625" customWidth="1"/>
    <col min="751" max="751" width="14.140625" customWidth="1"/>
    <col min="752" max="752" width="9.7109375" customWidth="1"/>
    <col min="753" max="753" width="19.140625" customWidth="1"/>
    <col min="754" max="754" width="62.42578125" customWidth="1"/>
    <col min="755" max="755" width="31" customWidth="1"/>
    <col min="756" max="756" width="19.28515625" customWidth="1"/>
    <col min="757" max="757" width="15.5703125" bestFit="1" customWidth="1"/>
    <col min="758" max="759" width="17.5703125" bestFit="1" customWidth="1"/>
    <col min="760" max="760" width="17.5703125" customWidth="1"/>
    <col min="761" max="762" width="17.5703125" bestFit="1" customWidth="1"/>
    <col min="763" max="763" width="15.7109375" bestFit="1" customWidth="1"/>
    <col min="764" max="764" width="15" bestFit="1" customWidth="1"/>
    <col min="765" max="765" width="15" customWidth="1"/>
    <col min="766" max="767" width="18.5703125" bestFit="1" customWidth="1"/>
    <col min="768" max="768" width="87.28515625" customWidth="1"/>
    <col min="1007" max="1007" width="14.140625" customWidth="1"/>
    <col min="1008" max="1008" width="9.7109375" customWidth="1"/>
    <col min="1009" max="1009" width="19.140625" customWidth="1"/>
    <col min="1010" max="1010" width="62.42578125" customWidth="1"/>
    <col min="1011" max="1011" width="31" customWidth="1"/>
    <col min="1012" max="1012" width="19.28515625" customWidth="1"/>
    <col min="1013" max="1013" width="15.5703125" bestFit="1" customWidth="1"/>
    <col min="1014" max="1015" width="17.5703125" bestFit="1" customWidth="1"/>
    <col min="1016" max="1016" width="17.5703125" customWidth="1"/>
    <col min="1017" max="1018" width="17.5703125" bestFit="1" customWidth="1"/>
    <col min="1019" max="1019" width="15.7109375" bestFit="1" customWidth="1"/>
    <col min="1020" max="1020" width="15" bestFit="1" customWidth="1"/>
    <col min="1021" max="1021" width="15" customWidth="1"/>
    <col min="1022" max="1023" width="18.5703125" bestFit="1" customWidth="1"/>
    <col min="1024" max="1024" width="87.28515625" customWidth="1"/>
    <col min="1263" max="1263" width="14.140625" customWidth="1"/>
    <col min="1264" max="1264" width="9.7109375" customWidth="1"/>
    <col min="1265" max="1265" width="19.140625" customWidth="1"/>
    <col min="1266" max="1266" width="62.42578125" customWidth="1"/>
    <col min="1267" max="1267" width="31" customWidth="1"/>
    <col min="1268" max="1268" width="19.28515625" customWidth="1"/>
    <col min="1269" max="1269" width="15.5703125" bestFit="1" customWidth="1"/>
    <col min="1270" max="1271" width="17.5703125" bestFit="1" customWidth="1"/>
    <col min="1272" max="1272" width="17.5703125" customWidth="1"/>
    <col min="1273" max="1274" width="17.5703125" bestFit="1" customWidth="1"/>
    <col min="1275" max="1275" width="15.7109375" bestFit="1" customWidth="1"/>
    <col min="1276" max="1276" width="15" bestFit="1" customWidth="1"/>
    <col min="1277" max="1277" width="15" customWidth="1"/>
    <col min="1278" max="1279" width="18.5703125" bestFit="1" customWidth="1"/>
    <col min="1280" max="1280" width="87.28515625" customWidth="1"/>
    <col min="1519" max="1519" width="14.140625" customWidth="1"/>
    <col min="1520" max="1520" width="9.7109375" customWidth="1"/>
    <col min="1521" max="1521" width="19.140625" customWidth="1"/>
    <col min="1522" max="1522" width="62.42578125" customWidth="1"/>
    <col min="1523" max="1523" width="31" customWidth="1"/>
    <col min="1524" max="1524" width="19.28515625" customWidth="1"/>
    <col min="1525" max="1525" width="15.5703125" bestFit="1" customWidth="1"/>
    <col min="1526" max="1527" width="17.5703125" bestFit="1" customWidth="1"/>
    <col min="1528" max="1528" width="17.5703125" customWidth="1"/>
    <col min="1529" max="1530" width="17.5703125" bestFit="1" customWidth="1"/>
    <col min="1531" max="1531" width="15.7109375" bestFit="1" customWidth="1"/>
    <col min="1532" max="1532" width="15" bestFit="1" customWidth="1"/>
    <col min="1533" max="1533" width="15" customWidth="1"/>
    <col min="1534" max="1535" width="18.5703125" bestFit="1" customWidth="1"/>
    <col min="1536" max="1536" width="87.28515625" customWidth="1"/>
    <col min="1775" max="1775" width="14.140625" customWidth="1"/>
    <col min="1776" max="1776" width="9.7109375" customWidth="1"/>
    <col min="1777" max="1777" width="19.140625" customWidth="1"/>
    <col min="1778" max="1778" width="62.42578125" customWidth="1"/>
    <col min="1779" max="1779" width="31" customWidth="1"/>
    <col min="1780" max="1780" width="19.28515625" customWidth="1"/>
    <col min="1781" max="1781" width="15.5703125" bestFit="1" customWidth="1"/>
    <col min="1782" max="1783" width="17.5703125" bestFit="1" customWidth="1"/>
    <col min="1784" max="1784" width="17.5703125" customWidth="1"/>
    <col min="1785" max="1786" width="17.5703125" bestFit="1" customWidth="1"/>
    <col min="1787" max="1787" width="15.7109375" bestFit="1" customWidth="1"/>
    <col min="1788" max="1788" width="15" bestFit="1" customWidth="1"/>
    <col min="1789" max="1789" width="15" customWidth="1"/>
    <col min="1790" max="1791" width="18.5703125" bestFit="1" customWidth="1"/>
    <col min="1792" max="1792" width="87.28515625" customWidth="1"/>
    <col min="2031" max="2031" width="14.140625" customWidth="1"/>
    <col min="2032" max="2032" width="9.7109375" customWidth="1"/>
    <col min="2033" max="2033" width="19.140625" customWidth="1"/>
    <col min="2034" max="2034" width="62.42578125" customWidth="1"/>
    <col min="2035" max="2035" width="31" customWidth="1"/>
    <col min="2036" max="2036" width="19.28515625" customWidth="1"/>
    <col min="2037" max="2037" width="15.5703125" bestFit="1" customWidth="1"/>
    <col min="2038" max="2039" width="17.5703125" bestFit="1" customWidth="1"/>
    <col min="2040" max="2040" width="17.5703125" customWidth="1"/>
    <col min="2041" max="2042" width="17.5703125" bestFit="1" customWidth="1"/>
    <col min="2043" max="2043" width="15.7109375" bestFit="1" customWidth="1"/>
    <col min="2044" max="2044" width="15" bestFit="1" customWidth="1"/>
    <col min="2045" max="2045" width="15" customWidth="1"/>
    <col min="2046" max="2047" width="18.5703125" bestFit="1" customWidth="1"/>
    <col min="2048" max="2048" width="87.28515625" customWidth="1"/>
    <col min="2287" max="2287" width="14.140625" customWidth="1"/>
    <col min="2288" max="2288" width="9.7109375" customWidth="1"/>
    <col min="2289" max="2289" width="19.140625" customWidth="1"/>
    <col min="2290" max="2290" width="62.42578125" customWidth="1"/>
    <col min="2291" max="2291" width="31" customWidth="1"/>
    <col min="2292" max="2292" width="19.28515625" customWidth="1"/>
    <col min="2293" max="2293" width="15.5703125" bestFit="1" customWidth="1"/>
    <col min="2294" max="2295" width="17.5703125" bestFit="1" customWidth="1"/>
    <col min="2296" max="2296" width="17.5703125" customWidth="1"/>
    <col min="2297" max="2298" width="17.5703125" bestFit="1" customWidth="1"/>
    <col min="2299" max="2299" width="15.7109375" bestFit="1" customWidth="1"/>
    <col min="2300" max="2300" width="15" bestFit="1" customWidth="1"/>
    <col min="2301" max="2301" width="15" customWidth="1"/>
    <col min="2302" max="2303" width="18.5703125" bestFit="1" customWidth="1"/>
    <col min="2304" max="2304" width="87.28515625" customWidth="1"/>
    <col min="2543" max="2543" width="14.140625" customWidth="1"/>
    <col min="2544" max="2544" width="9.7109375" customWidth="1"/>
    <col min="2545" max="2545" width="19.140625" customWidth="1"/>
    <col min="2546" max="2546" width="62.42578125" customWidth="1"/>
    <col min="2547" max="2547" width="31" customWidth="1"/>
    <col min="2548" max="2548" width="19.28515625" customWidth="1"/>
    <col min="2549" max="2549" width="15.5703125" bestFit="1" customWidth="1"/>
    <col min="2550" max="2551" width="17.5703125" bestFit="1" customWidth="1"/>
    <col min="2552" max="2552" width="17.5703125" customWidth="1"/>
    <col min="2553" max="2554" width="17.5703125" bestFit="1" customWidth="1"/>
    <col min="2555" max="2555" width="15.7109375" bestFit="1" customWidth="1"/>
    <col min="2556" max="2556" width="15" bestFit="1" customWidth="1"/>
    <col min="2557" max="2557" width="15" customWidth="1"/>
    <col min="2558" max="2559" width="18.5703125" bestFit="1" customWidth="1"/>
    <col min="2560" max="2560" width="87.28515625" customWidth="1"/>
    <col min="2799" max="2799" width="14.140625" customWidth="1"/>
    <col min="2800" max="2800" width="9.7109375" customWidth="1"/>
    <col min="2801" max="2801" width="19.140625" customWidth="1"/>
    <col min="2802" max="2802" width="62.42578125" customWidth="1"/>
    <col min="2803" max="2803" width="31" customWidth="1"/>
    <col min="2804" max="2804" width="19.28515625" customWidth="1"/>
    <col min="2805" max="2805" width="15.5703125" bestFit="1" customWidth="1"/>
    <col min="2806" max="2807" width="17.5703125" bestFit="1" customWidth="1"/>
    <col min="2808" max="2808" width="17.5703125" customWidth="1"/>
    <col min="2809" max="2810" width="17.5703125" bestFit="1" customWidth="1"/>
    <col min="2811" max="2811" width="15.7109375" bestFit="1" customWidth="1"/>
    <col min="2812" max="2812" width="15" bestFit="1" customWidth="1"/>
    <col min="2813" max="2813" width="15" customWidth="1"/>
    <col min="2814" max="2815" width="18.5703125" bestFit="1" customWidth="1"/>
    <col min="2816" max="2816" width="87.28515625" customWidth="1"/>
    <col min="3055" max="3055" width="14.140625" customWidth="1"/>
    <col min="3056" max="3056" width="9.7109375" customWidth="1"/>
    <col min="3057" max="3057" width="19.140625" customWidth="1"/>
    <col min="3058" max="3058" width="62.42578125" customWidth="1"/>
    <col min="3059" max="3059" width="31" customWidth="1"/>
    <col min="3060" max="3060" width="19.28515625" customWidth="1"/>
    <col min="3061" max="3061" width="15.5703125" bestFit="1" customWidth="1"/>
    <col min="3062" max="3063" width="17.5703125" bestFit="1" customWidth="1"/>
    <col min="3064" max="3064" width="17.5703125" customWidth="1"/>
    <col min="3065" max="3066" width="17.5703125" bestFit="1" customWidth="1"/>
    <col min="3067" max="3067" width="15.7109375" bestFit="1" customWidth="1"/>
    <col min="3068" max="3068" width="15" bestFit="1" customWidth="1"/>
    <col min="3069" max="3069" width="15" customWidth="1"/>
    <col min="3070" max="3071" width="18.5703125" bestFit="1" customWidth="1"/>
    <col min="3072" max="3072" width="87.28515625" customWidth="1"/>
    <col min="3311" max="3311" width="14.140625" customWidth="1"/>
    <col min="3312" max="3312" width="9.7109375" customWidth="1"/>
    <col min="3313" max="3313" width="19.140625" customWidth="1"/>
    <col min="3314" max="3314" width="62.42578125" customWidth="1"/>
    <col min="3315" max="3315" width="31" customWidth="1"/>
    <col min="3316" max="3316" width="19.28515625" customWidth="1"/>
    <col min="3317" max="3317" width="15.5703125" bestFit="1" customWidth="1"/>
    <col min="3318" max="3319" width="17.5703125" bestFit="1" customWidth="1"/>
    <col min="3320" max="3320" width="17.5703125" customWidth="1"/>
    <col min="3321" max="3322" width="17.5703125" bestFit="1" customWidth="1"/>
    <col min="3323" max="3323" width="15.7109375" bestFit="1" customWidth="1"/>
    <col min="3324" max="3324" width="15" bestFit="1" customWidth="1"/>
    <col min="3325" max="3325" width="15" customWidth="1"/>
    <col min="3326" max="3327" width="18.5703125" bestFit="1" customWidth="1"/>
    <col min="3328" max="3328" width="87.28515625" customWidth="1"/>
    <col min="3567" max="3567" width="14.140625" customWidth="1"/>
    <col min="3568" max="3568" width="9.7109375" customWidth="1"/>
    <col min="3569" max="3569" width="19.140625" customWidth="1"/>
    <col min="3570" max="3570" width="62.42578125" customWidth="1"/>
    <col min="3571" max="3571" width="31" customWidth="1"/>
    <col min="3572" max="3572" width="19.28515625" customWidth="1"/>
    <col min="3573" max="3573" width="15.5703125" bestFit="1" customWidth="1"/>
    <col min="3574" max="3575" width="17.5703125" bestFit="1" customWidth="1"/>
    <col min="3576" max="3576" width="17.5703125" customWidth="1"/>
    <col min="3577" max="3578" width="17.5703125" bestFit="1" customWidth="1"/>
    <col min="3579" max="3579" width="15.7109375" bestFit="1" customWidth="1"/>
    <col min="3580" max="3580" width="15" bestFit="1" customWidth="1"/>
    <col min="3581" max="3581" width="15" customWidth="1"/>
    <col min="3582" max="3583" width="18.5703125" bestFit="1" customWidth="1"/>
    <col min="3584" max="3584" width="87.28515625" customWidth="1"/>
    <col min="3823" max="3823" width="14.140625" customWidth="1"/>
    <col min="3824" max="3824" width="9.7109375" customWidth="1"/>
    <col min="3825" max="3825" width="19.140625" customWidth="1"/>
    <col min="3826" max="3826" width="62.42578125" customWidth="1"/>
    <col min="3827" max="3827" width="31" customWidth="1"/>
    <col min="3828" max="3828" width="19.28515625" customWidth="1"/>
    <col min="3829" max="3829" width="15.5703125" bestFit="1" customWidth="1"/>
    <col min="3830" max="3831" width="17.5703125" bestFit="1" customWidth="1"/>
    <col min="3832" max="3832" width="17.5703125" customWidth="1"/>
    <col min="3833" max="3834" width="17.5703125" bestFit="1" customWidth="1"/>
    <col min="3835" max="3835" width="15.7109375" bestFit="1" customWidth="1"/>
    <col min="3836" max="3836" width="15" bestFit="1" customWidth="1"/>
    <col min="3837" max="3837" width="15" customWidth="1"/>
    <col min="3838" max="3839" width="18.5703125" bestFit="1" customWidth="1"/>
    <col min="3840" max="3840" width="87.28515625" customWidth="1"/>
    <col min="4079" max="4079" width="14.140625" customWidth="1"/>
    <col min="4080" max="4080" width="9.7109375" customWidth="1"/>
    <col min="4081" max="4081" width="19.140625" customWidth="1"/>
    <col min="4082" max="4082" width="62.42578125" customWidth="1"/>
    <col min="4083" max="4083" width="31" customWidth="1"/>
    <col min="4084" max="4084" width="19.28515625" customWidth="1"/>
    <col min="4085" max="4085" width="15.5703125" bestFit="1" customWidth="1"/>
    <col min="4086" max="4087" width="17.5703125" bestFit="1" customWidth="1"/>
    <col min="4088" max="4088" width="17.5703125" customWidth="1"/>
    <col min="4089" max="4090" width="17.5703125" bestFit="1" customWidth="1"/>
    <col min="4091" max="4091" width="15.7109375" bestFit="1" customWidth="1"/>
    <col min="4092" max="4092" width="15" bestFit="1" customWidth="1"/>
    <col min="4093" max="4093" width="15" customWidth="1"/>
    <col min="4094" max="4095" width="18.5703125" bestFit="1" customWidth="1"/>
    <col min="4096" max="4096" width="87.28515625" customWidth="1"/>
    <col min="4335" max="4335" width="14.140625" customWidth="1"/>
    <col min="4336" max="4336" width="9.7109375" customWidth="1"/>
    <col min="4337" max="4337" width="19.140625" customWidth="1"/>
    <col min="4338" max="4338" width="62.42578125" customWidth="1"/>
    <col min="4339" max="4339" width="31" customWidth="1"/>
    <col min="4340" max="4340" width="19.28515625" customWidth="1"/>
    <col min="4341" max="4341" width="15.5703125" bestFit="1" customWidth="1"/>
    <col min="4342" max="4343" width="17.5703125" bestFit="1" customWidth="1"/>
    <col min="4344" max="4344" width="17.5703125" customWidth="1"/>
    <col min="4345" max="4346" width="17.5703125" bestFit="1" customWidth="1"/>
    <col min="4347" max="4347" width="15.7109375" bestFit="1" customWidth="1"/>
    <col min="4348" max="4348" width="15" bestFit="1" customWidth="1"/>
    <col min="4349" max="4349" width="15" customWidth="1"/>
    <col min="4350" max="4351" width="18.5703125" bestFit="1" customWidth="1"/>
    <col min="4352" max="4352" width="87.28515625" customWidth="1"/>
    <col min="4591" max="4591" width="14.140625" customWidth="1"/>
    <col min="4592" max="4592" width="9.7109375" customWidth="1"/>
    <col min="4593" max="4593" width="19.140625" customWidth="1"/>
    <col min="4594" max="4594" width="62.42578125" customWidth="1"/>
    <col min="4595" max="4595" width="31" customWidth="1"/>
    <col min="4596" max="4596" width="19.28515625" customWidth="1"/>
    <col min="4597" max="4597" width="15.5703125" bestFit="1" customWidth="1"/>
    <col min="4598" max="4599" width="17.5703125" bestFit="1" customWidth="1"/>
    <col min="4600" max="4600" width="17.5703125" customWidth="1"/>
    <col min="4601" max="4602" width="17.5703125" bestFit="1" customWidth="1"/>
    <col min="4603" max="4603" width="15.7109375" bestFit="1" customWidth="1"/>
    <col min="4604" max="4604" width="15" bestFit="1" customWidth="1"/>
    <col min="4605" max="4605" width="15" customWidth="1"/>
    <col min="4606" max="4607" width="18.5703125" bestFit="1" customWidth="1"/>
    <col min="4608" max="4608" width="87.28515625" customWidth="1"/>
    <col min="4847" max="4847" width="14.140625" customWidth="1"/>
    <col min="4848" max="4848" width="9.7109375" customWidth="1"/>
    <col min="4849" max="4849" width="19.140625" customWidth="1"/>
    <col min="4850" max="4850" width="62.42578125" customWidth="1"/>
    <col min="4851" max="4851" width="31" customWidth="1"/>
    <col min="4852" max="4852" width="19.28515625" customWidth="1"/>
    <col min="4853" max="4853" width="15.5703125" bestFit="1" customWidth="1"/>
    <col min="4854" max="4855" width="17.5703125" bestFit="1" customWidth="1"/>
    <col min="4856" max="4856" width="17.5703125" customWidth="1"/>
    <col min="4857" max="4858" width="17.5703125" bestFit="1" customWidth="1"/>
    <col min="4859" max="4859" width="15.7109375" bestFit="1" customWidth="1"/>
    <col min="4860" max="4860" width="15" bestFit="1" customWidth="1"/>
    <col min="4861" max="4861" width="15" customWidth="1"/>
    <col min="4862" max="4863" width="18.5703125" bestFit="1" customWidth="1"/>
    <col min="4864" max="4864" width="87.28515625" customWidth="1"/>
    <col min="5103" max="5103" width="14.140625" customWidth="1"/>
    <col min="5104" max="5104" width="9.7109375" customWidth="1"/>
    <col min="5105" max="5105" width="19.140625" customWidth="1"/>
    <col min="5106" max="5106" width="62.42578125" customWidth="1"/>
    <col min="5107" max="5107" width="31" customWidth="1"/>
    <col min="5108" max="5108" width="19.28515625" customWidth="1"/>
    <col min="5109" max="5109" width="15.5703125" bestFit="1" customWidth="1"/>
    <col min="5110" max="5111" width="17.5703125" bestFit="1" customWidth="1"/>
    <col min="5112" max="5112" width="17.5703125" customWidth="1"/>
    <col min="5113" max="5114" width="17.5703125" bestFit="1" customWidth="1"/>
    <col min="5115" max="5115" width="15.7109375" bestFit="1" customWidth="1"/>
    <col min="5116" max="5116" width="15" bestFit="1" customWidth="1"/>
    <col min="5117" max="5117" width="15" customWidth="1"/>
    <col min="5118" max="5119" width="18.5703125" bestFit="1" customWidth="1"/>
    <col min="5120" max="5120" width="87.28515625" customWidth="1"/>
    <col min="5359" max="5359" width="14.140625" customWidth="1"/>
    <col min="5360" max="5360" width="9.7109375" customWidth="1"/>
    <col min="5361" max="5361" width="19.140625" customWidth="1"/>
    <col min="5362" max="5362" width="62.42578125" customWidth="1"/>
    <col min="5363" max="5363" width="31" customWidth="1"/>
    <col min="5364" max="5364" width="19.28515625" customWidth="1"/>
    <col min="5365" max="5365" width="15.5703125" bestFit="1" customWidth="1"/>
    <col min="5366" max="5367" width="17.5703125" bestFit="1" customWidth="1"/>
    <col min="5368" max="5368" width="17.5703125" customWidth="1"/>
    <col min="5369" max="5370" width="17.5703125" bestFit="1" customWidth="1"/>
    <col min="5371" max="5371" width="15.7109375" bestFit="1" customWidth="1"/>
    <col min="5372" max="5372" width="15" bestFit="1" customWidth="1"/>
    <col min="5373" max="5373" width="15" customWidth="1"/>
    <col min="5374" max="5375" width="18.5703125" bestFit="1" customWidth="1"/>
    <col min="5376" max="5376" width="87.28515625" customWidth="1"/>
    <col min="5615" max="5615" width="14.140625" customWidth="1"/>
    <col min="5616" max="5616" width="9.7109375" customWidth="1"/>
    <col min="5617" max="5617" width="19.140625" customWidth="1"/>
    <col min="5618" max="5618" width="62.42578125" customWidth="1"/>
    <col min="5619" max="5619" width="31" customWidth="1"/>
    <col min="5620" max="5620" width="19.28515625" customWidth="1"/>
    <col min="5621" max="5621" width="15.5703125" bestFit="1" customWidth="1"/>
    <col min="5622" max="5623" width="17.5703125" bestFit="1" customWidth="1"/>
    <col min="5624" max="5624" width="17.5703125" customWidth="1"/>
    <col min="5625" max="5626" width="17.5703125" bestFit="1" customWidth="1"/>
    <col min="5627" max="5627" width="15.7109375" bestFit="1" customWidth="1"/>
    <col min="5628" max="5628" width="15" bestFit="1" customWidth="1"/>
    <col min="5629" max="5629" width="15" customWidth="1"/>
    <col min="5630" max="5631" width="18.5703125" bestFit="1" customWidth="1"/>
    <col min="5632" max="5632" width="87.28515625" customWidth="1"/>
    <col min="5871" max="5871" width="14.140625" customWidth="1"/>
    <col min="5872" max="5872" width="9.7109375" customWidth="1"/>
    <col min="5873" max="5873" width="19.140625" customWidth="1"/>
    <col min="5874" max="5874" width="62.42578125" customWidth="1"/>
    <col min="5875" max="5875" width="31" customWidth="1"/>
    <col min="5876" max="5876" width="19.28515625" customWidth="1"/>
    <col min="5877" max="5877" width="15.5703125" bestFit="1" customWidth="1"/>
    <col min="5878" max="5879" width="17.5703125" bestFit="1" customWidth="1"/>
    <col min="5880" max="5880" width="17.5703125" customWidth="1"/>
    <col min="5881" max="5882" width="17.5703125" bestFit="1" customWidth="1"/>
    <col min="5883" max="5883" width="15.7109375" bestFit="1" customWidth="1"/>
    <col min="5884" max="5884" width="15" bestFit="1" customWidth="1"/>
    <col min="5885" max="5885" width="15" customWidth="1"/>
    <col min="5886" max="5887" width="18.5703125" bestFit="1" customWidth="1"/>
    <col min="5888" max="5888" width="87.28515625" customWidth="1"/>
    <col min="6127" max="6127" width="14.140625" customWidth="1"/>
    <col min="6128" max="6128" width="9.7109375" customWidth="1"/>
    <col min="6129" max="6129" width="19.140625" customWidth="1"/>
    <col min="6130" max="6130" width="62.42578125" customWidth="1"/>
    <col min="6131" max="6131" width="31" customWidth="1"/>
    <col min="6132" max="6132" width="19.28515625" customWidth="1"/>
    <col min="6133" max="6133" width="15.5703125" bestFit="1" customWidth="1"/>
    <col min="6134" max="6135" width="17.5703125" bestFit="1" customWidth="1"/>
    <col min="6136" max="6136" width="17.5703125" customWidth="1"/>
    <col min="6137" max="6138" width="17.5703125" bestFit="1" customWidth="1"/>
    <col min="6139" max="6139" width="15.7109375" bestFit="1" customWidth="1"/>
    <col min="6140" max="6140" width="15" bestFit="1" customWidth="1"/>
    <col min="6141" max="6141" width="15" customWidth="1"/>
    <col min="6142" max="6143" width="18.5703125" bestFit="1" customWidth="1"/>
    <col min="6144" max="6144" width="87.28515625" customWidth="1"/>
    <col min="6383" max="6383" width="14.140625" customWidth="1"/>
    <col min="6384" max="6384" width="9.7109375" customWidth="1"/>
    <col min="6385" max="6385" width="19.140625" customWidth="1"/>
    <col min="6386" max="6386" width="62.42578125" customWidth="1"/>
    <col min="6387" max="6387" width="31" customWidth="1"/>
    <col min="6388" max="6388" width="19.28515625" customWidth="1"/>
    <col min="6389" max="6389" width="15.5703125" bestFit="1" customWidth="1"/>
    <col min="6390" max="6391" width="17.5703125" bestFit="1" customWidth="1"/>
    <col min="6392" max="6392" width="17.5703125" customWidth="1"/>
    <col min="6393" max="6394" width="17.5703125" bestFit="1" customWidth="1"/>
    <col min="6395" max="6395" width="15.7109375" bestFit="1" customWidth="1"/>
    <col min="6396" max="6396" width="15" bestFit="1" customWidth="1"/>
    <col min="6397" max="6397" width="15" customWidth="1"/>
    <col min="6398" max="6399" width="18.5703125" bestFit="1" customWidth="1"/>
    <col min="6400" max="6400" width="87.28515625" customWidth="1"/>
    <col min="6639" max="6639" width="14.140625" customWidth="1"/>
    <col min="6640" max="6640" width="9.7109375" customWidth="1"/>
    <col min="6641" max="6641" width="19.140625" customWidth="1"/>
    <col min="6642" max="6642" width="62.42578125" customWidth="1"/>
    <col min="6643" max="6643" width="31" customWidth="1"/>
    <col min="6644" max="6644" width="19.28515625" customWidth="1"/>
    <col min="6645" max="6645" width="15.5703125" bestFit="1" customWidth="1"/>
    <col min="6646" max="6647" width="17.5703125" bestFit="1" customWidth="1"/>
    <col min="6648" max="6648" width="17.5703125" customWidth="1"/>
    <col min="6649" max="6650" width="17.5703125" bestFit="1" customWidth="1"/>
    <col min="6651" max="6651" width="15.7109375" bestFit="1" customWidth="1"/>
    <col min="6652" max="6652" width="15" bestFit="1" customWidth="1"/>
    <col min="6653" max="6653" width="15" customWidth="1"/>
    <col min="6654" max="6655" width="18.5703125" bestFit="1" customWidth="1"/>
    <col min="6656" max="6656" width="87.28515625" customWidth="1"/>
    <col min="6895" max="6895" width="14.140625" customWidth="1"/>
    <col min="6896" max="6896" width="9.7109375" customWidth="1"/>
    <col min="6897" max="6897" width="19.140625" customWidth="1"/>
    <col min="6898" max="6898" width="62.42578125" customWidth="1"/>
    <col min="6899" max="6899" width="31" customWidth="1"/>
    <col min="6900" max="6900" width="19.28515625" customWidth="1"/>
    <col min="6901" max="6901" width="15.5703125" bestFit="1" customWidth="1"/>
    <col min="6902" max="6903" width="17.5703125" bestFit="1" customWidth="1"/>
    <col min="6904" max="6904" width="17.5703125" customWidth="1"/>
    <col min="6905" max="6906" width="17.5703125" bestFit="1" customWidth="1"/>
    <col min="6907" max="6907" width="15.7109375" bestFit="1" customWidth="1"/>
    <col min="6908" max="6908" width="15" bestFit="1" customWidth="1"/>
    <col min="6909" max="6909" width="15" customWidth="1"/>
    <col min="6910" max="6911" width="18.5703125" bestFit="1" customWidth="1"/>
    <col min="6912" max="6912" width="87.28515625" customWidth="1"/>
    <col min="7151" max="7151" width="14.140625" customWidth="1"/>
    <col min="7152" max="7152" width="9.7109375" customWidth="1"/>
    <col min="7153" max="7153" width="19.140625" customWidth="1"/>
    <col min="7154" max="7154" width="62.42578125" customWidth="1"/>
    <col min="7155" max="7155" width="31" customWidth="1"/>
    <col min="7156" max="7156" width="19.28515625" customWidth="1"/>
    <col min="7157" max="7157" width="15.5703125" bestFit="1" customWidth="1"/>
    <col min="7158" max="7159" width="17.5703125" bestFit="1" customWidth="1"/>
    <col min="7160" max="7160" width="17.5703125" customWidth="1"/>
    <col min="7161" max="7162" width="17.5703125" bestFit="1" customWidth="1"/>
    <col min="7163" max="7163" width="15.7109375" bestFit="1" customWidth="1"/>
    <col min="7164" max="7164" width="15" bestFit="1" customWidth="1"/>
    <col min="7165" max="7165" width="15" customWidth="1"/>
    <col min="7166" max="7167" width="18.5703125" bestFit="1" customWidth="1"/>
    <col min="7168" max="7168" width="87.28515625" customWidth="1"/>
    <col min="7407" max="7407" width="14.140625" customWidth="1"/>
    <col min="7408" max="7408" width="9.7109375" customWidth="1"/>
    <col min="7409" max="7409" width="19.140625" customWidth="1"/>
    <col min="7410" max="7410" width="62.42578125" customWidth="1"/>
    <col min="7411" max="7411" width="31" customWidth="1"/>
    <col min="7412" max="7412" width="19.28515625" customWidth="1"/>
    <col min="7413" max="7413" width="15.5703125" bestFit="1" customWidth="1"/>
    <col min="7414" max="7415" width="17.5703125" bestFit="1" customWidth="1"/>
    <col min="7416" max="7416" width="17.5703125" customWidth="1"/>
    <col min="7417" max="7418" width="17.5703125" bestFit="1" customWidth="1"/>
    <col min="7419" max="7419" width="15.7109375" bestFit="1" customWidth="1"/>
    <col min="7420" max="7420" width="15" bestFit="1" customWidth="1"/>
    <col min="7421" max="7421" width="15" customWidth="1"/>
    <col min="7422" max="7423" width="18.5703125" bestFit="1" customWidth="1"/>
    <col min="7424" max="7424" width="87.28515625" customWidth="1"/>
    <col min="7663" max="7663" width="14.140625" customWidth="1"/>
    <col min="7664" max="7664" width="9.7109375" customWidth="1"/>
    <col min="7665" max="7665" width="19.140625" customWidth="1"/>
    <col min="7666" max="7666" width="62.42578125" customWidth="1"/>
    <col min="7667" max="7667" width="31" customWidth="1"/>
    <col min="7668" max="7668" width="19.28515625" customWidth="1"/>
    <col min="7669" max="7669" width="15.5703125" bestFit="1" customWidth="1"/>
    <col min="7670" max="7671" width="17.5703125" bestFit="1" customWidth="1"/>
    <col min="7672" max="7672" width="17.5703125" customWidth="1"/>
    <col min="7673" max="7674" width="17.5703125" bestFit="1" customWidth="1"/>
    <col min="7675" max="7675" width="15.7109375" bestFit="1" customWidth="1"/>
    <col min="7676" max="7676" width="15" bestFit="1" customWidth="1"/>
    <col min="7677" max="7677" width="15" customWidth="1"/>
    <col min="7678" max="7679" width="18.5703125" bestFit="1" customWidth="1"/>
    <col min="7680" max="7680" width="87.28515625" customWidth="1"/>
    <col min="7919" max="7919" width="14.140625" customWidth="1"/>
    <col min="7920" max="7920" width="9.7109375" customWidth="1"/>
    <col min="7921" max="7921" width="19.140625" customWidth="1"/>
    <col min="7922" max="7922" width="62.42578125" customWidth="1"/>
    <col min="7923" max="7923" width="31" customWidth="1"/>
    <col min="7924" max="7924" width="19.28515625" customWidth="1"/>
    <col min="7925" max="7925" width="15.5703125" bestFit="1" customWidth="1"/>
    <col min="7926" max="7927" width="17.5703125" bestFit="1" customWidth="1"/>
    <col min="7928" max="7928" width="17.5703125" customWidth="1"/>
    <col min="7929" max="7930" width="17.5703125" bestFit="1" customWidth="1"/>
    <col min="7931" max="7931" width="15.7109375" bestFit="1" customWidth="1"/>
    <col min="7932" max="7932" width="15" bestFit="1" customWidth="1"/>
    <col min="7933" max="7933" width="15" customWidth="1"/>
    <col min="7934" max="7935" width="18.5703125" bestFit="1" customWidth="1"/>
    <col min="7936" max="7936" width="87.28515625" customWidth="1"/>
    <col min="8175" max="8175" width="14.140625" customWidth="1"/>
    <col min="8176" max="8176" width="9.7109375" customWidth="1"/>
    <col min="8177" max="8177" width="19.140625" customWidth="1"/>
    <col min="8178" max="8178" width="62.42578125" customWidth="1"/>
    <col min="8179" max="8179" width="31" customWidth="1"/>
    <col min="8180" max="8180" width="19.28515625" customWidth="1"/>
    <col min="8181" max="8181" width="15.5703125" bestFit="1" customWidth="1"/>
    <col min="8182" max="8183" width="17.5703125" bestFit="1" customWidth="1"/>
    <col min="8184" max="8184" width="17.5703125" customWidth="1"/>
    <col min="8185" max="8186" width="17.5703125" bestFit="1" customWidth="1"/>
    <col min="8187" max="8187" width="15.7109375" bestFit="1" customWidth="1"/>
    <col min="8188" max="8188" width="15" bestFit="1" customWidth="1"/>
    <col min="8189" max="8189" width="15" customWidth="1"/>
    <col min="8190" max="8191" width="18.5703125" bestFit="1" customWidth="1"/>
    <col min="8192" max="8192" width="87.28515625" customWidth="1"/>
    <col min="8431" max="8431" width="14.140625" customWidth="1"/>
    <col min="8432" max="8432" width="9.7109375" customWidth="1"/>
    <col min="8433" max="8433" width="19.140625" customWidth="1"/>
    <col min="8434" max="8434" width="62.42578125" customWidth="1"/>
    <col min="8435" max="8435" width="31" customWidth="1"/>
    <col min="8436" max="8436" width="19.28515625" customWidth="1"/>
    <col min="8437" max="8437" width="15.5703125" bestFit="1" customWidth="1"/>
    <col min="8438" max="8439" width="17.5703125" bestFit="1" customWidth="1"/>
    <col min="8440" max="8440" width="17.5703125" customWidth="1"/>
    <col min="8441" max="8442" width="17.5703125" bestFit="1" customWidth="1"/>
    <col min="8443" max="8443" width="15.7109375" bestFit="1" customWidth="1"/>
    <col min="8444" max="8444" width="15" bestFit="1" customWidth="1"/>
    <col min="8445" max="8445" width="15" customWidth="1"/>
    <col min="8446" max="8447" width="18.5703125" bestFit="1" customWidth="1"/>
    <col min="8448" max="8448" width="87.28515625" customWidth="1"/>
    <col min="8687" max="8687" width="14.140625" customWidth="1"/>
    <col min="8688" max="8688" width="9.7109375" customWidth="1"/>
    <col min="8689" max="8689" width="19.140625" customWidth="1"/>
    <col min="8690" max="8690" width="62.42578125" customWidth="1"/>
    <col min="8691" max="8691" width="31" customWidth="1"/>
    <col min="8692" max="8692" width="19.28515625" customWidth="1"/>
    <col min="8693" max="8693" width="15.5703125" bestFit="1" customWidth="1"/>
    <col min="8694" max="8695" width="17.5703125" bestFit="1" customWidth="1"/>
    <col min="8696" max="8696" width="17.5703125" customWidth="1"/>
    <col min="8697" max="8698" width="17.5703125" bestFit="1" customWidth="1"/>
    <col min="8699" max="8699" width="15.7109375" bestFit="1" customWidth="1"/>
    <col min="8700" max="8700" width="15" bestFit="1" customWidth="1"/>
    <col min="8701" max="8701" width="15" customWidth="1"/>
    <col min="8702" max="8703" width="18.5703125" bestFit="1" customWidth="1"/>
    <col min="8704" max="8704" width="87.28515625" customWidth="1"/>
    <col min="8943" max="8943" width="14.140625" customWidth="1"/>
    <col min="8944" max="8944" width="9.7109375" customWidth="1"/>
    <col min="8945" max="8945" width="19.140625" customWidth="1"/>
    <col min="8946" max="8946" width="62.42578125" customWidth="1"/>
    <col min="8947" max="8947" width="31" customWidth="1"/>
    <col min="8948" max="8948" width="19.28515625" customWidth="1"/>
    <col min="8949" max="8949" width="15.5703125" bestFit="1" customWidth="1"/>
    <col min="8950" max="8951" width="17.5703125" bestFit="1" customWidth="1"/>
    <col min="8952" max="8952" width="17.5703125" customWidth="1"/>
    <col min="8953" max="8954" width="17.5703125" bestFit="1" customWidth="1"/>
    <col min="8955" max="8955" width="15.7109375" bestFit="1" customWidth="1"/>
    <col min="8956" max="8956" width="15" bestFit="1" customWidth="1"/>
    <col min="8957" max="8957" width="15" customWidth="1"/>
    <col min="8958" max="8959" width="18.5703125" bestFit="1" customWidth="1"/>
    <col min="8960" max="8960" width="87.28515625" customWidth="1"/>
    <col min="9199" max="9199" width="14.140625" customWidth="1"/>
    <col min="9200" max="9200" width="9.7109375" customWidth="1"/>
    <col min="9201" max="9201" width="19.140625" customWidth="1"/>
    <col min="9202" max="9202" width="62.42578125" customWidth="1"/>
    <col min="9203" max="9203" width="31" customWidth="1"/>
    <col min="9204" max="9204" width="19.28515625" customWidth="1"/>
    <col min="9205" max="9205" width="15.5703125" bestFit="1" customWidth="1"/>
    <col min="9206" max="9207" width="17.5703125" bestFit="1" customWidth="1"/>
    <col min="9208" max="9208" width="17.5703125" customWidth="1"/>
    <col min="9209" max="9210" width="17.5703125" bestFit="1" customWidth="1"/>
    <col min="9211" max="9211" width="15.7109375" bestFit="1" customWidth="1"/>
    <col min="9212" max="9212" width="15" bestFit="1" customWidth="1"/>
    <col min="9213" max="9213" width="15" customWidth="1"/>
    <col min="9214" max="9215" width="18.5703125" bestFit="1" customWidth="1"/>
    <col min="9216" max="9216" width="87.28515625" customWidth="1"/>
    <col min="9455" max="9455" width="14.140625" customWidth="1"/>
    <col min="9456" max="9456" width="9.7109375" customWidth="1"/>
    <col min="9457" max="9457" width="19.140625" customWidth="1"/>
    <col min="9458" max="9458" width="62.42578125" customWidth="1"/>
    <col min="9459" max="9459" width="31" customWidth="1"/>
    <col min="9460" max="9460" width="19.28515625" customWidth="1"/>
    <col min="9461" max="9461" width="15.5703125" bestFit="1" customWidth="1"/>
    <col min="9462" max="9463" width="17.5703125" bestFit="1" customWidth="1"/>
    <col min="9464" max="9464" width="17.5703125" customWidth="1"/>
    <col min="9465" max="9466" width="17.5703125" bestFit="1" customWidth="1"/>
    <col min="9467" max="9467" width="15.7109375" bestFit="1" customWidth="1"/>
    <col min="9468" max="9468" width="15" bestFit="1" customWidth="1"/>
    <col min="9469" max="9469" width="15" customWidth="1"/>
    <col min="9470" max="9471" width="18.5703125" bestFit="1" customWidth="1"/>
    <col min="9472" max="9472" width="87.28515625" customWidth="1"/>
    <col min="9711" max="9711" width="14.140625" customWidth="1"/>
    <col min="9712" max="9712" width="9.7109375" customWidth="1"/>
    <col min="9713" max="9713" width="19.140625" customWidth="1"/>
    <col min="9714" max="9714" width="62.42578125" customWidth="1"/>
    <col min="9715" max="9715" width="31" customWidth="1"/>
    <col min="9716" max="9716" width="19.28515625" customWidth="1"/>
    <col min="9717" max="9717" width="15.5703125" bestFit="1" customWidth="1"/>
    <col min="9718" max="9719" width="17.5703125" bestFit="1" customWidth="1"/>
    <col min="9720" max="9720" width="17.5703125" customWidth="1"/>
    <col min="9721" max="9722" width="17.5703125" bestFit="1" customWidth="1"/>
    <col min="9723" max="9723" width="15.7109375" bestFit="1" customWidth="1"/>
    <col min="9724" max="9724" width="15" bestFit="1" customWidth="1"/>
    <col min="9725" max="9725" width="15" customWidth="1"/>
    <col min="9726" max="9727" width="18.5703125" bestFit="1" customWidth="1"/>
    <col min="9728" max="9728" width="87.28515625" customWidth="1"/>
    <col min="9967" max="9967" width="14.140625" customWidth="1"/>
    <col min="9968" max="9968" width="9.7109375" customWidth="1"/>
    <col min="9969" max="9969" width="19.140625" customWidth="1"/>
    <col min="9970" max="9970" width="62.42578125" customWidth="1"/>
    <col min="9971" max="9971" width="31" customWidth="1"/>
    <col min="9972" max="9972" width="19.28515625" customWidth="1"/>
    <col min="9973" max="9973" width="15.5703125" bestFit="1" customWidth="1"/>
    <col min="9974" max="9975" width="17.5703125" bestFit="1" customWidth="1"/>
    <col min="9976" max="9976" width="17.5703125" customWidth="1"/>
    <col min="9977" max="9978" width="17.5703125" bestFit="1" customWidth="1"/>
    <col min="9979" max="9979" width="15.7109375" bestFit="1" customWidth="1"/>
    <col min="9980" max="9980" width="15" bestFit="1" customWidth="1"/>
    <col min="9981" max="9981" width="15" customWidth="1"/>
    <col min="9982" max="9983" width="18.5703125" bestFit="1" customWidth="1"/>
    <col min="9984" max="9984" width="87.28515625" customWidth="1"/>
    <col min="10223" max="10223" width="14.140625" customWidth="1"/>
    <col min="10224" max="10224" width="9.7109375" customWidth="1"/>
    <col min="10225" max="10225" width="19.140625" customWidth="1"/>
    <col min="10226" max="10226" width="62.42578125" customWidth="1"/>
    <col min="10227" max="10227" width="31" customWidth="1"/>
    <col min="10228" max="10228" width="19.28515625" customWidth="1"/>
    <col min="10229" max="10229" width="15.5703125" bestFit="1" customWidth="1"/>
    <col min="10230" max="10231" width="17.5703125" bestFit="1" customWidth="1"/>
    <col min="10232" max="10232" width="17.5703125" customWidth="1"/>
    <col min="10233" max="10234" width="17.5703125" bestFit="1" customWidth="1"/>
    <col min="10235" max="10235" width="15.7109375" bestFit="1" customWidth="1"/>
    <col min="10236" max="10236" width="15" bestFit="1" customWidth="1"/>
    <col min="10237" max="10237" width="15" customWidth="1"/>
    <col min="10238" max="10239" width="18.5703125" bestFit="1" customWidth="1"/>
    <col min="10240" max="10240" width="87.28515625" customWidth="1"/>
    <col min="10479" max="10479" width="14.140625" customWidth="1"/>
    <col min="10480" max="10480" width="9.7109375" customWidth="1"/>
    <col min="10481" max="10481" width="19.140625" customWidth="1"/>
    <col min="10482" max="10482" width="62.42578125" customWidth="1"/>
    <col min="10483" max="10483" width="31" customWidth="1"/>
    <col min="10484" max="10484" width="19.28515625" customWidth="1"/>
    <col min="10485" max="10485" width="15.5703125" bestFit="1" customWidth="1"/>
    <col min="10486" max="10487" width="17.5703125" bestFit="1" customWidth="1"/>
    <col min="10488" max="10488" width="17.5703125" customWidth="1"/>
    <col min="10489" max="10490" width="17.5703125" bestFit="1" customWidth="1"/>
    <col min="10491" max="10491" width="15.7109375" bestFit="1" customWidth="1"/>
    <col min="10492" max="10492" width="15" bestFit="1" customWidth="1"/>
    <col min="10493" max="10493" width="15" customWidth="1"/>
    <col min="10494" max="10495" width="18.5703125" bestFit="1" customWidth="1"/>
    <col min="10496" max="10496" width="87.28515625" customWidth="1"/>
    <col min="10735" max="10735" width="14.140625" customWidth="1"/>
    <col min="10736" max="10736" width="9.7109375" customWidth="1"/>
    <col min="10737" max="10737" width="19.140625" customWidth="1"/>
    <col min="10738" max="10738" width="62.42578125" customWidth="1"/>
    <col min="10739" max="10739" width="31" customWidth="1"/>
    <col min="10740" max="10740" width="19.28515625" customWidth="1"/>
    <col min="10741" max="10741" width="15.5703125" bestFit="1" customWidth="1"/>
    <col min="10742" max="10743" width="17.5703125" bestFit="1" customWidth="1"/>
    <col min="10744" max="10744" width="17.5703125" customWidth="1"/>
    <col min="10745" max="10746" width="17.5703125" bestFit="1" customWidth="1"/>
    <col min="10747" max="10747" width="15.7109375" bestFit="1" customWidth="1"/>
    <col min="10748" max="10748" width="15" bestFit="1" customWidth="1"/>
    <col min="10749" max="10749" width="15" customWidth="1"/>
    <col min="10750" max="10751" width="18.5703125" bestFit="1" customWidth="1"/>
    <col min="10752" max="10752" width="87.28515625" customWidth="1"/>
    <col min="10991" max="10991" width="14.140625" customWidth="1"/>
    <col min="10992" max="10992" width="9.7109375" customWidth="1"/>
    <col min="10993" max="10993" width="19.140625" customWidth="1"/>
    <col min="10994" max="10994" width="62.42578125" customWidth="1"/>
    <col min="10995" max="10995" width="31" customWidth="1"/>
    <col min="10996" max="10996" width="19.28515625" customWidth="1"/>
    <col min="10997" max="10997" width="15.5703125" bestFit="1" customWidth="1"/>
    <col min="10998" max="10999" width="17.5703125" bestFit="1" customWidth="1"/>
    <col min="11000" max="11000" width="17.5703125" customWidth="1"/>
    <col min="11001" max="11002" width="17.5703125" bestFit="1" customWidth="1"/>
    <col min="11003" max="11003" width="15.7109375" bestFit="1" customWidth="1"/>
    <col min="11004" max="11004" width="15" bestFit="1" customWidth="1"/>
    <col min="11005" max="11005" width="15" customWidth="1"/>
    <col min="11006" max="11007" width="18.5703125" bestFit="1" customWidth="1"/>
    <col min="11008" max="11008" width="87.28515625" customWidth="1"/>
    <col min="11247" max="11247" width="14.140625" customWidth="1"/>
    <col min="11248" max="11248" width="9.7109375" customWidth="1"/>
    <col min="11249" max="11249" width="19.140625" customWidth="1"/>
    <col min="11250" max="11250" width="62.42578125" customWidth="1"/>
    <col min="11251" max="11251" width="31" customWidth="1"/>
    <col min="11252" max="11252" width="19.28515625" customWidth="1"/>
    <col min="11253" max="11253" width="15.5703125" bestFit="1" customWidth="1"/>
    <col min="11254" max="11255" width="17.5703125" bestFit="1" customWidth="1"/>
    <col min="11256" max="11256" width="17.5703125" customWidth="1"/>
    <col min="11257" max="11258" width="17.5703125" bestFit="1" customWidth="1"/>
    <col min="11259" max="11259" width="15.7109375" bestFit="1" customWidth="1"/>
    <col min="11260" max="11260" width="15" bestFit="1" customWidth="1"/>
    <col min="11261" max="11261" width="15" customWidth="1"/>
    <col min="11262" max="11263" width="18.5703125" bestFit="1" customWidth="1"/>
    <col min="11264" max="11264" width="87.28515625" customWidth="1"/>
    <col min="11503" max="11503" width="14.140625" customWidth="1"/>
    <col min="11504" max="11504" width="9.7109375" customWidth="1"/>
    <col min="11505" max="11505" width="19.140625" customWidth="1"/>
    <col min="11506" max="11506" width="62.42578125" customWidth="1"/>
    <col min="11507" max="11507" width="31" customWidth="1"/>
    <col min="11508" max="11508" width="19.28515625" customWidth="1"/>
    <col min="11509" max="11509" width="15.5703125" bestFit="1" customWidth="1"/>
    <col min="11510" max="11511" width="17.5703125" bestFit="1" customWidth="1"/>
    <col min="11512" max="11512" width="17.5703125" customWidth="1"/>
    <col min="11513" max="11514" width="17.5703125" bestFit="1" customWidth="1"/>
    <col min="11515" max="11515" width="15.7109375" bestFit="1" customWidth="1"/>
    <col min="11516" max="11516" width="15" bestFit="1" customWidth="1"/>
    <col min="11517" max="11517" width="15" customWidth="1"/>
    <col min="11518" max="11519" width="18.5703125" bestFit="1" customWidth="1"/>
    <col min="11520" max="11520" width="87.28515625" customWidth="1"/>
    <col min="11759" max="11759" width="14.140625" customWidth="1"/>
    <col min="11760" max="11760" width="9.7109375" customWidth="1"/>
    <col min="11761" max="11761" width="19.140625" customWidth="1"/>
    <col min="11762" max="11762" width="62.42578125" customWidth="1"/>
    <col min="11763" max="11763" width="31" customWidth="1"/>
    <col min="11764" max="11764" width="19.28515625" customWidth="1"/>
    <col min="11765" max="11765" width="15.5703125" bestFit="1" customWidth="1"/>
    <col min="11766" max="11767" width="17.5703125" bestFit="1" customWidth="1"/>
    <col min="11768" max="11768" width="17.5703125" customWidth="1"/>
    <col min="11769" max="11770" width="17.5703125" bestFit="1" customWidth="1"/>
    <col min="11771" max="11771" width="15.7109375" bestFit="1" customWidth="1"/>
    <col min="11772" max="11772" width="15" bestFit="1" customWidth="1"/>
    <col min="11773" max="11773" width="15" customWidth="1"/>
    <col min="11774" max="11775" width="18.5703125" bestFit="1" customWidth="1"/>
    <col min="11776" max="11776" width="87.28515625" customWidth="1"/>
    <col min="12015" max="12015" width="14.140625" customWidth="1"/>
    <col min="12016" max="12016" width="9.7109375" customWidth="1"/>
    <col min="12017" max="12017" width="19.140625" customWidth="1"/>
    <col min="12018" max="12018" width="62.42578125" customWidth="1"/>
    <col min="12019" max="12019" width="31" customWidth="1"/>
    <col min="12020" max="12020" width="19.28515625" customWidth="1"/>
    <col min="12021" max="12021" width="15.5703125" bestFit="1" customWidth="1"/>
    <col min="12022" max="12023" width="17.5703125" bestFit="1" customWidth="1"/>
    <col min="12024" max="12024" width="17.5703125" customWidth="1"/>
    <col min="12025" max="12026" width="17.5703125" bestFit="1" customWidth="1"/>
    <col min="12027" max="12027" width="15.7109375" bestFit="1" customWidth="1"/>
    <col min="12028" max="12028" width="15" bestFit="1" customWidth="1"/>
    <col min="12029" max="12029" width="15" customWidth="1"/>
    <col min="12030" max="12031" width="18.5703125" bestFit="1" customWidth="1"/>
    <col min="12032" max="12032" width="87.28515625" customWidth="1"/>
    <col min="12271" max="12271" width="14.140625" customWidth="1"/>
    <col min="12272" max="12272" width="9.7109375" customWidth="1"/>
    <col min="12273" max="12273" width="19.140625" customWidth="1"/>
    <col min="12274" max="12274" width="62.42578125" customWidth="1"/>
    <col min="12275" max="12275" width="31" customWidth="1"/>
    <col min="12276" max="12276" width="19.28515625" customWidth="1"/>
    <col min="12277" max="12277" width="15.5703125" bestFit="1" customWidth="1"/>
    <col min="12278" max="12279" width="17.5703125" bestFit="1" customWidth="1"/>
    <col min="12280" max="12280" width="17.5703125" customWidth="1"/>
    <col min="12281" max="12282" width="17.5703125" bestFit="1" customWidth="1"/>
    <col min="12283" max="12283" width="15.7109375" bestFit="1" customWidth="1"/>
    <col min="12284" max="12284" width="15" bestFit="1" customWidth="1"/>
    <col min="12285" max="12285" width="15" customWidth="1"/>
    <col min="12286" max="12287" width="18.5703125" bestFit="1" customWidth="1"/>
    <col min="12288" max="12288" width="87.28515625" customWidth="1"/>
    <col min="12527" max="12527" width="14.140625" customWidth="1"/>
    <col min="12528" max="12528" width="9.7109375" customWidth="1"/>
    <col min="12529" max="12529" width="19.140625" customWidth="1"/>
    <col min="12530" max="12530" width="62.42578125" customWidth="1"/>
    <col min="12531" max="12531" width="31" customWidth="1"/>
    <col min="12532" max="12532" width="19.28515625" customWidth="1"/>
    <col min="12533" max="12533" width="15.5703125" bestFit="1" customWidth="1"/>
    <col min="12534" max="12535" width="17.5703125" bestFit="1" customWidth="1"/>
    <col min="12536" max="12536" width="17.5703125" customWidth="1"/>
    <col min="12537" max="12538" width="17.5703125" bestFit="1" customWidth="1"/>
    <col min="12539" max="12539" width="15.7109375" bestFit="1" customWidth="1"/>
    <col min="12540" max="12540" width="15" bestFit="1" customWidth="1"/>
    <col min="12541" max="12541" width="15" customWidth="1"/>
    <col min="12542" max="12543" width="18.5703125" bestFit="1" customWidth="1"/>
    <col min="12544" max="12544" width="87.28515625" customWidth="1"/>
    <col min="12783" max="12783" width="14.140625" customWidth="1"/>
    <col min="12784" max="12784" width="9.7109375" customWidth="1"/>
    <col min="12785" max="12785" width="19.140625" customWidth="1"/>
    <col min="12786" max="12786" width="62.42578125" customWidth="1"/>
    <col min="12787" max="12787" width="31" customWidth="1"/>
    <col min="12788" max="12788" width="19.28515625" customWidth="1"/>
    <col min="12789" max="12789" width="15.5703125" bestFit="1" customWidth="1"/>
    <col min="12790" max="12791" width="17.5703125" bestFit="1" customWidth="1"/>
    <col min="12792" max="12792" width="17.5703125" customWidth="1"/>
    <col min="12793" max="12794" width="17.5703125" bestFit="1" customWidth="1"/>
    <col min="12795" max="12795" width="15.7109375" bestFit="1" customWidth="1"/>
    <col min="12796" max="12796" width="15" bestFit="1" customWidth="1"/>
    <col min="12797" max="12797" width="15" customWidth="1"/>
    <col min="12798" max="12799" width="18.5703125" bestFit="1" customWidth="1"/>
    <col min="12800" max="12800" width="87.28515625" customWidth="1"/>
    <col min="13039" max="13039" width="14.140625" customWidth="1"/>
    <col min="13040" max="13040" width="9.7109375" customWidth="1"/>
    <col min="13041" max="13041" width="19.140625" customWidth="1"/>
    <col min="13042" max="13042" width="62.42578125" customWidth="1"/>
    <col min="13043" max="13043" width="31" customWidth="1"/>
    <col min="13044" max="13044" width="19.28515625" customWidth="1"/>
    <col min="13045" max="13045" width="15.5703125" bestFit="1" customWidth="1"/>
    <col min="13046" max="13047" width="17.5703125" bestFit="1" customWidth="1"/>
    <col min="13048" max="13048" width="17.5703125" customWidth="1"/>
    <col min="13049" max="13050" width="17.5703125" bestFit="1" customWidth="1"/>
    <col min="13051" max="13051" width="15.7109375" bestFit="1" customWidth="1"/>
    <col min="13052" max="13052" width="15" bestFit="1" customWidth="1"/>
    <col min="13053" max="13053" width="15" customWidth="1"/>
    <col min="13054" max="13055" width="18.5703125" bestFit="1" customWidth="1"/>
    <col min="13056" max="13056" width="87.28515625" customWidth="1"/>
    <col min="13295" max="13295" width="14.140625" customWidth="1"/>
    <col min="13296" max="13296" width="9.7109375" customWidth="1"/>
    <col min="13297" max="13297" width="19.140625" customWidth="1"/>
    <col min="13298" max="13298" width="62.42578125" customWidth="1"/>
    <col min="13299" max="13299" width="31" customWidth="1"/>
    <col min="13300" max="13300" width="19.28515625" customWidth="1"/>
    <col min="13301" max="13301" width="15.5703125" bestFit="1" customWidth="1"/>
    <col min="13302" max="13303" width="17.5703125" bestFit="1" customWidth="1"/>
    <col min="13304" max="13304" width="17.5703125" customWidth="1"/>
    <col min="13305" max="13306" width="17.5703125" bestFit="1" customWidth="1"/>
    <col min="13307" max="13307" width="15.7109375" bestFit="1" customWidth="1"/>
    <col min="13308" max="13308" width="15" bestFit="1" customWidth="1"/>
    <col min="13309" max="13309" width="15" customWidth="1"/>
    <col min="13310" max="13311" width="18.5703125" bestFit="1" customWidth="1"/>
    <col min="13312" max="13312" width="87.28515625" customWidth="1"/>
    <col min="13551" max="13551" width="14.140625" customWidth="1"/>
    <col min="13552" max="13552" width="9.7109375" customWidth="1"/>
    <col min="13553" max="13553" width="19.140625" customWidth="1"/>
    <col min="13554" max="13554" width="62.42578125" customWidth="1"/>
    <col min="13555" max="13555" width="31" customWidth="1"/>
    <col min="13556" max="13556" width="19.28515625" customWidth="1"/>
    <col min="13557" max="13557" width="15.5703125" bestFit="1" customWidth="1"/>
    <col min="13558" max="13559" width="17.5703125" bestFit="1" customWidth="1"/>
    <col min="13560" max="13560" width="17.5703125" customWidth="1"/>
    <col min="13561" max="13562" width="17.5703125" bestFit="1" customWidth="1"/>
    <col min="13563" max="13563" width="15.7109375" bestFit="1" customWidth="1"/>
    <col min="13564" max="13564" width="15" bestFit="1" customWidth="1"/>
    <col min="13565" max="13565" width="15" customWidth="1"/>
    <col min="13566" max="13567" width="18.5703125" bestFit="1" customWidth="1"/>
    <col min="13568" max="13568" width="87.28515625" customWidth="1"/>
    <col min="13807" max="13807" width="14.140625" customWidth="1"/>
    <col min="13808" max="13808" width="9.7109375" customWidth="1"/>
    <col min="13809" max="13809" width="19.140625" customWidth="1"/>
    <col min="13810" max="13810" width="62.42578125" customWidth="1"/>
    <col min="13811" max="13811" width="31" customWidth="1"/>
    <col min="13812" max="13812" width="19.28515625" customWidth="1"/>
    <col min="13813" max="13813" width="15.5703125" bestFit="1" customWidth="1"/>
    <col min="13814" max="13815" width="17.5703125" bestFit="1" customWidth="1"/>
    <col min="13816" max="13816" width="17.5703125" customWidth="1"/>
    <col min="13817" max="13818" width="17.5703125" bestFit="1" customWidth="1"/>
    <col min="13819" max="13819" width="15.7109375" bestFit="1" customWidth="1"/>
    <col min="13820" max="13820" width="15" bestFit="1" customWidth="1"/>
    <col min="13821" max="13821" width="15" customWidth="1"/>
    <col min="13822" max="13823" width="18.5703125" bestFit="1" customWidth="1"/>
    <col min="13824" max="13824" width="87.28515625" customWidth="1"/>
    <col min="14063" max="14063" width="14.140625" customWidth="1"/>
    <col min="14064" max="14064" width="9.7109375" customWidth="1"/>
    <col min="14065" max="14065" width="19.140625" customWidth="1"/>
    <col min="14066" max="14066" width="62.42578125" customWidth="1"/>
    <col min="14067" max="14067" width="31" customWidth="1"/>
    <col min="14068" max="14068" width="19.28515625" customWidth="1"/>
    <col min="14069" max="14069" width="15.5703125" bestFit="1" customWidth="1"/>
    <col min="14070" max="14071" width="17.5703125" bestFit="1" customWidth="1"/>
    <col min="14072" max="14072" width="17.5703125" customWidth="1"/>
    <col min="14073" max="14074" width="17.5703125" bestFit="1" customWidth="1"/>
    <col min="14075" max="14075" width="15.7109375" bestFit="1" customWidth="1"/>
    <col min="14076" max="14076" width="15" bestFit="1" customWidth="1"/>
    <col min="14077" max="14077" width="15" customWidth="1"/>
    <col min="14078" max="14079" width="18.5703125" bestFit="1" customWidth="1"/>
    <col min="14080" max="14080" width="87.28515625" customWidth="1"/>
    <col min="14319" max="14319" width="14.140625" customWidth="1"/>
    <col min="14320" max="14320" width="9.7109375" customWidth="1"/>
    <col min="14321" max="14321" width="19.140625" customWidth="1"/>
    <col min="14322" max="14322" width="62.42578125" customWidth="1"/>
    <col min="14323" max="14323" width="31" customWidth="1"/>
    <col min="14324" max="14324" width="19.28515625" customWidth="1"/>
    <col min="14325" max="14325" width="15.5703125" bestFit="1" customWidth="1"/>
    <col min="14326" max="14327" width="17.5703125" bestFit="1" customWidth="1"/>
    <col min="14328" max="14328" width="17.5703125" customWidth="1"/>
    <col min="14329" max="14330" width="17.5703125" bestFit="1" customWidth="1"/>
    <col min="14331" max="14331" width="15.7109375" bestFit="1" customWidth="1"/>
    <col min="14332" max="14332" width="15" bestFit="1" customWidth="1"/>
    <col min="14333" max="14333" width="15" customWidth="1"/>
    <col min="14334" max="14335" width="18.5703125" bestFit="1" customWidth="1"/>
    <col min="14336" max="14336" width="87.28515625" customWidth="1"/>
    <col min="14575" max="14575" width="14.140625" customWidth="1"/>
    <col min="14576" max="14576" width="9.7109375" customWidth="1"/>
    <col min="14577" max="14577" width="19.140625" customWidth="1"/>
    <col min="14578" max="14578" width="62.42578125" customWidth="1"/>
    <col min="14579" max="14579" width="31" customWidth="1"/>
    <col min="14580" max="14580" width="19.28515625" customWidth="1"/>
    <col min="14581" max="14581" width="15.5703125" bestFit="1" customWidth="1"/>
    <col min="14582" max="14583" width="17.5703125" bestFit="1" customWidth="1"/>
    <col min="14584" max="14584" width="17.5703125" customWidth="1"/>
    <col min="14585" max="14586" width="17.5703125" bestFit="1" customWidth="1"/>
    <col min="14587" max="14587" width="15.7109375" bestFit="1" customWidth="1"/>
    <col min="14588" max="14588" width="15" bestFit="1" customWidth="1"/>
    <col min="14589" max="14589" width="15" customWidth="1"/>
    <col min="14590" max="14591" width="18.5703125" bestFit="1" customWidth="1"/>
    <col min="14592" max="14592" width="87.28515625" customWidth="1"/>
    <col min="14831" max="14831" width="14.140625" customWidth="1"/>
    <col min="14832" max="14832" width="9.7109375" customWidth="1"/>
    <col min="14833" max="14833" width="19.140625" customWidth="1"/>
    <col min="14834" max="14834" width="62.42578125" customWidth="1"/>
    <col min="14835" max="14835" width="31" customWidth="1"/>
    <col min="14836" max="14836" width="19.28515625" customWidth="1"/>
    <col min="14837" max="14837" width="15.5703125" bestFit="1" customWidth="1"/>
    <col min="14838" max="14839" width="17.5703125" bestFit="1" customWidth="1"/>
    <col min="14840" max="14840" width="17.5703125" customWidth="1"/>
    <col min="14841" max="14842" width="17.5703125" bestFit="1" customWidth="1"/>
    <col min="14843" max="14843" width="15.7109375" bestFit="1" customWidth="1"/>
    <col min="14844" max="14844" width="15" bestFit="1" customWidth="1"/>
    <col min="14845" max="14845" width="15" customWidth="1"/>
    <col min="14846" max="14847" width="18.5703125" bestFit="1" customWidth="1"/>
    <col min="14848" max="14848" width="87.28515625" customWidth="1"/>
    <col min="15087" max="15087" width="14.140625" customWidth="1"/>
    <col min="15088" max="15088" width="9.7109375" customWidth="1"/>
    <col min="15089" max="15089" width="19.140625" customWidth="1"/>
    <col min="15090" max="15090" width="62.42578125" customWidth="1"/>
    <col min="15091" max="15091" width="31" customWidth="1"/>
    <col min="15092" max="15092" width="19.28515625" customWidth="1"/>
    <col min="15093" max="15093" width="15.5703125" bestFit="1" customWidth="1"/>
    <col min="15094" max="15095" width="17.5703125" bestFit="1" customWidth="1"/>
    <col min="15096" max="15096" width="17.5703125" customWidth="1"/>
    <col min="15097" max="15098" width="17.5703125" bestFit="1" customWidth="1"/>
    <col min="15099" max="15099" width="15.7109375" bestFit="1" customWidth="1"/>
    <col min="15100" max="15100" width="15" bestFit="1" customWidth="1"/>
    <col min="15101" max="15101" width="15" customWidth="1"/>
    <col min="15102" max="15103" width="18.5703125" bestFit="1" customWidth="1"/>
    <col min="15104" max="15104" width="87.28515625" customWidth="1"/>
    <col min="15343" max="15343" width="14.140625" customWidth="1"/>
    <col min="15344" max="15344" width="9.7109375" customWidth="1"/>
    <col min="15345" max="15345" width="19.140625" customWidth="1"/>
    <col min="15346" max="15346" width="62.42578125" customWidth="1"/>
    <col min="15347" max="15347" width="31" customWidth="1"/>
    <col min="15348" max="15348" width="19.28515625" customWidth="1"/>
    <col min="15349" max="15349" width="15.5703125" bestFit="1" customWidth="1"/>
    <col min="15350" max="15351" width="17.5703125" bestFit="1" customWidth="1"/>
    <col min="15352" max="15352" width="17.5703125" customWidth="1"/>
    <col min="15353" max="15354" width="17.5703125" bestFit="1" customWidth="1"/>
    <col min="15355" max="15355" width="15.7109375" bestFit="1" customWidth="1"/>
    <col min="15356" max="15356" width="15" bestFit="1" customWidth="1"/>
    <col min="15357" max="15357" width="15" customWidth="1"/>
    <col min="15358" max="15359" width="18.5703125" bestFit="1" customWidth="1"/>
    <col min="15360" max="15360" width="87.28515625" customWidth="1"/>
    <col min="15599" max="15599" width="14.140625" customWidth="1"/>
    <col min="15600" max="15600" width="9.7109375" customWidth="1"/>
    <col min="15601" max="15601" width="19.140625" customWidth="1"/>
    <col min="15602" max="15602" width="62.42578125" customWidth="1"/>
    <col min="15603" max="15603" width="31" customWidth="1"/>
    <col min="15604" max="15604" width="19.28515625" customWidth="1"/>
    <col min="15605" max="15605" width="15.5703125" bestFit="1" customWidth="1"/>
    <col min="15606" max="15607" width="17.5703125" bestFit="1" customWidth="1"/>
    <col min="15608" max="15608" width="17.5703125" customWidth="1"/>
    <col min="15609" max="15610" width="17.5703125" bestFit="1" customWidth="1"/>
    <col min="15611" max="15611" width="15.7109375" bestFit="1" customWidth="1"/>
    <col min="15612" max="15612" width="15" bestFit="1" customWidth="1"/>
    <col min="15613" max="15613" width="15" customWidth="1"/>
    <col min="15614" max="15615" width="18.5703125" bestFit="1" customWidth="1"/>
    <col min="15616" max="15616" width="87.28515625" customWidth="1"/>
    <col min="15855" max="15855" width="14.140625" customWidth="1"/>
    <col min="15856" max="15856" width="9.7109375" customWidth="1"/>
    <col min="15857" max="15857" width="19.140625" customWidth="1"/>
    <col min="15858" max="15858" width="62.42578125" customWidth="1"/>
    <col min="15859" max="15859" width="31" customWidth="1"/>
    <col min="15860" max="15860" width="19.28515625" customWidth="1"/>
    <col min="15861" max="15861" width="15.5703125" bestFit="1" customWidth="1"/>
    <col min="15862" max="15863" width="17.5703125" bestFit="1" customWidth="1"/>
    <col min="15864" max="15864" width="17.5703125" customWidth="1"/>
    <col min="15865" max="15866" width="17.5703125" bestFit="1" customWidth="1"/>
    <col min="15867" max="15867" width="15.7109375" bestFit="1" customWidth="1"/>
    <col min="15868" max="15868" width="15" bestFit="1" customWidth="1"/>
    <col min="15869" max="15869" width="15" customWidth="1"/>
    <col min="15870" max="15871" width="18.5703125" bestFit="1" customWidth="1"/>
    <col min="15872" max="15872" width="87.28515625" customWidth="1"/>
    <col min="16111" max="16111" width="14.140625" customWidth="1"/>
    <col min="16112" max="16112" width="9.7109375" customWidth="1"/>
    <col min="16113" max="16113" width="19.140625" customWidth="1"/>
    <col min="16114" max="16114" width="62.42578125" customWidth="1"/>
    <col min="16115" max="16115" width="31" customWidth="1"/>
    <col min="16116" max="16116" width="19.28515625" customWidth="1"/>
    <col min="16117" max="16117" width="15.5703125" bestFit="1" customWidth="1"/>
    <col min="16118" max="16119" width="17.5703125" bestFit="1" customWidth="1"/>
    <col min="16120" max="16120" width="17.5703125" customWidth="1"/>
    <col min="16121" max="16122" width="17.5703125" bestFit="1" customWidth="1"/>
    <col min="16123" max="16123" width="15.7109375" bestFit="1" customWidth="1"/>
    <col min="16124" max="16124" width="15" bestFit="1" customWidth="1"/>
    <col min="16125" max="16125" width="15" customWidth="1"/>
    <col min="16126" max="16127" width="18.5703125" bestFit="1" customWidth="1"/>
    <col min="16128" max="16128" width="87.28515625" customWidth="1"/>
  </cols>
  <sheetData>
    <row r="1" spans="1:16" ht="20.100000000000001" customHeight="1" x14ac:dyDescent="0.25"/>
    <row r="2" spans="1:16" ht="30" customHeight="1" x14ac:dyDescent="0.25">
      <c r="A2" s="229" t="s">
        <v>0</v>
      </c>
      <c r="B2" s="229"/>
      <c r="C2" s="229"/>
      <c r="D2" s="239"/>
      <c r="E2" s="229"/>
      <c r="F2" s="229"/>
      <c r="G2" s="229"/>
      <c r="H2" s="229"/>
      <c r="I2" s="229"/>
      <c r="J2" s="229"/>
      <c r="K2" s="229"/>
      <c r="L2" s="229"/>
      <c r="M2" s="229"/>
      <c r="N2" s="229"/>
    </row>
    <row r="3" spans="1:16" ht="21" customHeight="1" x14ac:dyDescent="0.25">
      <c r="A3" s="230" t="s">
        <v>1</v>
      </c>
      <c r="B3" s="230"/>
      <c r="C3" s="230"/>
      <c r="D3" s="240"/>
      <c r="E3" s="230"/>
      <c r="F3" s="230"/>
      <c r="G3" s="230"/>
      <c r="H3" s="230"/>
      <c r="I3" s="230"/>
      <c r="J3" s="230"/>
      <c r="K3" s="230"/>
      <c r="L3" s="230"/>
      <c r="M3" s="230"/>
      <c r="N3" s="230"/>
    </row>
    <row r="4" spans="1:16" ht="20.100000000000001" customHeight="1" x14ac:dyDescent="0.25">
      <c r="A4" s="3"/>
      <c r="B4" s="3"/>
      <c r="C4" s="119"/>
      <c r="D4" s="144"/>
      <c r="E4" s="3"/>
      <c r="F4" s="3"/>
      <c r="G4" s="26"/>
      <c r="H4" s="3"/>
      <c r="I4" s="3"/>
      <c r="J4" s="3"/>
      <c r="K4" s="3"/>
      <c r="L4" s="3"/>
      <c r="M4" s="3"/>
      <c r="N4" s="3"/>
    </row>
    <row r="5" spans="1:16" ht="30" customHeight="1" x14ac:dyDescent="0.25">
      <c r="A5" s="220" t="s">
        <v>26</v>
      </c>
      <c r="B5" s="220"/>
      <c r="C5" s="220"/>
      <c r="D5" s="241"/>
      <c r="E5" s="220"/>
      <c r="F5" s="220"/>
      <c r="G5" s="220"/>
      <c r="H5" s="220"/>
      <c r="I5" s="220"/>
      <c r="J5" s="220"/>
      <c r="K5" s="220"/>
      <c r="L5" s="220"/>
      <c r="M5" s="220"/>
      <c r="N5" s="220"/>
    </row>
    <row r="6" spans="1:16" ht="20.100000000000001" customHeight="1" x14ac:dyDescent="0.25">
      <c r="A6" s="3"/>
      <c r="B6" s="3"/>
      <c r="C6" s="119"/>
      <c r="D6" s="144"/>
      <c r="E6" s="3"/>
      <c r="F6" s="3"/>
      <c r="G6" s="26"/>
      <c r="H6" s="3"/>
      <c r="I6" s="3"/>
      <c r="J6" s="3"/>
      <c r="K6" s="3"/>
      <c r="L6" s="3"/>
      <c r="M6" s="3"/>
      <c r="N6" s="3"/>
    </row>
    <row r="7" spans="1:16" ht="20.100000000000001" customHeight="1" x14ac:dyDescent="0.25">
      <c r="A7" s="4" t="s">
        <v>21</v>
      </c>
      <c r="B7" s="5"/>
      <c r="C7" s="6"/>
      <c r="D7" s="145" t="s">
        <v>378</v>
      </c>
      <c r="E7" s="1"/>
      <c r="F7" s="1"/>
      <c r="G7" s="27"/>
      <c r="H7" s="5"/>
      <c r="I7" s="5"/>
      <c r="J7" s="5"/>
      <c r="K7" s="5"/>
      <c r="L7" s="5"/>
      <c r="M7" s="5"/>
      <c r="N7" s="5"/>
    </row>
    <row r="8" spans="1:16" ht="20.100000000000001" customHeight="1" x14ac:dyDescent="0.25">
      <c r="A8" s="6" t="s">
        <v>3</v>
      </c>
      <c r="B8" s="7"/>
      <c r="C8" s="128"/>
      <c r="D8" s="146" t="s">
        <v>201</v>
      </c>
      <c r="E8" s="1"/>
      <c r="F8" s="1"/>
      <c r="G8" s="8"/>
      <c r="H8" s="8"/>
      <c r="I8" s="8"/>
      <c r="J8" s="8"/>
      <c r="K8" s="8"/>
      <c r="L8" s="8"/>
      <c r="M8" s="8"/>
      <c r="N8" s="7"/>
    </row>
    <row r="9" spans="1:16" ht="20.100000000000001" customHeight="1" x14ac:dyDescent="0.25">
      <c r="A9" s="6" t="s">
        <v>5</v>
      </c>
      <c r="B9" s="8"/>
      <c r="C9" s="4"/>
      <c r="D9" s="146" t="s">
        <v>202</v>
      </c>
      <c r="E9" s="1"/>
      <c r="F9" s="1"/>
      <c r="G9" s="8"/>
      <c r="H9" s="8"/>
      <c r="I9" s="8"/>
      <c r="J9" s="8"/>
      <c r="K9" s="8"/>
      <c r="L9" s="8"/>
      <c r="M9" s="8"/>
      <c r="N9" s="7"/>
    </row>
    <row r="10" spans="1:16" ht="20.100000000000001" customHeight="1" x14ac:dyDescent="0.25">
      <c r="A10" s="4" t="s">
        <v>6</v>
      </c>
      <c r="B10" s="8"/>
      <c r="C10" s="4"/>
      <c r="D10" s="146" t="s">
        <v>7</v>
      </c>
      <c r="E10" s="1"/>
      <c r="F10" s="1"/>
      <c r="G10" s="8"/>
      <c r="H10" s="8"/>
      <c r="I10" s="8"/>
      <c r="J10" s="8"/>
      <c r="K10" s="8"/>
      <c r="L10" s="8"/>
      <c r="M10" s="8"/>
      <c r="N10" s="7"/>
    </row>
    <row r="11" spans="1:16" ht="20.100000000000001" customHeight="1" thickBot="1" x14ac:dyDescent="0.3">
      <c r="A11" s="1"/>
      <c r="B11" s="9"/>
      <c r="C11" s="120"/>
      <c r="D11" s="147"/>
      <c r="E11" s="1"/>
      <c r="F11" s="1"/>
      <c r="G11" s="1"/>
      <c r="H11" s="1"/>
      <c r="I11" s="1"/>
      <c r="J11" s="1"/>
      <c r="K11" s="1"/>
      <c r="L11" s="1"/>
      <c r="M11" s="1"/>
      <c r="N11" s="10">
        <v>2018</v>
      </c>
    </row>
    <row r="12" spans="1:16" ht="20.100000000000001" customHeight="1" thickBot="1" x14ac:dyDescent="0.3">
      <c r="A12" s="231" t="s">
        <v>8</v>
      </c>
      <c r="B12" s="232" t="s">
        <v>9</v>
      </c>
      <c r="C12" s="232"/>
      <c r="D12" s="242"/>
      <c r="E12" s="233" t="s">
        <v>10</v>
      </c>
      <c r="F12" s="180" t="s">
        <v>11</v>
      </c>
      <c r="G12" s="178" t="s">
        <v>12</v>
      </c>
      <c r="H12" s="243" t="s">
        <v>20</v>
      </c>
      <c r="I12" s="244"/>
      <c r="J12" s="244"/>
      <c r="K12" s="244"/>
      <c r="L12" s="244"/>
      <c r="M12" s="244"/>
      <c r="N12" s="224" t="s">
        <v>13</v>
      </c>
    </row>
    <row r="13" spans="1:16" ht="20.100000000000001" customHeight="1" thickBot="1" x14ac:dyDescent="0.3">
      <c r="A13" s="225"/>
      <c r="B13" s="2" t="s">
        <v>14</v>
      </c>
      <c r="C13" s="2" t="s">
        <v>15</v>
      </c>
      <c r="D13" s="148" t="s">
        <v>16</v>
      </c>
      <c r="E13" s="234"/>
      <c r="F13" s="181"/>
      <c r="G13" s="182"/>
      <c r="H13" s="134" t="s">
        <v>203</v>
      </c>
      <c r="I13" s="134" t="s">
        <v>204</v>
      </c>
      <c r="J13" s="134" t="s">
        <v>205</v>
      </c>
      <c r="K13" s="134" t="s">
        <v>206</v>
      </c>
      <c r="L13" s="134" t="s">
        <v>207</v>
      </c>
      <c r="M13" s="134" t="s">
        <v>208</v>
      </c>
      <c r="N13" s="245"/>
      <c r="O13" s="179" t="s">
        <v>614</v>
      </c>
      <c r="P13" s="179" t="s">
        <v>615</v>
      </c>
    </row>
    <row r="14" spans="1:16" s="129" customFormat="1" ht="45.75" customHeight="1" x14ac:dyDescent="0.25">
      <c r="A14" s="150">
        <v>1</v>
      </c>
      <c r="B14" s="151">
        <v>43132</v>
      </c>
      <c r="C14" s="159" t="s">
        <v>163</v>
      </c>
      <c r="D14" s="168">
        <v>7</v>
      </c>
      <c r="E14" s="160" t="s">
        <v>587</v>
      </c>
      <c r="F14" s="169">
        <v>133</v>
      </c>
      <c r="G14" s="135">
        <f>SUM(H14:M14)</f>
        <v>19991.400000000001</v>
      </c>
      <c r="H14" s="135" t="s">
        <v>211</v>
      </c>
      <c r="I14" s="135" t="s">
        <v>211</v>
      </c>
      <c r="J14" s="135">
        <v>19991.400000000001</v>
      </c>
      <c r="K14" s="135" t="s">
        <v>211</v>
      </c>
      <c r="L14" s="135" t="s">
        <v>211</v>
      </c>
      <c r="M14" s="166" t="s">
        <v>211</v>
      </c>
      <c r="N14" s="132" t="s">
        <v>525</v>
      </c>
    </row>
    <row r="15" spans="1:16" s="129" customFormat="1" ht="45.75" customHeight="1" x14ac:dyDescent="0.25">
      <c r="A15" s="150">
        <v>4</v>
      </c>
      <c r="B15" s="152">
        <v>43136</v>
      </c>
      <c r="C15" s="161" t="s">
        <v>185</v>
      </c>
      <c r="D15" s="125" t="s">
        <v>186</v>
      </c>
      <c r="E15" s="131">
        <v>3237</v>
      </c>
      <c r="F15" s="167">
        <v>135</v>
      </c>
      <c r="G15" s="135">
        <f t="shared" ref="G15:G71" si="0">SUM(H15:M15)</f>
        <v>280</v>
      </c>
      <c r="H15" s="126" t="s">
        <v>211</v>
      </c>
      <c r="I15" s="126" t="s">
        <v>211</v>
      </c>
      <c r="J15" s="126">
        <v>280</v>
      </c>
      <c r="K15" s="126" t="s">
        <v>211</v>
      </c>
      <c r="L15" s="126" t="s">
        <v>211</v>
      </c>
      <c r="M15" s="137" t="s">
        <v>211</v>
      </c>
      <c r="N15" s="123" t="s">
        <v>326</v>
      </c>
    </row>
    <row r="16" spans="1:16" s="129" customFormat="1" ht="45.75" customHeight="1" x14ac:dyDescent="0.25">
      <c r="A16" s="124">
        <v>5</v>
      </c>
      <c r="B16" s="152">
        <v>43335</v>
      </c>
      <c r="C16" s="161" t="s">
        <v>178</v>
      </c>
      <c r="D16" s="131">
        <v>2183</v>
      </c>
      <c r="E16" s="164" t="s">
        <v>586</v>
      </c>
      <c r="F16" s="167">
        <v>244</v>
      </c>
      <c r="G16" s="135">
        <f t="shared" si="0"/>
        <v>1996.4</v>
      </c>
      <c r="H16" s="126"/>
      <c r="I16" s="126">
        <v>1996.4</v>
      </c>
      <c r="J16" s="126"/>
      <c r="K16" s="126"/>
      <c r="L16" s="126"/>
      <c r="M16" s="137"/>
      <c r="N16" s="123" t="s">
        <v>613</v>
      </c>
    </row>
    <row r="17" spans="1:14" s="129" customFormat="1" ht="45.75" customHeight="1" x14ac:dyDescent="0.25">
      <c r="A17" s="124">
        <v>6</v>
      </c>
      <c r="B17" s="152">
        <v>43335</v>
      </c>
      <c r="C17" s="161" t="s">
        <v>178</v>
      </c>
      <c r="D17" s="131">
        <v>2183</v>
      </c>
      <c r="E17" s="164" t="s">
        <v>586</v>
      </c>
      <c r="F17" s="167">
        <v>244</v>
      </c>
      <c r="G17" s="135">
        <f t="shared" si="0"/>
        <v>2638.4</v>
      </c>
      <c r="H17" s="126"/>
      <c r="I17" s="126">
        <v>2638.4</v>
      </c>
      <c r="J17" s="126"/>
      <c r="K17" s="126"/>
      <c r="L17" s="126"/>
      <c r="M17" s="137"/>
      <c r="N17" s="123" t="s">
        <v>612</v>
      </c>
    </row>
    <row r="18" spans="1:14" s="129" customFormat="1" ht="45.75" customHeight="1" x14ac:dyDescent="0.25">
      <c r="A18" s="150">
        <v>7</v>
      </c>
      <c r="B18" s="152">
        <v>43165</v>
      </c>
      <c r="C18" s="161" t="s">
        <v>178</v>
      </c>
      <c r="D18" s="131">
        <v>62</v>
      </c>
      <c r="E18" s="164" t="s">
        <v>586</v>
      </c>
      <c r="F18" s="167">
        <v>244</v>
      </c>
      <c r="G18" s="135">
        <f t="shared" si="0"/>
        <v>1351.6</v>
      </c>
      <c r="H18" s="126"/>
      <c r="I18" s="126">
        <v>1351.6</v>
      </c>
      <c r="J18" s="126"/>
      <c r="K18" s="126"/>
      <c r="L18" s="126"/>
      <c r="M18" s="137"/>
      <c r="N18" s="123" t="s">
        <v>605</v>
      </c>
    </row>
    <row r="19" spans="1:14" s="129" customFormat="1" ht="45.75" customHeight="1" x14ac:dyDescent="0.25">
      <c r="A19" s="124">
        <v>8</v>
      </c>
      <c r="B19" s="152">
        <v>43229</v>
      </c>
      <c r="C19" s="161" t="s">
        <v>178</v>
      </c>
      <c r="D19" s="131">
        <v>884</v>
      </c>
      <c r="E19" s="164" t="s">
        <v>586</v>
      </c>
      <c r="F19" s="167">
        <v>244</v>
      </c>
      <c r="G19" s="135">
        <f t="shared" si="0"/>
        <v>2219.6</v>
      </c>
      <c r="H19" s="126"/>
      <c r="I19" s="126">
        <v>2219.6</v>
      </c>
      <c r="J19" s="126"/>
      <c r="K19" s="126"/>
      <c r="L19" s="126"/>
      <c r="M19" s="137"/>
      <c r="N19" s="123" t="s">
        <v>606</v>
      </c>
    </row>
    <row r="20" spans="1:14" s="129" customFormat="1" ht="45.75" customHeight="1" x14ac:dyDescent="0.25">
      <c r="A20" s="124">
        <v>9</v>
      </c>
      <c r="B20" s="152">
        <v>43229</v>
      </c>
      <c r="C20" s="161" t="s">
        <v>178</v>
      </c>
      <c r="D20" s="131">
        <v>884</v>
      </c>
      <c r="E20" s="164" t="s">
        <v>586</v>
      </c>
      <c r="F20" s="167">
        <v>244</v>
      </c>
      <c r="G20" s="135">
        <f t="shared" si="0"/>
        <v>1183.2</v>
      </c>
      <c r="H20" s="126"/>
      <c r="I20" s="126">
        <v>1183.2</v>
      </c>
      <c r="J20" s="126"/>
      <c r="K20" s="126"/>
      <c r="L20" s="126"/>
      <c r="M20" s="137"/>
      <c r="N20" s="123" t="s">
        <v>611</v>
      </c>
    </row>
    <row r="21" spans="1:14" s="129" customFormat="1" ht="45.75" customHeight="1" x14ac:dyDescent="0.25">
      <c r="A21" s="150">
        <v>10</v>
      </c>
      <c r="B21" s="152">
        <v>43271</v>
      </c>
      <c r="C21" s="161" t="s">
        <v>178</v>
      </c>
      <c r="D21" s="131">
        <v>1440</v>
      </c>
      <c r="E21" s="164" t="s">
        <v>586</v>
      </c>
      <c r="F21" s="167">
        <v>244</v>
      </c>
      <c r="G21" s="135">
        <f t="shared" si="0"/>
        <v>2504.8000000000002</v>
      </c>
      <c r="H21" s="126"/>
      <c r="I21" s="126">
        <v>2504.8000000000002</v>
      </c>
      <c r="J21" s="126"/>
      <c r="K21" s="126"/>
      <c r="L21" s="126"/>
      <c r="M21" s="137"/>
      <c r="N21" s="123" t="s">
        <v>607</v>
      </c>
    </row>
    <row r="22" spans="1:14" s="129" customFormat="1" ht="45.75" customHeight="1" x14ac:dyDescent="0.25">
      <c r="A22" s="124">
        <v>11</v>
      </c>
      <c r="B22" s="152">
        <v>43271</v>
      </c>
      <c r="C22" s="161" t="s">
        <v>178</v>
      </c>
      <c r="D22" s="131">
        <v>1440</v>
      </c>
      <c r="E22" s="164" t="s">
        <v>586</v>
      </c>
      <c r="F22" s="167">
        <v>244</v>
      </c>
      <c r="G22" s="135">
        <f t="shared" si="0"/>
        <v>720.8</v>
      </c>
      <c r="H22" s="126" t="s">
        <v>211</v>
      </c>
      <c r="I22" s="126">
        <v>720.8</v>
      </c>
      <c r="J22" s="126" t="s">
        <v>211</v>
      </c>
      <c r="K22" s="126" t="s">
        <v>211</v>
      </c>
      <c r="L22" s="126" t="s">
        <v>211</v>
      </c>
      <c r="M22" s="137" t="s">
        <v>211</v>
      </c>
      <c r="N22" s="123" t="s">
        <v>609</v>
      </c>
    </row>
    <row r="23" spans="1:14" s="129" customFormat="1" ht="45.75" customHeight="1" x14ac:dyDescent="0.25">
      <c r="A23" s="124">
        <v>12</v>
      </c>
      <c r="B23" s="152">
        <v>43304</v>
      </c>
      <c r="C23" s="161" t="s">
        <v>178</v>
      </c>
      <c r="D23" s="131">
        <v>1824</v>
      </c>
      <c r="E23" s="164" t="s">
        <v>586</v>
      </c>
      <c r="F23" s="167">
        <v>244</v>
      </c>
      <c r="G23" s="135">
        <f t="shared" si="0"/>
        <v>1847.6</v>
      </c>
      <c r="H23" s="126"/>
      <c r="I23" s="126">
        <v>1847.6</v>
      </c>
      <c r="J23" s="126"/>
      <c r="K23" s="126"/>
      <c r="L23" s="126"/>
      <c r="M23" s="137"/>
      <c r="N23" s="123" t="s">
        <v>610</v>
      </c>
    </row>
    <row r="24" spans="1:14" s="129" customFormat="1" ht="45.75" customHeight="1" x14ac:dyDescent="0.25">
      <c r="A24" s="150">
        <v>13</v>
      </c>
      <c r="B24" s="152">
        <v>43304</v>
      </c>
      <c r="C24" s="161" t="s">
        <v>178</v>
      </c>
      <c r="D24" s="131">
        <v>1824</v>
      </c>
      <c r="E24" s="164" t="s">
        <v>586</v>
      </c>
      <c r="F24" s="167">
        <v>244</v>
      </c>
      <c r="G24" s="135">
        <f t="shared" si="0"/>
        <v>897.6</v>
      </c>
      <c r="H24" s="126" t="s">
        <v>211</v>
      </c>
      <c r="I24" s="126">
        <v>897.6</v>
      </c>
      <c r="J24" s="126" t="s">
        <v>211</v>
      </c>
      <c r="K24" s="126" t="s">
        <v>211</v>
      </c>
      <c r="L24" s="126" t="s">
        <v>211</v>
      </c>
      <c r="M24" s="137" t="s">
        <v>211</v>
      </c>
      <c r="N24" s="123" t="s">
        <v>608</v>
      </c>
    </row>
    <row r="25" spans="1:14" s="129" customFormat="1" ht="45.75" customHeight="1" x14ac:dyDescent="0.25">
      <c r="A25" s="124">
        <v>17</v>
      </c>
      <c r="B25" s="152">
        <v>43146</v>
      </c>
      <c r="C25" s="161" t="s">
        <v>185</v>
      </c>
      <c r="D25" s="131" t="s">
        <v>186</v>
      </c>
      <c r="E25" s="131">
        <v>3384</v>
      </c>
      <c r="F25" s="167">
        <v>303</v>
      </c>
      <c r="G25" s="135">
        <f t="shared" si="0"/>
        <v>4990</v>
      </c>
      <c r="H25" s="126" t="s">
        <v>211</v>
      </c>
      <c r="I25" s="126">
        <v>1490</v>
      </c>
      <c r="J25" s="126">
        <v>3500</v>
      </c>
      <c r="K25" s="126" t="s">
        <v>211</v>
      </c>
      <c r="L25" s="126" t="s">
        <v>211</v>
      </c>
      <c r="M25" s="137" t="s">
        <v>211</v>
      </c>
      <c r="N25" s="123" t="s">
        <v>327</v>
      </c>
    </row>
    <row r="26" spans="1:14" s="129" customFormat="1" ht="45.75" customHeight="1" x14ac:dyDescent="0.25">
      <c r="A26" s="124">
        <v>18</v>
      </c>
      <c r="B26" s="152">
        <v>43151</v>
      </c>
      <c r="C26" s="161" t="s">
        <v>163</v>
      </c>
      <c r="D26" s="131">
        <v>106</v>
      </c>
      <c r="E26" s="131">
        <v>6813</v>
      </c>
      <c r="F26" s="167">
        <v>458</v>
      </c>
      <c r="G26" s="135">
        <f t="shared" si="0"/>
        <v>3255</v>
      </c>
      <c r="H26" s="126" t="s">
        <v>211</v>
      </c>
      <c r="I26" s="126" t="s">
        <v>211</v>
      </c>
      <c r="J26" s="126">
        <v>3255</v>
      </c>
      <c r="K26" s="126" t="s">
        <v>211</v>
      </c>
      <c r="L26" s="126" t="s">
        <v>211</v>
      </c>
      <c r="M26" s="137" t="s">
        <v>211</v>
      </c>
      <c r="N26" s="123" t="s">
        <v>526</v>
      </c>
    </row>
    <row r="27" spans="1:14" s="129" customFormat="1" ht="45.75" customHeight="1" x14ac:dyDescent="0.25">
      <c r="A27" s="150">
        <v>19</v>
      </c>
      <c r="B27" s="152">
        <v>43152</v>
      </c>
      <c r="C27" s="161" t="s">
        <v>164</v>
      </c>
      <c r="D27" s="131">
        <v>156</v>
      </c>
      <c r="E27" s="131">
        <v>3754</v>
      </c>
      <c r="F27" s="167">
        <v>475</v>
      </c>
      <c r="G27" s="135">
        <f t="shared" si="0"/>
        <v>25242.98</v>
      </c>
      <c r="H27" s="126">
        <v>25242.98</v>
      </c>
      <c r="I27" s="126" t="s">
        <v>211</v>
      </c>
      <c r="J27" s="126" t="s">
        <v>211</v>
      </c>
      <c r="K27" s="126" t="s">
        <v>211</v>
      </c>
      <c r="L27" s="126" t="s">
        <v>211</v>
      </c>
      <c r="M27" s="137" t="s">
        <v>211</v>
      </c>
      <c r="N27" s="123" t="s">
        <v>519</v>
      </c>
    </row>
    <row r="28" spans="1:14" s="129" customFormat="1" ht="45.75" customHeight="1" x14ac:dyDescent="0.25">
      <c r="A28" s="124">
        <v>20</v>
      </c>
      <c r="B28" s="152">
        <v>43152</v>
      </c>
      <c r="C28" s="161" t="s">
        <v>164</v>
      </c>
      <c r="D28" s="131">
        <v>156</v>
      </c>
      <c r="E28" s="131">
        <v>3755</v>
      </c>
      <c r="F28" s="167">
        <v>475</v>
      </c>
      <c r="G28" s="135">
        <f t="shared" si="0"/>
        <v>21878.51</v>
      </c>
      <c r="H28" s="126">
        <v>21878.51</v>
      </c>
      <c r="I28" s="126" t="s">
        <v>211</v>
      </c>
      <c r="J28" s="126" t="s">
        <v>211</v>
      </c>
      <c r="K28" s="126" t="s">
        <v>211</v>
      </c>
      <c r="L28" s="126" t="s">
        <v>211</v>
      </c>
      <c r="M28" s="137" t="s">
        <v>211</v>
      </c>
      <c r="N28" s="123" t="s">
        <v>328</v>
      </c>
    </row>
    <row r="29" spans="1:14" s="129" customFormat="1" ht="45.75" customHeight="1" x14ac:dyDescent="0.25">
      <c r="A29" s="124">
        <v>21</v>
      </c>
      <c r="B29" s="152">
        <v>43152</v>
      </c>
      <c r="C29" s="161" t="s">
        <v>164</v>
      </c>
      <c r="D29" s="131">
        <v>156</v>
      </c>
      <c r="E29" s="131">
        <v>3756</v>
      </c>
      <c r="F29" s="167">
        <v>475</v>
      </c>
      <c r="G29" s="135">
        <f t="shared" si="0"/>
        <v>4307</v>
      </c>
      <c r="H29" s="126">
        <v>4307</v>
      </c>
      <c r="I29" s="126" t="s">
        <v>211</v>
      </c>
      <c r="J29" s="126" t="s">
        <v>211</v>
      </c>
      <c r="K29" s="126" t="s">
        <v>211</v>
      </c>
      <c r="L29" s="126" t="s">
        <v>211</v>
      </c>
      <c r="M29" s="137" t="s">
        <v>211</v>
      </c>
      <c r="N29" s="123" t="s">
        <v>174</v>
      </c>
    </row>
    <row r="30" spans="1:14" s="129" customFormat="1" ht="45.75" customHeight="1" x14ac:dyDescent="0.25">
      <c r="A30" s="150">
        <v>22</v>
      </c>
      <c r="B30" s="152">
        <v>43152</v>
      </c>
      <c r="C30" s="161" t="s">
        <v>164</v>
      </c>
      <c r="D30" s="131">
        <v>156</v>
      </c>
      <c r="E30" s="131">
        <v>3757</v>
      </c>
      <c r="F30" s="167">
        <v>475</v>
      </c>
      <c r="G30" s="135">
        <f t="shared" si="0"/>
        <v>5646</v>
      </c>
      <c r="H30" s="126">
        <v>5646</v>
      </c>
      <c r="I30" s="126" t="s">
        <v>211</v>
      </c>
      <c r="J30" s="126" t="s">
        <v>211</v>
      </c>
      <c r="K30" s="126" t="s">
        <v>211</v>
      </c>
      <c r="L30" s="126" t="s">
        <v>211</v>
      </c>
      <c r="M30" s="137" t="s">
        <v>211</v>
      </c>
      <c r="N30" s="123" t="s">
        <v>175</v>
      </c>
    </row>
    <row r="31" spans="1:14" s="129" customFormat="1" ht="45.75" customHeight="1" x14ac:dyDescent="0.25">
      <c r="A31" s="124">
        <v>23</v>
      </c>
      <c r="B31" s="152">
        <v>43152</v>
      </c>
      <c r="C31" s="161" t="s">
        <v>164</v>
      </c>
      <c r="D31" s="131">
        <v>156</v>
      </c>
      <c r="E31" s="131">
        <v>3758</v>
      </c>
      <c r="F31" s="167">
        <v>475</v>
      </c>
      <c r="G31" s="135">
        <f t="shared" si="0"/>
        <v>700</v>
      </c>
      <c r="H31" s="126">
        <v>700</v>
      </c>
      <c r="I31" s="126" t="s">
        <v>211</v>
      </c>
      <c r="J31" s="126" t="s">
        <v>211</v>
      </c>
      <c r="K31" s="126" t="s">
        <v>211</v>
      </c>
      <c r="L31" s="126" t="s">
        <v>211</v>
      </c>
      <c r="M31" s="137" t="s">
        <v>211</v>
      </c>
      <c r="N31" s="123" t="s">
        <v>520</v>
      </c>
    </row>
    <row r="32" spans="1:14" s="129" customFormat="1" ht="45.75" customHeight="1" x14ac:dyDescent="0.25">
      <c r="A32" s="124">
        <v>24</v>
      </c>
      <c r="B32" s="152">
        <v>43152</v>
      </c>
      <c r="C32" s="161" t="s">
        <v>164</v>
      </c>
      <c r="D32" s="131">
        <v>156</v>
      </c>
      <c r="E32" s="131">
        <v>3759</v>
      </c>
      <c r="F32" s="167">
        <v>475</v>
      </c>
      <c r="G32" s="135">
        <f t="shared" si="0"/>
        <v>1102.0999999999999</v>
      </c>
      <c r="H32" s="126">
        <v>1102.0999999999999</v>
      </c>
      <c r="I32" s="126" t="s">
        <v>211</v>
      </c>
      <c r="J32" s="126" t="s">
        <v>211</v>
      </c>
      <c r="K32" s="126" t="s">
        <v>211</v>
      </c>
      <c r="L32" s="126" t="s">
        <v>211</v>
      </c>
      <c r="M32" s="137" t="s">
        <v>211</v>
      </c>
      <c r="N32" s="123" t="s">
        <v>212</v>
      </c>
    </row>
    <row r="33" spans="1:16" s="129" customFormat="1" ht="45.75" customHeight="1" x14ac:dyDescent="0.25">
      <c r="A33" s="150">
        <v>25</v>
      </c>
      <c r="B33" s="152">
        <v>43152</v>
      </c>
      <c r="C33" s="161" t="s">
        <v>164</v>
      </c>
      <c r="D33" s="131">
        <v>156</v>
      </c>
      <c r="E33" s="131">
        <v>3760</v>
      </c>
      <c r="F33" s="167">
        <v>475</v>
      </c>
      <c r="G33" s="135">
        <f t="shared" si="0"/>
        <v>324.02999999999997</v>
      </c>
      <c r="H33" s="126">
        <v>324.02999999999997</v>
      </c>
      <c r="I33" s="126" t="s">
        <v>211</v>
      </c>
      <c r="J33" s="126" t="s">
        <v>211</v>
      </c>
      <c r="K33" s="126" t="s">
        <v>211</v>
      </c>
      <c r="L33" s="126" t="s">
        <v>211</v>
      </c>
      <c r="M33" s="137" t="s">
        <v>211</v>
      </c>
      <c r="N33" s="123" t="s">
        <v>209</v>
      </c>
    </row>
    <row r="34" spans="1:16" s="129" customFormat="1" ht="45.75" customHeight="1" x14ac:dyDescent="0.25">
      <c r="A34" s="124">
        <v>26</v>
      </c>
      <c r="B34" s="152">
        <v>43179</v>
      </c>
      <c r="C34" s="161" t="s">
        <v>178</v>
      </c>
      <c r="D34" s="131">
        <v>201</v>
      </c>
      <c r="E34" s="164" t="s">
        <v>584</v>
      </c>
      <c r="F34" s="167">
        <v>538</v>
      </c>
      <c r="G34" s="135">
        <f t="shared" si="0"/>
        <v>2875</v>
      </c>
      <c r="H34" s="126" t="s">
        <v>211</v>
      </c>
      <c r="I34" s="126">
        <v>2875</v>
      </c>
      <c r="J34" s="126" t="s">
        <v>211</v>
      </c>
      <c r="K34" s="126" t="s">
        <v>211</v>
      </c>
      <c r="L34" s="126" t="s">
        <v>211</v>
      </c>
      <c r="M34" s="137" t="s">
        <v>211</v>
      </c>
      <c r="N34" s="123" t="s">
        <v>436</v>
      </c>
    </row>
    <row r="35" spans="1:16" s="129" customFormat="1" ht="45.75" customHeight="1" x14ac:dyDescent="0.25">
      <c r="A35" s="124">
        <v>27</v>
      </c>
      <c r="B35" s="152">
        <v>43179</v>
      </c>
      <c r="C35" s="161" t="s">
        <v>178</v>
      </c>
      <c r="D35" s="131">
        <v>201</v>
      </c>
      <c r="E35" s="164" t="s">
        <v>585</v>
      </c>
      <c r="F35" s="167">
        <v>538</v>
      </c>
      <c r="G35" s="135">
        <f t="shared" si="0"/>
        <v>7375</v>
      </c>
      <c r="H35" s="126" t="s">
        <v>211</v>
      </c>
      <c r="I35" s="126">
        <v>7375</v>
      </c>
      <c r="J35" s="126" t="s">
        <v>211</v>
      </c>
      <c r="K35" s="126" t="s">
        <v>211</v>
      </c>
      <c r="L35" s="126" t="s">
        <v>211</v>
      </c>
      <c r="M35" s="137" t="s">
        <v>211</v>
      </c>
      <c r="N35" s="123" t="s">
        <v>437</v>
      </c>
    </row>
    <row r="36" spans="1:16" s="129" customFormat="1" ht="45.75" customHeight="1" x14ac:dyDescent="0.25">
      <c r="A36" s="150">
        <v>28</v>
      </c>
      <c r="B36" s="152">
        <v>43179</v>
      </c>
      <c r="C36" s="161" t="s">
        <v>178</v>
      </c>
      <c r="D36" s="131">
        <v>201</v>
      </c>
      <c r="E36" s="164" t="s">
        <v>584</v>
      </c>
      <c r="F36" s="167">
        <v>538</v>
      </c>
      <c r="G36" s="135">
        <f t="shared" si="0"/>
        <v>2875</v>
      </c>
      <c r="H36" s="126" t="s">
        <v>211</v>
      </c>
      <c r="I36" s="126">
        <v>2875</v>
      </c>
      <c r="J36" s="126" t="s">
        <v>211</v>
      </c>
      <c r="K36" s="126" t="s">
        <v>211</v>
      </c>
      <c r="L36" s="126" t="s">
        <v>211</v>
      </c>
      <c r="M36" s="137" t="s">
        <v>211</v>
      </c>
      <c r="N36" s="123" t="s">
        <v>438</v>
      </c>
    </row>
    <row r="37" spans="1:16" s="129" customFormat="1" ht="45.75" customHeight="1" x14ac:dyDescent="0.25">
      <c r="A37" s="124">
        <v>29</v>
      </c>
      <c r="B37" s="152">
        <v>43154</v>
      </c>
      <c r="C37" s="161" t="s">
        <v>163</v>
      </c>
      <c r="D37" s="131">
        <v>194</v>
      </c>
      <c r="E37" s="125" t="s">
        <v>583</v>
      </c>
      <c r="F37" s="167">
        <v>591</v>
      </c>
      <c r="G37" s="135">
        <f t="shared" si="0"/>
        <v>9000</v>
      </c>
      <c r="H37" s="126" t="s">
        <v>211</v>
      </c>
      <c r="I37" s="126" t="s">
        <v>211</v>
      </c>
      <c r="J37" s="126">
        <v>9000</v>
      </c>
      <c r="K37" s="126" t="s">
        <v>211</v>
      </c>
      <c r="L37" s="126" t="s">
        <v>211</v>
      </c>
      <c r="M37" s="137" t="s">
        <v>211</v>
      </c>
      <c r="N37" s="123" t="s">
        <v>527</v>
      </c>
    </row>
    <row r="38" spans="1:16" s="129" customFormat="1" ht="45.75" customHeight="1" x14ac:dyDescent="0.25">
      <c r="A38" s="124">
        <v>30</v>
      </c>
      <c r="B38" s="152">
        <v>43154</v>
      </c>
      <c r="C38" s="161" t="s">
        <v>163</v>
      </c>
      <c r="D38" s="131">
        <v>200</v>
      </c>
      <c r="E38" s="131">
        <v>7906</v>
      </c>
      <c r="F38" s="167">
        <v>637</v>
      </c>
      <c r="G38" s="135">
        <f t="shared" si="0"/>
        <v>2550</v>
      </c>
      <c r="H38" s="126" t="s">
        <v>211</v>
      </c>
      <c r="I38" s="126" t="s">
        <v>211</v>
      </c>
      <c r="J38" s="126">
        <v>2550</v>
      </c>
      <c r="K38" s="126" t="s">
        <v>211</v>
      </c>
      <c r="L38" s="126" t="s">
        <v>211</v>
      </c>
      <c r="M38" s="137" t="s">
        <v>211</v>
      </c>
      <c r="N38" s="123" t="s">
        <v>528</v>
      </c>
    </row>
    <row r="39" spans="1:16" s="129" customFormat="1" ht="45.75" customHeight="1" x14ac:dyDescent="0.25">
      <c r="A39" s="150">
        <v>31</v>
      </c>
      <c r="B39" s="152">
        <v>43159</v>
      </c>
      <c r="C39" s="161" t="s">
        <v>214</v>
      </c>
      <c r="D39" s="131">
        <v>229</v>
      </c>
      <c r="E39" s="131">
        <v>4206</v>
      </c>
      <c r="F39" s="167">
        <v>832</v>
      </c>
      <c r="G39" s="135">
        <f t="shared" si="0"/>
        <v>3799</v>
      </c>
      <c r="H39" s="126" t="s">
        <v>211</v>
      </c>
      <c r="I39" s="126" t="s">
        <v>211</v>
      </c>
      <c r="J39" s="126" t="s">
        <v>211</v>
      </c>
      <c r="K39" s="126">
        <v>3799</v>
      </c>
      <c r="L39" s="126" t="s">
        <v>211</v>
      </c>
      <c r="M39" s="137" t="s">
        <v>211</v>
      </c>
      <c r="N39" s="123" t="s">
        <v>329</v>
      </c>
      <c r="O39" s="129" t="s">
        <v>616</v>
      </c>
      <c r="P39" s="129" t="s">
        <v>617</v>
      </c>
    </row>
    <row r="40" spans="1:16" s="129" customFormat="1" ht="45.75" customHeight="1" x14ac:dyDescent="0.25">
      <c r="A40" s="124">
        <v>32</v>
      </c>
      <c r="B40" s="152">
        <v>43159</v>
      </c>
      <c r="C40" s="161" t="s">
        <v>214</v>
      </c>
      <c r="D40" s="131">
        <v>229</v>
      </c>
      <c r="E40" s="131">
        <v>4209</v>
      </c>
      <c r="F40" s="167">
        <v>832</v>
      </c>
      <c r="G40" s="135">
        <f t="shared" si="0"/>
        <v>116</v>
      </c>
      <c r="H40" s="126" t="s">
        <v>211</v>
      </c>
      <c r="I40" s="126" t="s">
        <v>211</v>
      </c>
      <c r="J40" s="126" t="s">
        <v>211</v>
      </c>
      <c r="K40" s="126">
        <v>116</v>
      </c>
      <c r="L40" s="126" t="s">
        <v>211</v>
      </c>
      <c r="M40" s="137" t="s">
        <v>211</v>
      </c>
      <c r="N40" s="123" t="s">
        <v>330</v>
      </c>
      <c r="O40" s="129" t="s">
        <v>616</v>
      </c>
      <c r="P40" s="129" t="s">
        <v>617</v>
      </c>
    </row>
    <row r="41" spans="1:16" s="129" customFormat="1" ht="45.75" customHeight="1" x14ac:dyDescent="0.25">
      <c r="A41" s="124">
        <v>33</v>
      </c>
      <c r="B41" s="152">
        <v>43159</v>
      </c>
      <c r="C41" s="161" t="s">
        <v>214</v>
      </c>
      <c r="D41" s="131">
        <v>229</v>
      </c>
      <c r="E41" s="131">
        <v>4208</v>
      </c>
      <c r="F41" s="167">
        <v>832</v>
      </c>
      <c r="G41" s="135">
        <f t="shared" si="0"/>
        <v>585</v>
      </c>
      <c r="H41" s="126" t="s">
        <v>211</v>
      </c>
      <c r="I41" s="126" t="s">
        <v>211</v>
      </c>
      <c r="J41" s="126" t="s">
        <v>211</v>
      </c>
      <c r="K41" s="126">
        <v>585</v>
      </c>
      <c r="L41" s="126" t="s">
        <v>211</v>
      </c>
      <c r="M41" s="137" t="s">
        <v>211</v>
      </c>
      <c r="N41" s="123" t="s">
        <v>174</v>
      </c>
      <c r="O41" s="129" t="s">
        <v>616</v>
      </c>
      <c r="P41" s="129" t="s">
        <v>617</v>
      </c>
    </row>
    <row r="42" spans="1:16" s="129" customFormat="1" ht="45.75" customHeight="1" x14ac:dyDescent="0.25">
      <c r="A42" s="150">
        <v>34</v>
      </c>
      <c r="B42" s="152">
        <v>43159</v>
      </c>
      <c r="C42" s="161" t="s">
        <v>214</v>
      </c>
      <c r="D42" s="131">
        <v>229</v>
      </c>
      <c r="E42" s="131">
        <v>4210</v>
      </c>
      <c r="F42" s="167">
        <v>832</v>
      </c>
      <c r="G42" s="135">
        <f t="shared" si="0"/>
        <v>405</v>
      </c>
      <c r="H42" s="126" t="s">
        <v>211</v>
      </c>
      <c r="I42" s="126" t="s">
        <v>211</v>
      </c>
      <c r="J42" s="126" t="s">
        <v>211</v>
      </c>
      <c r="K42" s="126">
        <v>405</v>
      </c>
      <c r="L42" s="126" t="s">
        <v>211</v>
      </c>
      <c r="M42" s="137" t="s">
        <v>211</v>
      </c>
      <c r="N42" s="123" t="s">
        <v>175</v>
      </c>
      <c r="O42" s="129" t="s">
        <v>616</v>
      </c>
      <c r="P42" s="129" t="s">
        <v>617</v>
      </c>
    </row>
    <row r="43" spans="1:16" s="129" customFormat="1" ht="45.75" customHeight="1" x14ac:dyDescent="0.25">
      <c r="A43" s="124">
        <v>36</v>
      </c>
      <c r="B43" s="152">
        <v>43159</v>
      </c>
      <c r="C43" s="161" t="s">
        <v>164</v>
      </c>
      <c r="D43" s="131">
        <v>221</v>
      </c>
      <c r="E43" s="131">
        <v>4650</v>
      </c>
      <c r="F43" s="167">
        <v>954</v>
      </c>
      <c r="G43" s="135">
        <f t="shared" si="0"/>
        <v>16962.650000000001</v>
      </c>
      <c r="H43" s="126">
        <v>16962.650000000001</v>
      </c>
      <c r="I43" s="126" t="s">
        <v>211</v>
      </c>
      <c r="J43" s="126" t="s">
        <v>211</v>
      </c>
      <c r="K43" s="126" t="s">
        <v>211</v>
      </c>
      <c r="L43" s="126" t="s">
        <v>211</v>
      </c>
      <c r="M43" s="137" t="s">
        <v>211</v>
      </c>
      <c r="N43" s="123" t="s">
        <v>521</v>
      </c>
    </row>
    <row r="44" spans="1:16" s="129" customFormat="1" ht="45.75" customHeight="1" x14ac:dyDescent="0.25">
      <c r="A44" s="124">
        <v>38</v>
      </c>
      <c r="B44" s="152">
        <v>43159</v>
      </c>
      <c r="C44" s="161" t="s">
        <v>164</v>
      </c>
      <c r="D44" s="131">
        <v>221</v>
      </c>
      <c r="E44" s="131">
        <v>4652</v>
      </c>
      <c r="F44" s="167">
        <v>954</v>
      </c>
      <c r="G44" s="135">
        <f t="shared" si="0"/>
        <v>1183</v>
      </c>
      <c r="H44" s="126">
        <v>1183</v>
      </c>
      <c r="I44" s="126" t="s">
        <v>211</v>
      </c>
      <c r="J44" s="126" t="s">
        <v>211</v>
      </c>
      <c r="K44" s="126" t="s">
        <v>211</v>
      </c>
      <c r="L44" s="126" t="s">
        <v>211</v>
      </c>
      <c r="M44" s="137" t="s">
        <v>211</v>
      </c>
      <c r="N44" s="123" t="s">
        <v>174</v>
      </c>
    </row>
    <row r="45" spans="1:16" s="129" customFormat="1" ht="45.75" customHeight="1" x14ac:dyDescent="0.25">
      <c r="A45" s="124">
        <v>39</v>
      </c>
      <c r="B45" s="152">
        <v>43159</v>
      </c>
      <c r="C45" s="161" t="s">
        <v>164</v>
      </c>
      <c r="D45" s="131">
        <v>221</v>
      </c>
      <c r="E45" s="131">
        <v>4653</v>
      </c>
      <c r="F45" s="167">
        <v>954</v>
      </c>
      <c r="G45" s="135">
        <f t="shared" si="0"/>
        <v>99</v>
      </c>
      <c r="H45" s="126">
        <v>99</v>
      </c>
      <c r="I45" s="126" t="s">
        <v>211</v>
      </c>
      <c r="J45" s="126" t="s">
        <v>211</v>
      </c>
      <c r="K45" s="126" t="s">
        <v>211</v>
      </c>
      <c r="L45" s="126" t="s">
        <v>211</v>
      </c>
      <c r="M45" s="137" t="s">
        <v>211</v>
      </c>
      <c r="N45" s="123" t="s">
        <v>332</v>
      </c>
    </row>
    <row r="46" spans="1:16" s="129" customFormat="1" ht="45.75" customHeight="1" x14ac:dyDescent="0.25">
      <c r="A46" s="150">
        <v>40</v>
      </c>
      <c r="B46" s="152">
        <v>43159</v>
      </c>
      <c r="C46" s="161" t="s">
        <v>164</v>
      </c>
      <c r="D46" s="131">
        <v>221</v>
      </c>
      <c r="E46" s="131">
        <v>4654</v>
      </c>
      <c r="F46" s="167">
        <v>954</v>
      </c>
      <c r="G46" s="135">
        <f t="shared" si="0"/>
        <v>1296</v>
      </c>
      <c r="H46" s="126">
        <v>1296</v>
      </c>
      <c r="I46" s="126" t="s">
        <v>211</v>
      </c>
      <c r="J46" s="126" t="s">
        <v>211</v>
      </c>
      <c r="K46" s="126" t="s">
        <v>211</v>
      </c>
      <c r="L46" s="126" t="s">
        <v>211</v>
      </c>
      <c r="M46" s="137" t="s">
        <v>211</v>
      </c>
      <c r="N46" s="123" t="s">
        <v>175</v>
      </c>
    </row>
    <row r="47" spans="1:16" s="129" customFormat="1" ht="45.75" customHeight="1" x14ac:dyDescent="0.25">
      <c r="A47" s="124">
        <v>41</v>
      </c>
      <c r="B47" s="152">
        <v>43159</v>
      </c>
      <c r="C47" s="161" t="s">
        <v>164</v>
      </c>
      <c r="D47" s="131">
        <v>221</v>
      </c>
      <c r="E47" s="131">
        <v>4656</v>
      </c>
      <c r="F47" s="167">
        <v>954</v>
      </c>
      <c r="G47" s="135">
        <f t="shared" si="0"/>
        <v>375.68</v>
      </c>
      <c r="H47" s="126">
        <v>375.68</v>
      </c>
      <c r="I47" s="126" t="s">
        <v>211</v>
      </c>
      <c r="J47" s="126" t="s">
        <v>211</v>
      </c>
      <c r="K47" s="126" t="s">
        <v>211</v>
      </c>
      <c r="L47" s="126" t="s">
        <v>211</v>
      </c>
      <c r="M47" s="137" t="s">
        <v>211</v>
      </c>
      <c r="N47" s="123" t="s">
        <v>212</v>
      </c>
    </row>
    <row r="48" spans="1:16" s="129" customFormat="1" ht="45.75" customHeight="1" x14ac:dyDescent="0.25">
      <c r="A48" s="124">
        <v>42</v>
      </c>
      <c r="B48" s="152">
        <v>43159</v>
      </c>
      <c r="C48" s="161" t="s">
        <v>164</v>
      </c>
      <c r="D48" s="131">
        <v>221</v>
      </c>
      <c r="E48" s="131">
        <v>4655</v>
      </c>
      <c r="F48" s="167">
        <v>954</v>
      </c>
      <c r="G48" s="135">
        <f t="shared" si="0"/>
        <v>257.45999999999998</v>
      </c>
      <c r="H48" s="126">
        <v>257.45999999999998</v>
      </c>
      <c r="I48" s="126" t="s">
        <v>211</v>
      </c>
      <c r="J48" s="126" t="s">
        <v>211</v>
      </c>
      <c r="K48" s="126" t="s">
        <v>211</v>
      </c>
      <c r="L48" s="126" t="s">
        <v>211</v>
      </c>
      <c r="M48" s="137" t="s">
        <v>211</v>
      </c>
      <c r="N48" s="123" t="s">
        <v>209</v>
      </c>
    </row>
    <row r="49" spans="1:16" s="129" customFormat="1" ht="45.75" customHeight="1" x14ac:dyDescent="0.25">
      <c r="A49" s="150">
        <v>43</v>
      </c>
      <c r="B49" s="152">
        <v>43159</v>
      </c>
      <c r="C49" s="161" t="s">
        <v>164</v>
      </c>
      <c r="D49" s="131">
        <v>221</v>
      </c>
      <c r="E49" s="131">
        <v>4651</v>
      </c>
      <c r="F49" s="167">
        <v>954</v>
      </c>
      <c r="G49" s="135">
        <f t="shared" si="0"/>
        <v>5932.21</v>
      </c>
      <c r="H49" s="126">
        <v>5932.21</v>
      </c>
      <c r="I49" s="126" t="s">
        <v>211</v>
      </c>
      <c r="J49" s="126" t="s">
        <v>211</v>
      </c>
      <c r="K49" s="126" t="s">
        <v>211</v>
      </c>
      <c r="L49" s="126" t="s">
        <v>211</v>
      </c>
      <c r="M49" s="137" t="s">
        <v>211</v>
      </c>
      <c r="N49" s="123" t="s">
        <v>331</v>
      </c>
    </row>
    <row r="50" spans="1:16" s="129" customFormat="1" ht="45.75" customHeight="1" x14ac:dyDescent="0.25">
      <c r="A50" s="124">
        <v>44</v>
      </c>
      <c r="B50" s="152">
        <v>43172</v>
      </c>
      <c r="C50" s="161" t="s">
        <v>163</v>
      </c>
      <c r="D50" s="131">
        <v>489</v>
      </c>
      <c r="E50" s="125" t="s">
        <v>582</v>
      </c>
      <c r="F50" s="167">
        <v>1299</v>
      </c>
      <c r="G50" s="135">
        <f t="shared" si="0"/>
        <v>6120</v>
      </c>
      <c r="H50" s="126" t="s">
        <v>211</v>
      </c>
      <c r="I50" s="126" t="s">
        <v>211</v>
      </c>
      <c r="J50" s="126" t="s">
        <v>211</v>
      </c>
      <c r="K50" s="126" t="s">
        <v>211</v>
      </c>
      <c r="L50" s="126" t="s">
        <v>211</v>
      </c>
      <c r="M50" s="137">
        <v>6120</v>
      </c>
      <c r="N50" s="123" t="s">
        <v>529</v>
      </c>
      <c r="O50" s="129" t="s">
        <v>616</v>
      </c>
      <c r="P50" s="129" t="s">
        <v>617</v>
      </c>
    </row>
    <row r="51" spans="1:16" s="129" customFormat="1" ht="45.75" customHeight="1" x14ac:dyDescent="0.25">
      <c r="A51" s="124">
        <v>45</v>
      </c>
      <c r="B51" s="152">
        <v>43182</v>
      </c>
      <c r="C51" s="161" t="s">
        <v>178</v>
      </c>
      <c r="D51" s="131">
        <v>246</v>
      </c>
      <c r="E51" s="131">
        <v>8720</v>
      </c>
      <c r="F51" s="167">
        <v>1340</v>
      </c>
      <c r="G51" s="135">
        <f t="shared" si="0"/>
        <v>940</v>
      </c>
      <c r="H51" s="126" t="s">
        <v>211</v>
      </c>
      <c r="I51" s="126">
        <v>940</v>
      </c>
      <c r="J51" s="126" t="s">
        <v>211</v>
      </c>
      <c r="K51" s="126" t="s">
        <v>211</v>
      </c>
      <c r="L51" s="126" t="s">
        <v>211</v>
      </c>
      <c r="M51" s="137" t="s">
        <v>211</v>
      </c>
      <c r="N51" s="123" t="s">
        <v>439</v>
      </c>
    </row>
    <row r="52" spans="1:16" s="129" customFormat="1" ht="45.75" customHeight="1" x14ac:dyDescent="0.25">
      <c r="A52" s="150">
        <v>46</v>
      </c>
      <c r="B52" s="152">
        <v>43200</v>
      </c>
      <c r="C52" s="161" t="s">
        <v>178</v>
      </c>
      <c r="D52" s="131">
        <v>487</v>
      </c>
      <c r="E52" s="125" t="s">
        <v>581</v>
      </c>
      <c r="F52" s="167">
        <v>1375</v>
      </c>
      <c r="G52" s="135">
        <f t="shared" si="0"/>
        <v>1890</v>
      </c>
      <c r="H52" s="126" t="s">
        <v>211</v>
      </c>
      <c r="I52" s="126">
        <v>1890</v>
      </c>
      <c r="J52" s="126" t="s">
        <v>211</v>
      </c>
      <c r="K52" s="126" t="s">
        <v>211</v>
      </c>
      <c r="L52" s="126" t="s">
        <v>211</v>
      </c>
      <c r="M52" s="137" t="s">
        <v>211</v>
      </c>
      <c r="N52" s="123" t="s">
        <v>440</v>
      </c>
    </row>
    <row r="53" spans="1:16" s="129" customFormat="1" ht="45.75" customHeight="1" x14ac:dyDescent="0.25">
      <c r="A53" s="124">
        <v>47</v>
      </c>
      <c r="B53" s="152">
        <v>43200</v>
      </c>
      <c r="C53" s="161" t="s">
        <v>178</v>
      </c>
      <c r="D53" s="131">
        <v>487</v>
      </c>
      <c r="E53" s="125" t="s">
        <v>581</v>
      </c>
      <c r="F53" s="167">
        <v>1375</v>
      </c>
      <c r="G53" s="135">
        <f t="shared" si="0"/>
        <v>225</v>
      </c>
      <c r="H53" s="126"/>
      <c r="I53" s="126">
        <v>225</v>
      </c>
      <c r="J53" s="126"/>
      <c r="K53" s="126"/>
      <c r="L53" s="126"/>
      <c r="M53" s="137"/>
      <c r="N53" s="123" t="s">
        <v>441</v>
      </c>
    </row>
    <row r="54" spans="1:16" s="129" customFormat="1" ht="45.75" customHeight="1" x14ac:dyDescent="0.25">
      <c r="A54" s="124">
        <v>48</v>
      </c>
      <c r="B54" s="152">
        <v>43200</v>
      </c>
      <c r="C54" s="161" t="s">
        <v>178</v>
      </c>
      <c r="D54" s="131">
        <v>487</v>
      </c>
      <c r="E54" s="125" t="s">
        <v>581</v>
      </c>
      <c r="F54" s="167">
        <v>1375</v>
      </c>
      <c r="G54" s="135">
        <f t="shared" si="0"/>
        <v>270</v>
      </c>
      <c r="H54" s="126" t="s">
        <v>211</v>
      </c>
      <c r="I54" s="126">
        <v>270</v>
      </c>
      <c r="J54" s="126" t="s">
        <v>211</v>
      </c>
      <c r="K54" s="126" t="s">
        <v>211</v>
      </c>
      <c r="L54" s="126" t="s">
        <v>211</v>
      </c>
      <c r="M54" s="137" t="s">
        <v>211</v>
      </c>
      <c r="N54" s="123" t="s">
        <v>442</v>
      </c>
    </row>
    <row r="55" spans="1:16" s="129" customFormat="1" ht="45.75" customHeight="1" x14ac:dyDescent="0.25">
      <c r="A55" s="150">
        <v>49</v>
      </c>
      <c r="B55" s="152">
        <v>43200</v>
      </c>
      <c r="C55" s="161" t="s">
        <v>178</v>
      </c>
      <c r="D55" s="131">
        <v>484</v>
      </c>
      <c r="E55" s="125" t="s">
        <v>580</v>
      </c>
      <c r="F55" s="167">
        <v>1483</v>
      </c>
      <c r="G55" s="135">
        <f t="shared" si="0"/>
        <v>1935</v>
      </c>
      <c r="H55" s="126" t="s">
        <v>211</v>
      </c>
      <c r="I55" s="126">
        <v>1935</v>
      </c>
      <c r="J55" s="126" t="s">
        <v>211</v>
      </c>
      <c r="K55" s="126" t="s">
        <v>211</v>
      </c>
      <c r="L55" s="126" t="s">
        <v>211</v>
      </c>
      <c r="M55" s="137" t="s">
        <v>211</v>
      </c>
      <c r="N55" s="123" t="s">
        <v>443</v>
      </c>
    </row>
    <row r="56" spans="1:16" s="129" customFormat="1" ht="45.75" customHeight="1" x14ac:dyDescent="0.25">
      <c r="A56" s="124">
        <v>50</v>
      </c>
      <c r="B56" s="152">
        <v>43200</v>
      </c>
      <c r="C56" s="161" t="s">
        <v>178</v>
      </c>
      <c r="D56" s="131">
        <v>484</v>
      </c>
      <c r="E56" s="125" t="s">
        <v>580</v>
      </c>
      <c r="F56" s="167">
        <v>1483</v>
      </c>
      <c r="G56" s="135">
        <f t="shared" si="0"/>
        <v>735</v>
      </c>
      <c r="H56" s="126"/>
      <c r="I56" s="126">
        <v>735</v>
      </c>
      <c r="J56" s="126"/>
      <c r="K56" s="126"/>
      <c r="L56" s="126"/>
      <c r="M56" s="137"/>
      <c r="N56" s="123" t="s">
        <v>444</v>
      </c>
    </row>
    <row r="57" spans="1:16" s="129" customFormat="1" ht="45.75" customHeight="1" x14ac:dyDescent="0.25">
      <c r="A57" s="124">
        <v>51</v>
      </c>
      <c r="B57" s="152">
        <v>43200</v>
      </c>
      <c r="C57" s="161" t="s">
        <v>178</v>
      </c>
      <c r="D57" s="131">
        <v>484</v>
      </c>
      <c r="E57" s="125" t="s">
        <v>580</v>
      </c>
      <c r="F57" s="167">
        <v>1483</v>
      </c>
      <c r="G57" s="135">
        <f t="shared" si="0"/>
        <v>6375</v>
      </c>
      <c r="H57" s="126"/>
      <c r="I57" s="126">
        <v>6375</v>
      </c>
      <c r="J57" s="126"/>
      <c r="K57" s="126"/>
      <c r="L57" s="126"/>
      <c r="M57" s="137"/>
      <c r="N57" s="123" t="s">
        <v>445</v>
      </c>
    </row>
    <row r="58" spans="1:16" s="129" customFormat="1" ht="45.75" customHeight="1" x14ac:dyDescent="0.25">
      <c r="A58" s="150">
        <v>52</v>
      </c>
      <c r="B58" s="152">
        <v>43200</v>
      </c>
      <c r="C58" s="161" t="s">
        <v>178</v>
      </c>
      <c r="D58" s="131">
        <v>484</v>
      </c>
      <c r="E58" s="125" t="s">
        <v>580</v>
      </c>
      <c r="F58" s="167">
        <v>1483</v>
      </c>
      <c r="G58" s="135">
        <f t="shared" si="0"/>
        <v>13350</v>
      </c>
      <c r="H58" s="126" t="s">
        <v>211</v>
      </c>
      <c r="I58" s="126">
        <v>13350</v>
      </c>
      <c r="J58" s="126" t="s">
        <v>211</v>
      </c>
      <c r="K58" s="126" t="s">
        <v>211</v>
      </c>
      <c r="L58" s="126" t="s">
        <v>211</v>
      </c>
      <c r="M58" s="137" t="s">
        <v>211</v>
      </c>
      <c r="N58" s="123" t="s">
        <v>446</v>
      </c>
    </row>
    <row r="59" spans="1:16" s="129" customFormat="1" ht="45.75" customHeight="1" x14ac:dyDescent="0.25">
      <c r="A59" s="124">
        <v>53</v>
      </c>
      <c r="B59" s="152">
        <v>43180</v>
      </c>
      <c r="C59" s="161" t="s">
        <v>164</v>
      </c>
      <c r="D59" s="131">
        <v>323</v>
      </c>
      <c r="E59" s="131">
        <v>5397</v>
      </c>
      <c r="F59" s="167">
        <v>1574</v>
      </c>
      <c r="G59" s="135">
        <f t="shared" si="0"/>
        <v>15015.17</v>
      </c>
      <c r="H59" s="126">
        <v>15015.17</v>
      </c>
      <c r="I59" s="126" t="s">
        <v>211</v>
      </c>
      <c r="J59" s="126" t="s">
        <v>211</v>
      </c>
      <c r="K59" s="126" t="s">
        <v>211</v>
      </c>
      <c r="L59" s="126" t="s">
        <v>211</v>
      </c>
      <c r="M59" s="137" t="s">
        <v>211</v>
      </c>
      <c r="N59" s="123" t="s">
        <v>523</v>
      </c>
    </row>
    <row r="60" spans="1:16" s="129" customFormat="1" ht="45.75" customHeight="1" x14ac:dyDescent="0.25">
      <c r="A60" s="124">
        <v>54</v>
      </c>
      <c r="B60" s="152">
        <v>43180</v>
      </c>
      <c r="C60" s="161" t="s">
        <v>164</v>
      </c>
      <c r="D60" s="131">
        <v>323</v>
      </c>
      <c r="E60" s="131">
        <v>5398</v>
      </c>
      <c r="F60" s="167">
        <v>1574</v>
      </c>
      <c r="G60" s="135">
        <f t="shared" si="0"/>
        <v>22864.639999999999</v>
      </c>
      <c r="H60" s="126">
        <v>22864.639999999999</v>
      </c>
      <c r="I60" s="126" t="s">
        <v>211</v>
      </c>
      <c r="J60" s="126" t="s">
        <v>211</v>
      </c>
      <c r="K60" s="126" t="s">
        <v>211</v>
      </c>
      <c r="L60" s="126" t="s">
        <v>211</v>
      </c>
      <c r="M60" s="137" t="s">
        <v>211</v>
      </c>
      <c r="N60" s="123" t="s">
        <v>522</v>
      </c>
    </row>
    <row r="61" spans="1:16" s="129" customFormat="1" ht="45.75" customHeight="1" x14ac:dyDescent="0.25">
      <c r="A61" s="150">
        <v>55</v>
      </c>
      <c r="B61" s="152">
        <v>43180</v>
      </c>
      <c r="C61" s="161" t="s">
        <v>164</v>
      </c>
      <c r="D61" s="131">
        <v>323</v>
      </c>
      <c r="E61" s="131">
        <v>5399</v>
      </c>
      <c r="F61" s="167">
        <v>1574</v>
      </c>
      <c r="G61" s="135">
        <f t="shared" si="0"/>
        <v>3561</v>
      </c>
      <c r="H61" s="126">
        <v>3561</v>
      </c>
      <c r="I61" s="126" t="s">
        <v>211</v>
      </c>
      <c r="J61" s="126" t="s">
        <v>211</v>
      </c>
      <c r="K61" s="126" t="s">
        <v>211</v>
      </c>
      <c r="L61" s="126" t="s">
        <v>211</v>
      </c>
      <c r="M61" s="137" t="s">
        <v>211</v>
      </c>
      <c r="N61" s="123" t="s">
        <v>174</v>
      </c>
    </row>
    <row r="62" spans="1:16" s="129" customFormat="1" ht="45.75" customHeight="1" x14ac:dyDescent="0.25">
      <c r="A62" s="124">
        <v>56</v>
      </c>
      <c r="B62" s="152">
        <v>43180</v>
      </c>
      <c r="C62" s="161" t="s">
        <v>164</v>
      </c>
      <c r="D62" s="131">
        <v>323</v>
      </c>
      <c r="E62" s="131">
        <v>5400</v>
      </c>
      <c r="F62" s="167">
        <v>1574</v>
      </c>
      <c r="G62" s="135">
        <f t="shared" si="0"/>
        <v>3893</v>
      </c>
      <c r="H62" s="126">
        <v>3893</v>
      </c>
      <c r="I62" s="126" t="s">
        <v>211</v>
      </c>
      <c r="J62" s="126" t="s">
        <v>211</v>
      </c>
      <c r="K62" s="126" t="s">
        <v>211</v>
      </c>
      <c r="L62" s="126" t="s">
        <v>211</v>
      </c>
      <c r="M62" s="137" t="s">
        <v>211</v>
      </c>
      <c r="N62" s="123" t="s">
        <v>175</v>
      </c>
    </row>
    <row r="63" spans="1:16" s="129" customFormat="1" ht="45.75" customHeight="1" x14ac:dyDescent="0.25">
      <c r="A63" s="124">
        <v>57</v>
      </c>
      <c r="B63" s="152">
        <v>43180</v>
      </c>
      <c r="C63" s="161" t="s">
        <v>164</v>
      </c>
      <c r="D63" s="131">
        <v>323</v>
      </c>
      <c r="E63" s="131">
        <v>5401</v>
      </c>
      <c r="F63" s="167">
        <v>1574</v>
      </c>
      <c r="G63" s="135">
        <f t="shared" si="0"/>
        <v>563</v>
      </c>
      <c r="H63" s="126">
        <v>563</v>
      </c>
      <c r="I63" s="126" t="s">
        <v>211</v>
      </c>
      <c r="J63" s="126" t="s">
        <v>211</v>
      </c>
      <c r="K63" s="126" t="s">
        <v>211</v>
      </c>
      <c r="L63" s="126" t="s">
        <v>211</v>
      </c>
      <c r="M63" s="137" t="s">
        <v>211</v>
      </c>
      <c r="N63" s="123" t="s">
        <v>175</v>
      </c>
    </row>
    <row r="64" spans="1:16" s="129" customFormat="1" ht="45.75" customHeight="1" x14ac:dyDescent="0.25">
      <c r="A64" s="150">
        <v>58</v>
      </c>
      <c r="B64" s="152">
        <v>43180</v>
      </c>
      <c r="C64" s="161" t="s">
        <v>164</v>
      </c>
      <c r="D64" s="131">
        <v>323</v>
      </c>
      <c r="E64" s="131">
        <v>5402</v>
      </c>
      <c r="F64" s="167">
        <v>1574</v>
      </c>
      <c r="G64" s="135">
        <f t="shared" si="0"/>
        <v>535.01</v>
      </c>
      <c r="H64" s="126">
        <v>535.01</v>
      </c>
      <c r="I64" s="126" t="s">
        <v>211</v>
      </c>
      <c r="J64" s="126" t="s">
        <v>211</v>
      </c>
      <c r="K64" s="126" t="s">
        <v>211</v>
      </c>
      <c r="L64" s="126" t="s">
        <v>211</v>
      </c>
      <c r="M64" s="137" t="s">
        <v>211</v>
      </c>
      <c r="N64" s="123" t="s">
        <v>212</v>
      </c>
    </row>
    <row r="65" spans="1:16" s="129" customFormat="1" ht="45.75" customHeight="1" x14ac:dyDescent="0.25">
      <c r="A65" s="124">
        <v>59</v>
      </c>
      <c r="B65" s="152">
        <v>43180</v>
      </c>
      <c r="C65" s="161" t="s">
        <v>164</v>
      </c>
      <c r="D65" s="131">
        <v>323</v>
      </c>
      <c r="E65" s="131">
        <v>5403</v>
      </c>
      <c r="F65" s="167">
        <v>1574</v>
      </c>
      <c r="G65" s="135">
        <f t="shared" si="0"/>
        <v>78.22</v>
      </c>
      <c r="H65" s="126">
        <v>78.22</v>
      </c>
      <c r="I65" s="126" t="s">
        <v>211</v>
      </c>
      <c r="J65" s="126" t="s">
        <v>211</v>
      </c>
      <c r="K65" s="126" t="s">
        <v>211</v>
      </c>
      <c r="L65" s="126" t="s">
        <v>211</v>
      </c>
      <c r="M65" s="137" t="s">
        <v>211</v>
      </c>
      <c r="N65" s="123" t="s">
        <v>209</v>
      </c>
    </row>
    <row r="66" spans="1:16" s="129" customFormat="1" ht="45.75" customHeight="1" x14ac:dyDescent="0.25">
      <c r="A66" s="124">
        <v>60</v>
      </c>
      <c r="B66" s="152">
        <v>43180</v>
      </c>
      <c r="C66" s="161" t="s">
        <v>164</v>
      </c>
      <c r="D66" s="131">
        <v>323</v>
      </c>
      <c r="E66" s="131">
        <v>5404</v>
      </c>
      <c r="F66" s="167">
        <v>1574</v>
      </c>
      <c r="G66" s="135">
        <f t="shared" si="0"/>
        <v>141.97999999999999</v>
      </c>
      <c r="H66" s="126">
        <v>141.97999999999999</v>
      </c>
      <c r="I66" s="126" t="s">
        <v>211</v>
      </c>
      <c r="J66" s="126" t="s">
        <v>211</v>
      </c>
      <c r="K66" s="126" t="s">
        <v>211</v>
      </c>
      <c r="L66" s="126" t="s">
        <v>211</v>
      </c>
      <c r="M66" s="137" t="s">
        <v>211</v>
      </c>
      <c r="N66" s="123" t="s">
        <v>177</v>
      </c>
    </row>
    <row r="67" spans="1:16" s="129" customFormat="1" ht="45.75" customHeight="1" x14ac:dyDescent="0.25">
      <c r="A67" s="150">
        <v>61</v>
      </c>
      <c r="B67" s="152">
        <v>43180</v>
      </c>
      <c r="C67" s="161" t="s">
        <v>164</v>
      </c>
      <c r="D67" s="131">
        <v>323</v>
      </c>
      <c r="E67" s="131">
        <v>5405</v>
      </c>
      <c r="F67" s="167">
        <v>1574</v>
      </c>
      <c r="G67" s="135">
        <f t="shared" si="0"/>
        <v>311.56</v>
      </c>
      <c r="H67" s="126">
        <v>311.56</v>
      </c>
      <c r="I67" s="126" t="s">
        <v>211</v>
      </c>
      <c r="J67" s="126" t="s">
        <v>211</v>
      </c>
      <c r="K67" s="126" t="s">
        <v>211</v>
      </c>
      <c r="L67" s="126" t="s">
        <v>211</v>
      </c>
      <c r="M67" s="137" t="s">
        <v>211</v>
      </c>
      <c r="N67" s="123" t="s">
        <v>213</v>
      </c>
    </row>
    <row r="68" spans="1:16" s="129" customFormat="1" ht="45.75" customHeight="1" x14ac:dyDescent="0.25">
      <c r="A68" s="124">
        <v>62</v>
      </c>
      <c r="B68" s="152">
        <v>43185</v>
      </c>
      <c r="C68" s="161" t="s">
        <v>164</v>
      </c>
      <c r="D68" s="131">
        <v>385</v>
      </c>
      <c r="E68" s="131">
        <v>6340</v>
      </c>
      <c r="F68" s="167">
        <v>1620</v>
      </c>
      <c r="G68" s="135">
        <f t="shared" si="0"/>
        <v>3799</v>
      </c>
      <c r="H68" s="126" t="s">
        <v>211</v>
      </c>
      <c r="I68" s="126" t="s">
        <v>211</v>
      </c>
      <c r="J68" s="126" t="s">
        <v>211</v>
      </c>
      <c r="K68" s="126">
        <v>3799</v>
      </c>
      <c r="L68" s="126" t="s">
        <v>211</v>
      </c>
      <c r="M68" s="137" t="s">
        <v>211</v>
      </c>
      <c r="N68" s="123" t="s">
        <v>333</v>
      </c>
      <c r="O68" s="129" t="s">
        <v>616</v>
      </c>
      <c r="P68" s="129" t="s">
        <v>617</v>
      </c>
    </row>
    <row r="69" spans="1:16" s="129" customFormat="1" ht="45.75" customHeight="1" x14ac:dyDescent="0.25">
      <c r="A69" s="124">
        <v>63</v>
      </c>
      <c r="B69" s="152">
        <v>43185</v>
      </c>
      <c r="C69" s="161" t="s">
        <v>164</v>
      </c>
      <c r="D69" s="131">
        <v>385</v>
      </c>
      <c r="E69" s="131">
        <v>6342</v>
      </c>
      <c r="F69" s="167">
        <v>1620</v>
      </c>
      <c r="G69" s="135">
        <f t="shared" si="0"/>
        <v>585</v>
      </c>
      <c r="H69" s="126" t="s">
        <v>211</v>
      </c>
      <c r="I69" s="126" t="s">
        <v>211</v>
      </c>
      <c r="J69" s="126" t="s">
        <v>211</v>
      </c>
      <c r="K69" s="126">
        <v>585</v>
      </c>
      <c r="L69" s="126" t="s">
        <v>211</v>
      </c>
      <c r="M69" s="137" t="s">
        <v>211</v>
      </c>
      <c r="N69" s="123" t="s">
        <v>174</v>
      </c>
      <c r="O69" s="129" t="s">
        <v>616</v>
      </c>
      <c r="P69" s="129" t="s">
        <v>617</v>
      </c>
    </row>
    <row r="70" spans="1:16" s="129" customFormat="1" ht="45.75" customHeight="1" x14ac:dyDescent="0.25">
      <c r="A70" s="150">
        <v>64</v>
      </c>
      <c r="B70" s="152">
        <v>43185</v>
      </c>
      <c r="C70" s="161" t="s">
        <v>164</v>
      </c>
      <c r="D70" s="131">
        <v>385</v>
      </c>
      <c r="E70" s="131">
        <v>6343</v>
      </c>
      <c r="F70" s="167">
        <v>1620</v>
      </c>
      <c r="G70" s="135">
        <f t="shared" si="0"/>
        <v>116</v>
      </c>
      <c r="H70" s="126" t="s">
        <v>211</v>
      </c>
      <c r="I70" s="126" t="s">
        <v>211</v>
      </c>
      <c r="J70" s="126" t="s">
        <v>211</v>
      </c>
      <c r="K70" s="126">
        <v>116</v>
      </c>
      <c r="L70" s="126" t="s">
        <v>211</v>
      </c>
      <c r="M70" s="137" t="s">
        <v>211</v>
      </c>
      <c r="N70" s="123" t="s">
        <v>334</v>
      </c>
      <c r="O70" s="129" t="s">
        <v>616</v>
      </c>
      <c r="P70" s="129" t="s">
        <v>617</v>
      </c>
    </row>
    <row r="71" spans="1:16" s="129" customFormat="1" ht="45.75" customHeight="1" x14ac:dyDescent="0.25">
      <c r="A71" s="124">
        <v>65</v>
      </c>
      <c r="B71" s="152">
        <v>43185</v>
      </c>
      <c r="C71" s="161" t="s">
        <v>164</v>
      </c>
      <c r="D71" s="131">
        <v>385</v>
      </c>
      <c r="E71" s="131">
        <v>6344</v>
      </c>
      <c r="F71" s="167">
        <v>1620</v>
      </c>
      <c r="G71" s="135">
        <f t="shared" si="0"/>
        <v>405</v>
      </c>
      <c r="H71" s="126" t="s">
        <v>211</v>
      </c>
      <c r="I71" s="126" t="s">
        <v>211</v>
      </c>
      <c r="J71" s="126" t="s">
        <v>211</v>
      </c>
      <c r="K71" s="126">
        <v>405</v>
      </c>
      <c r="L71" s="126" t="s">
        <v>211</v>
      </c>
      <c r="M71" s="137" t="s">
        <v>211</v>
      </c>
      <c r="N71" s="123" t="s">
        <v>175</v>
      </c>
      <c r="O71" s="129" t="s">
        <v>616</v>
      </c>
      <c r="P71" s="129" t="s">
        <v>617</v>
      </c>
    </row>
    <row r="72" spans="1:16" s="129" customFormat="1" ht="45.75" customHeight="1" x14ac:dyDescent="0.25">
      <c r="A72" s="124">
        <v>66</v>
      </c>
      <c r="B72" s="152">
        <v>43206</v>
      </c>
      <c r="C72" s="161" t="s">
        <v>178</v>
      </c>
      <c r="D72" s="131">
        <v>563</v>
      </c>
      <c r="E72" s="125" t="s">
        <v>579</v>
      </c>
      <c r="F72" s="167">
        <v>1671</v>
      </c>
      <c r="G72" s="135">
        <f t="shared" ref="G72:G133" si="1">SUM(H72:M72)</f>
        <v>15028</v>
      </c>
      <c r="H72" s="126" t="s">
        <v>211</v>
      </c>
      <c r="I72" s="126">
        <v>15028</v>
      </c>
      <c r="J72" s="126" t="s">
        <v>211</v>
      </c>
      <c r="K72" s="126" t="s">
        <v>211</v>
      </c>
      <c r="L72" s="126" t="s">
        <v>211</v>
      </c>
      <c r="M72" s="137" t="s">
        <v>211</v>
      </c>
      <c r="N72" s="123" t="s">
        <v>447</v>
      </c>
    </row>
    <row r="73" spans="1:16" s="129" customFormat="1" ht="45.75" customHeight="1" x14ac:dyDescent="0.25">
      <c r="A73" s="150">
        <v>67</v>
      </c>
      <c r="B73" s="152">
        <v>43182</v>
      </c>
      <c r="C73" s="161" t="s">
        <v>163</v>
      </c>
      <c r="D73" s="131">
        <v>605</v>
      </c>
      <c r="E73" s="125" t="s">
        <v>578</v>
      </c>
      <c r="F73" s="167">
        <v>1768</v>
      </c>
      <c r="G73" s="135">
        <f t="shared" si="1"/>
        <v>5200</v>
      </c>
      <c r="H73" s="126" t="s">
        <v>211</v>
      </c>
      <c r="I73" s="126" t="s">
        <v>211</v>
      </c>
      <c r="J73" s="126">
        <v>5200</v>
      </c>
      <c r="K73" s="126" t="s">
        <v>211</v>
      </c>
      <c r="L73" s="126" t="s">
        <v>211</v>
      </c>
      <c r="M73" s="137" t="s">
        <v>211</v>
      </c>
      <c r="N73" s="123" t="s">
        <v>530</v>
      </c>
    </row>
    <row r="74" spans="1:16" s="129" customFormat="1" ht="45.75" customHeight="1" x14ac:dyDescent="0.25">
      <c r="A74" s="124">
        <v>68</v>
      </c>
      <c r="B74" s="152">
        <v>43182</v>
      </c>
      <c r="C74" s="161" t="s">
        <v>163</v>
      </c>
      <c r="D74" s="131">
        <v>607</v>
      </c>
      <c r="E74" s="125" t="s">
        <v>577</v>
      </c>
      <c r="F74" s="167">
        <v>1769</v>
      </c>
      <c r="G74" s="135">
        <f t="shared" si="1"/>
        <v>5200</v>
      </c>
      <c r="H74" s="126" t="s">
        <v>211</v>
      </c>
      <c r="I74" s="126" t="s">
        <v>211</v>
      </c>
      <c r="J74" s="126">
        <v>5200</v>
      </c>
      <c r="K74" s="126" t="s">
        <v>211</v>
      </c>
      <c r="L74" s="126" t="s">
        <v>211</v>
      </c>
      <c r="M74" s="137" t="s">
        <v>211</v>
      </c>
      <c r="N74" s="123" t="s">
        <v>531</v>
      </c>
    </row>
    <row r="75" spans="1:16" s="129" customFormat="1" ht="45.75" customHeight="1" x14ac:dyDescent="0.25">
      <c r="A75" s="124">
        <v>69</v>
      </c>
      <c r="B75" s="152">
        <v>43182</v>
      </c>
      <c r="C75" s="161" t="s">
        <v>163</v>
      </c>
      <c r="D75" s="131">
        <v>609</v>
      </c>
      <c r="E75" s="125" t="s">
        <v>576</v>
      </c>
      <c r="F75" s="167">
        <v>1770</v>
      </c>
      <c r="G75" s="135">
        <f t="shared" si="1"/>
        <v>5200</v>
      </c>
      <c r="H75" s="126" t="s">
        <v>211</v>
      </c>
      <c r="I75" s="126" t="s">
        <v>211</v>
      </c>
      <c r="J75" s="126">
        <v>5200</v>
      </c>
      <c r="K75" s="126" t="s">
        <v>211</v>
      </c>
      <c r="L75" s="126" t="s">
        <v>211</v>
      </c>
      <c r="M75" s="137" t="s">
        <v>211</v>
      </c>
      <c r="N75" s="123" t="s">
        <v>532</v>
      </c>
    </row>
    <row r="76" spans="1:16" s="129" customFormat="1" ht="45.75" customHeight="1" x14ac:dyDescent="0.25">
      <c r="A76" s="150">
        <v>70</v>
      </c>
      <c r="B76" s="152">
        <v>43182</v>
      </c>
      <c r="C76" s="161" t="s">
        <v>163</v>
      </c>
      <c r="D76" s="131">
        <v>611</v>
      </c>
      <c r="E76" s="125" t="s">
        <v>575</v>
      </c>
      <c r="F76" s="167">
        <v>1771</v>
      </c>
      <c r="G76" s="135">
        <f t="shared" si="1"/>
        <v>5200</v>
      </c>
      <c r="H76" s="126" t="s">
        <v>211</v>
      </c>
      <c r="I76" s="126" t="s">
        <v>211</v>
      </c>
      <c r="J76" s="126">
        <v>5200</v>
      </c>
      <c r="K76" s="126" t="s">
        <v>211</v>
      </c>
      <c r="L76" s="126" t="s">
        <v>211</v>
      </c>
      <c r="M76" s="137" t="s">
        <v>211</v>
      </c>
      <c r="N76" s="123" t="s">
        <v>533</v>
      </c>
    </row>
    <row r="77" spans="1:16" s="129" customFormat="1" ht="45.75" customHeight="1" x14ac:dyDescent="0.25">
      <c r="A77" s="124">
        <v>71</v>
      </c>
      <c r="B77" s="152">
        <v>43187</v>
      </c>
      <c r="C77" s="161" t="s">
        <v>164</v>
      </c>
      <c r="D77" s="131">
        <v>413</v>
      </c>
      <c r="E77" s="131">
        <v>6537</v>
      </c>
      <c r="F77" s="167">
        <v>1924</v>
      </c>
      <c r="G77" s="135">
        <f t="shared" si="1"/>
        <v>10812.08</v>
      </c>
      <c r="H77" s="126">
        <v>10812.08</v>
      </c>
      <c r="I77" s="126" t="s">
        <v>211</v>
      </c>
      <c r="J77" s="126" t="s">
        <v>211</v>
      </c>
      <c r="K77" s="126" t="s">
        <v>211</v>
      </c>
      <c r="L77" s="126" t="s">
        <v>211</v>
      </c>
      <c r="M77" s="137" t="s">
        <v>211</v>
      </c>
      <c r="N77" s="123" t="s">
        <v>335</v>
      </c>
    </row>
    <row r="78" spans="1:16" s="129" customFormat="1" ht="45.75" customHeight="1" x14ac:dyDescent="0.25">
      <c r="A78" s="124">
        <v>72</v>
      </c>
      <c r="B78" s="152">
        <v>43187</v>
      </c>
      <c r="C78" s="161" t="s">
        <v>164</v>
      </c>
      <c r="D78" s="131">
        <v>413</v>
      </c>
      <c r="E78" s="131">
        <v>6538</v>
      </c>
      <c r="F78" s="167">
        <v>1924</v>
      </c>
      <c r="G78" s="135">
        <f t="shared" si="1"/>
        <v>1653</v>
      </c>
      <c r="H78" s="126">
        <v>1653</v>
      </c>
      <c r="I78" s="126" t="s">
        <v>211</v>
      </c>
      <c r="J78" s="126" t="s">
        <v>211</v>
      </c>
      <c r="K78" s="126" t="s">
        <v>211</v>
      </c>
      <c r="L78" s="126" t="s">
        <v>211</v>
      </c>
      <c r="M78" s="137" t="s">
        <v>211</v>
      </c>
      <c r="N78" s="123" t="s">
        <v>336</v>
      </c>
    </row>
    <row r="79" spans="1:16" s="129" customFormat="1" ht="45.75" customHeight="1" x14ac:dyDescent="0.25">
      <c r="A79" s="150">
        <v>73</v>
      </c>
      <c r="B79" s="152">
        <v>43187</v>
      </c>
      <c r="C79" s="161" t="s">
        <v>164</v>
      </c>
      <c r="D79" s="131">
        <v>413</v>
      </c>
      <c r="E79" s="131">
        <v>6539</v>
      </c>
      <c r="F79" s="167">
        <v>1924</v>
      </c>
      <c r="G79" s="135">
        <f t="shared" si="1"/>
        <v>1183</v>
      </c>
      <c r="H79" s="126">
        <v>1183</v>
      </c>
      <c r="I79" s="126" t="s">
        <v>211</v>
      </c>
      <c r="J79" s="126" t="s">
        <v>211</v>
      </c>
      <c r="K79" s="126" t="s">
        <v>211</v>
      </c>
      <c r="L79" s="126" t="s">
        <v>211</v>
      </c>
      <c r="M79" s="137" t="s">
        <v>211</v>
      </c>
      <c r="N79" s="123" t="s">
        <v>174</v>
      </c>
    </row>
    <row r="80" spans="1:16" s="129" customFormat="1" ht="45.75" customHeight="1" x14ac:dyDescent="0.25">
      <c r="A80" s="124">
        <v>74</v>
      </c>
      <c r="B80" s="152">
        <v>43187</v>
      </c>
      <c r="C80" s="161" t="s">
        <v>164</v>
      </c>
      <c r="D80" s="131">
        <v>413</v>
      </c>
      <c r="E80" s="131">
        <v>6540</v>
      </c>
      <c r="F80" s="167">
        <v>1924</v>
      </c>
      <c r="G80" s="135">
        <f t="shared" si="1"/>
        <v>99</v>
      </c>
      <c r="H80" s="126">
        <v>99</v>
      </c>
      <c r="I80" s="126" t="s">
        <v>211</v>
      </c>
      <c r="J80" s="126" t="s">
        <v>211</v>
      </c>
      <c r="K80" s="126" t="s">
        <v>211</v>
      </c>
      <c r="L80" s="126" t="s">
        <v>211</v>
      </c>
      <c r="M80" s="137" t="s">
        <v>211</v>
      </c>
      <c r="N80" s="123" t="s">
        <v>337</v>
      </c>
    </row>
    <row r="81" spans="1:16" s="129" customFormat="1" ht="45.75" customHeight="1" x14ac:dyDescent="0.25">
      <c r="A81" s="124">
        <v>75</v>
      </c>
      <c r="B81" s="152">
        <v>43187</v>
      </c>
      <c r="C81" s="161" t="s">
        <v>164</v>
      </c>
      <c r="D81" s="131">
        <v>413</v>
      </c>
      <c r="E81" s="131">
        <v>6542</v>
      </c>
      <c r="F81" s="167">
        <v>1924</v>
      </c>
      <c r="G81" s="135">
        <f t="shared" si="1"/>
        <v>1296</v>
      </c>
      <c r="H81" s="126">
        <v>1296</v>
      </c>
      <c r="I81" s="126" t="s">
        <v>211</v>
      </c>
      <c r="J81" s="126" t="s">
        <v>211</v>
      </c>
      <c r="K81" s="126" t="s">
        <v>211</v>
      </c>
      <c r="L81" s="126" t="s">
        <v>211</v>
      </c>
      <c r="M81" s="137" t="s">
        <v>211</v>
      </c>
      <c r="N81" s="123" t="s">
        <v>175</v>
      </c>
    </row>
    <row r="82" spans="1:16" s="129" customFormat="1" ht="45.75" customHeight="1" x14ac:dyDescent="0.25">
      <c r="A82" s="150">
        <v>76</v>
      </c>
      <c r="B82" s="152">
        <v>43187</v>
      </c>
      <c r="C82" s="161" t="s">
        <v>164</v>
      </c>
      <c r="D82" s="131">
        <v>413</v>
      </c>
      <c r="E82" s="131">
        <v>6541</v>
      </c>
      <c r="F82" s="167">
        <v>1924</v>
      </c>
      <c r="G82" s="135">
        <f t="shared" si="1"/>
        <v>19.78</v>
      </c>
      <c r="H82" s="126">
        <v>19.78</v>
      </c>
      <c r="I82" s="126" t="s">
        <v>211</v>
      </c>
      <c r="J82" s="126" t="s">
        <v>211</v>
      </c>
      <c r="K82" s="126" t="s">
        <v>211</v>
      </c>
      <c r="L82" s="126" t="s">
        <v>211</v>
      </c>
      <c r="M82" s="137" t="s">
        <v>211</v>
      </c>
      <c r="N82" s="123" t="s">
        <v>338</v>
      </c>
    </row>
    <row r="83" spans="1:16" s="129" customFormat="1" ht="45.75" customHeight="1" x14ac:dyDescent="0.25">
      <c r="A83" s="124">
        <v>77</v>
      </c>
      <c r="B83" s="152">
        <v>43187</v>
      </c>
      <c r="C83" s="161" t="s">
        <v>164</v>
      </c>
      <c r="D83" s="131">
        <v>413</v>
      </c>
      <c r="E83" s="131">
        <v>6543</v>
      </c>
      <c r="F83" s="167">
        <v>1924</v>
      </c>
      <c r="G83" s="135">
        <f t="shared" si="1"/>
        <v>257.45999999999998</v>
      </c>
      <c r="H83" s="126">
        <v>257.45999999999998</v>
      </c>
      <c r="I83" s="126" t="s">
        <v>211</v>
      </c>
      <c r="J83" s="126" t="s">
        <v>211</v>
      </c>
      <c r="K83" s="126" t="s">
        <v>211</v>
      </c>
      <c r="L83" s="126" t="s">
        <v>211</v>
      </c>
      <c r="M83" s="137" t="s">
        <v>211</v>
      </c>
      <c r="N83" s="123" t="s">
        <v>209</v>
      </c>
    </row>
    <row r="84" spans="1:16" s="129" customFormat="1" ht="45.75" customHeight="1" x14ac:dyDescent="0.25">
      <c r="A84" s="124">
        <v>78</v>
      </c>
      <c r="B84" s="152">
        <v>43187</v>
      </c>
      <c r="C84" s="161" t="s">
        <v>164</v>
      </c>
      <c r="D84" s="131">
        <v>413</v>
      </c>
      <c r="E84" s="131">
        <v>6544</v>
      </c>
      <c r="F84" s="167">
        <v>1924</v>
      </c>
      <c r="G84" s="135">
        <f t="shared" si="1"/>
        <v>375.68</v>
      </c>
      <c r="H84" s="126">
        <v>375.68</v>
      </c>
      <c r="I84" s="126" t="s">
        <v>211</v>
      </c>
      <c r="J84" s="126" t="s">
        <v>211</v>
      </c>
      <c r="K84" s="126" t="s">
        <v>211</v>
      </c>
      <c r="L84" s="126" t="s">
        <v>211</v>
      </c>
      <c r="M84" s="137" t="s">
        <v>211</v>
      </c>
      <c r="N84" s="123" t="s">
        <v>212</v>
      </c>
    </row>
    <row r="85" spans="1:16" s="129" customFormat="1" ht="45.75" customHeight="1" x14ac:dyDescent="0.25">
      <c r="A85" s="150">
        <v>79</v>
      </c>
      <c r="B85" s="152">
        <v>43186</v>
      </c>
      <c r="C85" s="161" t="s">
        <v>163</v>
      </c>
      <c r="D85" s="131">
        <v>641</v>
      </c>
      <c r="E85" s="125" t="s">
        <v>574</v>
      </c>
      <c r="F85" s="167">
        <v>1937</v>
      </c>
      <c r="G85" s="135">
        <f t="shared" si="1"/>
        <v>5200</v>
      </c>
      <c r="H85" s="126" t="s">
        <v>211</v>
      </c>
      <c r="I85" s="126" t="s">
        <v>211</v>
      </c>
      <c r="J85" s="126">
        <v>5200</v>
      </c>
      <c r="K85" s="126" t="s">
        <v>211</v>
      </c>
      <c r="L85" s="126" t="s">
        <v>211</v>
      </c>
      <c r="M85" s="137" t="s">
        <v>211</v>
      </c>
      <c r="N85" s="123" t="s">
        <v>534</v>
      </c>
    </row>
    <row r="86" spans="1:16" s="129" customFormat="1" ht="45.75" customHeight="1" x14ac:dyDescent="0.25">
      <c r="A86" s="124">
        <v>80</v>
      </c>
      <c r="B86" s="152">
        <v>43208</v>
      </c>
      <c r="C86" s="161" t="s">
        <v>178</v>
      </c>
      <c r="D86" s="131">
        <v>597</v>
      </c>
      <c r="E86" s="131">
        <v>9049</v>
      </c>
      <c r="F86" s="167">
        <v>1961</v>
      </c>
      <c r="G86" s="135">
        <f t="shared" si="1"/>
        <v>3400</v>
      </c>
      <c r="H86" s="126" t="s">
        <v>211</v>
      </c>
      <c r="I86" s="126">
        <v>3400</v>
      </c>
      <c r="J86" s="126" t="s">
        <v>211</v>
      </c>
      <c r="K86" s="126" t="s">
        <v>211</v>
      </c>
      <c r="L86" s="126" t="s">
        <v>211</v>
      </c>
      <c r="M86" s="137" t="s">
        <v>211</v>
      </c>
      <c r="N86" s="123" t="s">
        <v>448</v>
      </c>
    </row>
    <row r="87" spans="1:16" s="129" customFormat="1" ht="45.75" customHeight="1" x14ac:dyDescent="0.25">
      <c r="A87" s="124">
        <v>81</v>
      </c>
      <c r="B87" s="152">
        <v>43256</v>
      </c>
      <c r="C87" s="161" t="s">
        <v>178</v>
      </c>
      <c r="D87" s="131">
        <v>1278</v>
      </c>
      <c r="E87" s="200">
        <v>1232812329</v>
      </c>
      <c r="F87" s="167">
        <v>2114</v>
      </c>
      <c r="G87" s="135">
        <f t="shared" si="1"/>
        <v>29000</v>
      </c>
      <c r="H87" s="126" t="s">
        <v>211</v>
      </c>
      <c r="I87" s="126">
        <v>29000</v>
      </c>
      <c r="J87" s="126" t="s">
        <v>211</v>
      </c>
      <c r="K87" s="126" t="s">
        <v>211</v>
      </c>
      <c r="L87" s="126" t="s">
        <v>211</v>
      </c>
      <c r="M87" s="137" t="s">
        <v>211</v>
      </c>
      <c r="N87" s="123" t="s">
        <v>449</v>
      </c>
    </row>
    <row r="88" spans="1:16" s="129" customFormat="1" ht="45.75" customHeight="1" x14ac:dyDescent="0.25">
      <c r="A88" s="150">
        <v>82</v>
      </c>
      <c r="B88" s="152">
        <v>43256</v>
      </c>
      <c r="C88" s="161" t="s">
        <v>178</v>
      </c>
      <c r="D88" s="131">
        <v>1282</v>
      </c>
      <c r="E88" s="125" t="s">
        <v>572</v>
      </c>
      <c r="F88" s="167">
        <v>2237</v>
      </c>
      <c r="G88" s="135">
        <f t="shared" si="1"/>
        <v>26000</v>
      </c>
      <c r="H88" s="126" t="s">
        <v>211</v>
      </c>
      <c r="I88" s="126">
        <v>26000</v>
      </c>
      <c r="J88" s="126" t="s">
        <v>211</v>
      </c>
      <c r="K88" s="126" t="s">
        <v>211</v>
      </c>
      <c r="L88" s="126" t="s">
        <v>211</v>
      </c>
      <c r="M88" s="137" t="s">
        <v>211</v>
      </c>
      <c r="N88" s="123" t="s">
        <v>450</v>
      </c>
    </row>
    <row r="89" spans="1:16" s="129" customFormat="1" ht="45.75" customHeight="1" x14ac:dyDescent="0.25">
      <c r="A89" s="124">
        <v>83</v>
      </c>
      <c r="B89" s="152">
        <v>43220</v>
      </c>
      <c r="C89" s="161" t="s">
        <v>178</v>
      </c>
      <c r="D89" s="131">
        <v>771</v>
      </c>
      <c r="E89" s="131">
        <v>11635</v>
      </c>
      <c r="F89" s="167">
        <v>2390</v>
      </c>
      <c r="G89" s="135">
        <f t="shared" si="1"/>
        <v>2840</v>
      </c>
      <c r="H89" s="126"/>
      <c r="I89" s="126">
        <v>2840</v>
      </c>
      <c r="J89" s="126"/>
      <c r="K89" s="126"/>
      <c r="L89" s="126"/>
      <c r="M89" s="137"/>
      <c r="N89" s="123" t="s">
        <v>552</v>
      </c>
    </row>
    <row r="90" spans="1:16" s="129" customFormat="1" ht="45.75" customHeight="1" x14ac:dyDescent="0.25">
      <c r="A90" s="124">
        <v>84</v>
      </c>
      <c r="B90" s="152">
        <v>43220</v>
      </c>
      <c r="C90" s="161" t="s">
        <v>178</v>
      </c>
      <c r="D90" s="131">
        <v>771</v>
      </c>
      <c r="E90" s="131">
        <v>11635</v>
      </c>
      <c r="F90" s="167">
        <v>2390</v>
      </c>
      <c r="G90" s="135">
        <f t="shared" si="1"/>
        <v>2500</v>
      </c>
      <c r="H90" s="126" t="s">
        <v>211</v>
      </c>
      <c r="I90" s="126">
        <v>2500</v>
      </c>
      <c r="J90" s="126" t="s">
        <v>211</v>
      </c>
      <c r="K90" s="126" t="s">
        <v>211</v>
      </c>
      <c r="L90" s="126" t="s">
        <v>211</v>
      </c>
      <c r="M90" s="137" t="s">
        <v>211</v>
      </c>
      <c r="N90" s="123" t="s">
        <v>553</v>
      </c>
    </row>
    <row r="91" spans="1:16" s="129" customFormat="1" ht="45.75" customHeight="1" x14ac:dyDescent="0.25">
      <c r="A91" s="124">
        <v>87</v>
      </c>
      <c r="B91" s="152">
        <v>43206</v>
      </c>
      <c r="C91" s="161" t="s">
        <v>185</v>
      </c>
      <c r="D91" s="125" t="s">
        <v>186</v>
      </c>
      <c r="E91" s="131">
        <v>7411</v>
      </c>
      <c r="F91" s="167">
        <v>2393</v>
      </c>
      <c r="G91" s="135">
        <f t="shared" si="1"/>
        <v>280</v>
      </c>
      <c r="H91" s="126" t="s">
        <v>211</v>
      </c>
      <c r="I91" s="126" t="s">
        <v>211</v>
      </c>
      <c r="J91" s="126">
        <v>280</v>
      </c>
      <c r="K91" s="126" t="s">
        <v>211</v>
      </c>
      <c r="L91" s="126" t="s">
        <v>211</v>
      </c>
      <c r="M91" s="137" t="s">
        <v>211</v>
      </c>
      <c r="N91" s="123" t="s">
        <v>339</v>
      </c>
    </row>
    <row r="92" spans="1:16" s="129" customFormat="1" ht="45.75" customHeight="1" x14ac:dyDescent="0.25">
      <c r="A92" s="150">
        <v>88</v>
      </c>
      <c r="B92" s="152">
        <v>43238</v>
      </c>
      <c r="C92" s="161" t="s">
        <v>178</v>
      </c>
      <c r="D92" s="131">
        <v>1046</v>
      </c>
      <c r="E92" s="164" t="s">
        <v>571</v>
      </c>
      <c r="F92" s="167">
        <v>2395</v>
      </c>
      <c r="G92" s="135">
        <f t="shared" si="1"/>
        <v>1764</v>
      </c>
      <c r="H92" s="126"/>
      <c r="J92" s="126"/>
      <c r="K92" s="126"/>
      <c r="L92" s="126">
        <v>1764</v>
      </c>
      <c r="M92" s="137"/>
      <c r="N92" s="123"/>
      <c r="O92" s="129" t="s">
        <v>616</v>
      </c>
      <c r="P92" s="129" t="s">
        <v>617</v>
      </c>
    </row>
    <row r="93" spans="1:16" s="129" customFormat="1" ht="45.75" customHeight="1" x14ac:dyDescent="0.25">
      <c r="A93" s="124">
        <v>89</v>
      </c>
      <c r="B93" s="152">
        <v>43299</v>
      </c>
      <c r="C93" s="161" t="s">
        <v>178</v>
      </c>
      <c r="D93" s="131">
        <v>1810</v>
      </c>
      <c r="E93" s="164" t="s">
        <v>571</v>
      </c>
      <c r="F93" s="167">
        <v>2395</v>
      </c>
      <c r="G93" s="135">
        <f t="shared" si="1"/>
        <v>636</v>
      </c>
      <c r="H93" s="126" t="s">
        <v>211</v>
      </c>
      <c r="I93" s="126" t="s">
        <v>211</v>
      </c>
      <c r="J93" s="126" t="s">
        <v>211</v>
      </c>
      <c r="K93" s="126" t="s">
        <v>211</v>
      </c>
      <c r="L93" s="126">
        <v>636</v>
      </c>
      <c r="M93" s="137" t="s">
        <v>211</v>
      </c>
      <c r="N93" s="123" t="s">
        <v>451</v>
      </c>
      <c r="O93" s="129" t="s">
        <v>616</v>
      </c>
      <c r="P93" s="129" t="s">
        <v>617</v>
      </c>
    </row>
    <row r="94" spans="1:16" s="129" customFormat="1" ht="45.75" customHeight="1" x14ac:dyDescent="0.25">
      <c r="A94" s="124">
        <v>90</v>
      </c>
      <c r="B94" s="152">
        <v>43220</v>
      </c>
      <c r="C94" s="161" t="s">
        <v>518</v>
      </c>
      <c r="D94" s="131">
        <v>786</v>
      </c>
      <c r="E94" s="131">
        <v>11846</v>
      </c>
      <c r="F94" s="167">
        <v>2425</v>
      </c>
      <c r="G94" s="135">
        <f t="shared" si="1"/>
        <v>1900</v>
      </c>
      <c r="H94" s="126"/>
      <c r="I94" s="126">
        <v>1900</v>
      </c>
      <c r="J94" s="126"/>
      <c r="K94" s="126"/>
      <c r="L94" s="126" t="s">
        <v>211</v>
      </c>
      <c r="M94" s="137"/>
      <c r="N94" s="123" t="s">
        <v>554</v>
      </c>
    </row>
    <row r="95" spans="1:16" s="129" customFormat="1" ht="45.75" customHeight="1" x14ac:dyDescent="0.25">
      <c r="A95" s="150">
        <v>91</v>
      </c>
      <c r="B95" s="152">
        <v>43220</v>
      </c>
      <c r="C95" s="161" t="s">
        <v>518</v>
      </c>
      <c r="D95" s="131">
        <v>786</v>
      </c>
      <c r="E95" s="131">
        <v>11846</v>
      </c>
      <c r="F95" s="167">
        <v>2425</v>
      </c>
      <c r="G95" s="135">
        <f t="shared" si="1"/>
        <v>2640</v>
      </c>
      <c r="H95" s="126"/>
      <c r="I95" s="126">
        <v>2640</v>
      </c>
      <c r="J95" s="126"/>
      <c r="K95" s="126"/>
      <c r="L95" s="126" t="s">
        <v>211</v>
      </c>
      <c r="M95" s="137"/>
      <c r="N95" s="123" t="s">
        <v>555</v>
      </c>
    </row>
    <row r="96" spans="1:16" s="129" customFormat="1" ht="45.75" customHeight="1" x14ac:dyDescent="0.25">
      <c r="A96" s="124">
        <v>92</v>
      </c>
      <c r="B96" s="152">
        <v>43220</v>
      </c>
      <c r="C96" s="161" t="s">
        <v>518</v>
      </c>
      <c r="D96" s="131">
        <v>786</v>
      </c>
      <c r="E96" s="131">
        <v>11846</v>
      </c>
      <c r="F96" s="167">
        <v>2425</v>
      </c>
      <c r="G96" s="135">
        <f t="shared" si="1"/>
        <v>2180</v>
      </c>
      <c r="H96" s="126"/>
      <c r="I96" s="126">
        <v>2180</v>
      </c>
      <c r="J96" s="126"/>
      <c r="K96" s="126"/>
      <c r="L96" s="126" t="s">
        <v>211</v>
      </c>
      <c r="M96" s="137"/>
      <c r="N96" s="123" t="s">
        <v>556</v>
      </c>
    </row>
    <row r="97" spans="1:14" s="129" customFormat="1" ht="45.75" customHeight="1" x14ac:dyDescent="0.25">
      <c r="A97" s="124">
        <v>93</v>
      </c>
      <c r="B97" s="152">
        <v>43220</v>
      </c>
      <c r="C97" s="161" t="s">
        <v>518</v>
      </c>
      <c r="D97" s="131">
        <v>786</v>
      </c>
      <c r="E97" s="131">
        <v>11846</v>
      </c>
      <c r="F97" s="167">
        <v>2425</v>
      </c>
      <c r="G97" s="135">
        <f t="shared" si="1"/>
        <v>5821</v>
      </c>
      <c r="H97" s="126"/>
      <c r="I97" s="126">
        <v>5821</v>
      </c>
      <c r="J97" s="126"/>
      <c r="K97" s="126"/>
      <c r="L97" s="126" t="s">
        <v>211</v>
      </c>
      <c r="M97" s="137"/>
      <c r="N97" s="123" t="s">
        <v>557</v>
      </c>
    </row>
    <row r="98" spans="1:14" s="129" customFormat="1" ht="45.75" customHeight="1" x14ac:dyDescent="0.25">
      <c r="A98" s="150">
        <v>94</v>
      </c>
      <c r="B98" s="152">
        <v>43220</v>
      </c>
      <c r="C98" s="161" t="s">
        <v>518</v>
      </c>
      <c r="D98" s="131">
        <v>786</v>
      </c>
      <c r="E98" s="131">
        <v>11846</v>
      </c>
      <c r="F98" s="167">
        <v>2425</v>
      </c>
      <c r="G98" s="135">
        <f t="shared" si="1"/>
        <v>2500</v>
      </c>
      <c r="H98" s="126" t="s">
        <v>211</v>
      </c>
      <c r="I98" s="126">
        <v>2500</v>
      </c>
      <c r="J98" s="126" t="s">
        <v>211</v>
      </c>
      <c r="K98" s="126" t="s">
        <v>211</v>
      </c>
      <c r="L98" s="126" t="s">
        <v>211</v>
      </c>
      <c r="M98" s="137" t="s">
        <v>211</v>
      </c>
      <c r="N98" s="123" t="s">
        <v>558</v>
      </c>
    </row>
    <row r="99" spans="1:14" s="129" customFormat="1" ht="45.75" customHeight="1" x14ac:dyDescent="0.25">
      <c r="A99" s="124">
        <v>95</v>
      </c>
      <c r="B99" s="152">
        <v>43238</v>
      </c>
      <c r="C99" s="161" t="s">
        <v>178</v>
      </c>
      <c r="D99" s="131">
        <v>1037</v>
      </c>
      <c r="E99" s="125" t="s">
        <v>570</v>
      </c>
      <c r="F99" s="167">
        <v>2497</v>
      </c>
      <c r="G99" s="135">
        <f t="shared" si="1"/>
        <v>27000</v>
      </c>
      <c r="H99" s="126" t="s">
        <v>211</v>
      </c>
      <c r="I99" s="126">
        <v>27000</v>
      </c>
      <c r="J99" s="126" t="s">
        <v>211</v>
      </c>
      <c r="K99" s="126" t="s">
        <v>211</v>
      </c>
      <c r="L99" s="126" t="s">
        <v>211</v>
      </c>
      <c r="M99" s="137" t="s">
        <v>211</v>
      </c>
      <c r="N99" s="123" t="s">
        <v>452</v>
      </c>
    </row>
    <row r="100" spans="1:14" s="129" customFormat="1" ht="45.75" customHeight="1" x14ac:dyDescent="0.25">
      <c r="A100" s="124">
        <v>96</v>
      </c>
      <c r="B100" s="152">
        <v>43208</v>
      </c>
      <c r="C100" s="161" t="s">
        <v>164</v>
      </c>
      <c r="D100" s="131">
        <v>533</v>
      </c>
      <c r="E100" s="131">
        <v>7589</v>
      </c>
      <c r="F100" s="167">
        <v>2523</v>
      </c>
      <c r="G100" s="135">
        <f t="shared" si="1"/>
        <v>30971.75</v>
      </c>
      <c r="H100" s="126">
        <v>30971.75</v>
      </c>
      <c r="I100" s="126" t="s">
        <v>211</v>
      </c>
      <c r="J100" s="126" t="s">
        <v>211</v>
      </c>
      <c r="K100" s="126" t="s">
        <v>211</v>
      </c>
      <c r="L100" s="126" t="s">
        <v>211</v>
      </c>
      <c r="M100" s="137" t="s">
        <v>211</v>
      </c>
      <c r="N100" s="123" t="s">
        <v>340</v>
      </c>
    </row>
    <row r="101" spans="1:14" s="129" customFormat="1" ht="45.75" customHeight="1" x14ac:dyDescent="0.25">
      <c r="A101" s="150">
        <v>97</v>
      </c>
      <c r="B101" s="152">
        <v>43208</v>
      </c>
      <c r="C101" s="161" t="s">
        <v>164</v>
      </c>
      <c r="D101" s="131">
        <v>533</v>
      </c>
      <c r="E101" s="131">
        <v>7590</v>
      </c>
      <c r="F101" s="167">
        <v>2523</v>
      </c>
      <c r="G101" s="135">
        <f t="shared" si="1"/>
        <v>93180.39</v>
      </c>
      <c r="H101" s="126">
        <v>93180.39</v>
      </c>
      <c r="I101" s="126" t="s">
        <v>211</v>
      </c>
      <c r="J101" s="126" t="s">
        <v>211</v>
      </c>
      <c r="K101" s="126" t="s">
        <v>211</v>
      </c>
      <c r="L101" s="126" t="s">
        <v>211</v>
      </c>
      <c r="M101" s="137" t="s">
        <v>211</v>
      </c>
      <c r="N101" s="123" t="s">
        <v>341</v>
      </c>
    </row>
    <row r="102" spans="1:14" s="129" customFormat="1" ht="45.75" customHeight="1" x14ac:dyDescent="0.25">
      <c r="A102" s="124">
        <v>98</v>
      </c>
      <c r="B102" s="152">
        <v>43208</v>
      </c>
      <c r="C102" s="161" t="s">
        <v>164</v>
      </c>
      <c r="D102" s="131">
        <v>533</v>
      </c>
      <c r="E102" s="131">
        <v>7591</v>
      </c>
      <c r="F102" s="167">
        <v>2523</v>
      </c>
      <c r="G102" s="135">
        <f t="shared" si="1"/>
        <v>12803</v>
      </c>
      <c r="H102" s="126">
        <v>12803</v>
      </c>
      <c r="I102" s="126" t="s">
        <v>211</v>
      </c>
      <c r="J102" s="126" t="s">
        <v>211</v>
      </c>
      <c r="K102" s="126" t="s">
        <v>211</v>
      </c>
      <c r="L102" s="126" t="s">
        <v>211</v>
      </c>
      <c r="M102" s="137" t="s">
        <v>211</v>
      </c>
      <c r="N102" s="123" t="s">
        <v>174</v>
      </c>
    </row>
    <row r="103" spans="1:14" s="129" customFormat="1" ht="45.75" customHeight="1" x14ac:dyDescent="0.25">
      <c r="A103" s="124">
        <v>99</v>
      </c>
      <c r="B103" s="152">
        <v>43208</v>
      </c>
      <c r="C103" s="161" t="s">
        <v>164</v>
      </c>
      <c r="D103" s="131">
        <v>533</v>
      </c>
      <c r="E103" s="131">
        <v>7592</v>
      </c>
      <c r="F103" s="167">
        <v>2523</v>
      </c>
      <c r="G103" s="135">
        <f t="shared" si="1"/>
        <v>12867</v>
      </c>
      <c r="H103" s="126">
        <v>12867</v>
      </c>
      <c r="I103" s="126" t="s">
        <v>211</v>
      </c>
      <c r="J103" s="126" t="s">
        <v>211</v>
      </c>
      <c r="K103" s="126" t="s">
        <v>211</v>
      </c>
      <c r="L103" s="126" t="s">
        <v>211</v>
      </c>
      <c r="M103" s="137" t="s">
        <v>211</v>
      </c>
      <c r="N103" s="123" t="s">
        <v>175</v>
      </c>
    </row>
    <row r="104" spans="1:14" s="129" customFormat="1" ht="45.75" customHeight="1" x14ac:dyDescent="0.25">
      <c r="A104" s="150">
        <v>100</v>
      </c>
      <c r="B104" s="152">
        <v>43208</v>
      </c>
      <c r="C104" s="161" t="s">
        <v>164</v>
      </c>
      <c r="D104" s="131">
        <v>533</v>
      </c>
      <c r="E104" s="131">
        <v>7593</v>
      </c>
      <c r="F104" s="167">
        <v>2523</v>
      </c>
      <c r="G104" s="135">
        <f t="shared" si="1"/>
        <v>1846</v>
      </c>
      <c r="H104" s="126">
        <v>1846</v>
      </c>
      <c r="I104" s="126" t="s">
        <v>211</v>
      </c>
      <c r="J104" s="126" t="s">
        <v>211</v>
      </c>
      <c r="K104" s="126" t="s">
        <v>211</v>
      </c>
      <c r="L104" s="126" t="s">
        <v>211</v>
      </c>
      <c r="M104" s="137" t="s">
        <v>211</v>
      </c>
      <c r="N104" s="123" t="s">
        <v>175</v>
      </c>
    </row>
    <row r="105" spans="1:14" s="129" customFormat="1" ht="45.75" customHeight="1" x14ac:dyDescent="0.25">
      <c r="A105" s="124">
        <v>101</v>
      </c>
      <c r="B105" s="152">
        <v>43208</v>
      </c>
      <c r="C105" s="161" t="s">
        <v>164</v>
      </c>
      <c r="D105" s="131">
        <v>533</v>
      </c>
      <c r="E105" s="131">
        <v>7594</v>
      </c>
      <c r="F105" s="167">
        <v>2523</v>
      </c>
      <c r="G105" s="135">
        <f t="shared" si="1"/>
        <v>1514</v>
      </c>
      <c r="H105" s="126">
        <v>1514</v>
      </c>
      <c r="I105" s="126" t="s">
        <v>211</v>
      </c>
      <c r="J105" s="126" t="s">
        <v>211</v>
      </c>
      <c r="K105" s="126" t="s">
        <v>211</v>
      </c>
      <c r="L105" s="126" t="s">
        <v>211</v>
      </c>
      <c r="M105" s="137" t="s">
        <v>211</v>
      </c>
      <c r="N105" s="123" t="s">
        <v>212</v>
      </c>
    </row>
    <row r="106" spans="1:14" s="129" customFormat="1" ht="45.75" customHeight="1" x14ac:dyDescent="0.25">
      <c r="A106" s="124">
        <v>102</v>
      </c>
      <c r="B106" s="152">
        <v>43208</v>
      </c>
      <c r="C106" s="161" t="s">
        <v>164</v>
      </c>
      <c r="D106" s="131">
        <v>533</v>
      </c>
      <c r="E106" s="131">
        <v>7595</v>
      </c>
      <c r="F106" s="167">
        <v>2523</v>
      </c>
      <c r="G106" s="135">
        <f t="shared" si="1"/>
        <v>374.31</v>
      </c>
      <c r="H106" s="126">
        <v>374.31</v>
      </c>
      <c r="I106" s="126" t="s">
        <v>211</v>
      </c>
      <c r="J106" s="126" t="s">
        <v>211</v>
      </c>
      <c r="K106" s="126" t="s">
        <v>211</v>
      </c>
      <c r="L106" s="126" t="s">
        <v>211</v>
      </c>
      <c r="M106" s="137" t="s">
        <v>211</v>
      </c>
      <c r="N106" s="123" t="s">
        <v>209</v>
      </c>
    </row>
    <row r="107" spans="1:14" s="129" customFormat="1" ht="45.75" customHeight="1" x14ac:dyDescent="0.25">
      <c r="A107" s="150">
        <v>103</v>
      </c>
      <c r="B107" s="152">
        <v>43208</v>
      </c>
      <c r="C107" s="161" t="s">
        <v>164</v>
      </c>
      <c r="D107" s="131">
        <v>533</v>
      </c>
      <c r="E107" s="131">
        <v>7596</v>
      </c>
      <c r="F107" s="167">
        <v>2523</v>
      </c>
      <c r="G107" s="135">
        <f t="shared" si="1"/>
        <v>236.64</v>
      </c>
      <c r="H107" s="126">
        <v>236.64</v>
      </c>
      <c r="I107" s="126" t="s">
        <v>211</v>
      </c>
      <c r="J107" s="126" t="s">
        <v>211</v>
      </c>
      <c r="K107" s="126" t="s">
        <v>211</v>
      </c>
      <c r="L107" s="126" t="s">
        <v>211</v>
      </c>
      <c r="M107" s="137" t="s">
        <v>211</v>
      </c>
      <c r="N107" s="123" t="s">
        <v>177</v>
      </c>
    </row>
    <row r="108" spans="1:14" s="129" customFormat="1" ht="45.75" customHeight="1" x14ac:dyDescent="0.25">
      <c r="A108" s="124">
        <v>104</v>
      </c>
      <c r="B108" s="152">
        <v>43208</v>
      </c>
      <c r="C108" s="161" t="s">
        <v>164</v>
      </c>
      <c r="D108" s="131">
        <v>533</v>
      </c>
      <c r="E108" s="131">
        <v>7597</v>
      </c>
      <c r="F108" s="167">
        <v>2523</v>
      </c>
      <c r="G108" s="135">
        <f t="shared" si="1"/>
        <v>336.71</v>
      </c>
      <c r="H108" s="126">
        <v>336.71</v>
      </c>
      <c r="I108" s="126" t="s">
        <v>211</v>
      </c>
      <c r="J108" s="126" t="s">
        <v>211</v>
      </c>
      <c r="K108" s="126" t="s">
        <v>211</v>
      </c>
      <c r="L108" s="126" t="s">
        <v>211</v>
      </c>
      <c r="M108" s="137" t="s">
        <v>211</v>
      </c>
      <c r="N108" s="123" t="s">
        <v>213</v>
      </c>
    </row>
    <row r="109" spans="1:14" s="129" customFormat="1" ht="45.75" customHeight="1" x14ac:dyDescent="0.25">
      <c r="A109" s="124">
        <v>105</v>
      </c>
      <c r="B109" s="152">
        <v>43255</v>
      </c>
      <c r="C109" s="161" t="s">
        <v>178</v>
      </c>
      <c r="D109" s="131">
        <v>1260</v>
      </c>
      <c r="E109" s="125" t="s">
        <v>569</v>
      </c>
      <c r="F109" s="167">
        <v>2598</v>
      </c>
      <c r="G109" s="135">
        <f t="shared" si="1"/>
        <v>540</v>
      </c>
      <c r="H109" s="126" t="s">
        <v>211</v>
      </c>
      <c r="I109" s="139">
        <v>540</v>
      </c>
      <c r="J109" s="126" t="s">
        <v>211</v>
      </c>
      <c r="K109" s="126" t="s">
        <v>211</v>
      </c>
      <c r="L109" s="126" t="s">
        <v>211</v>
      </c>
      <c r="M109" s="137" t="s">
        <v>211</v>
      </c>
      <c r="N109" s="123" t="s">
        <v>453</v>
      </c>
    </row>
    <row r="110" spans="1:14" s="129" customFormat="1" ht="45.75" customHeight="1" x14ac:dyDescent="0.25">
      <c r="A110" s="150">
        <v>106</v>
      </c>
      <c r="B110" s="152">
        <v>43255</v>
      </c>
      <c r="C110" s="161" t="s">
        <v>178</v>
      </c>
      <c r="D110" s="131">
        <v>1260</v>
      </c>
      <c r="E110" s="125" t="s">
        <v>569</v>
      </c>
      <c r="F110" s="167">
        <v>2598</v>
      </c>
      <c r="G110" s="135">
        <f t="shared" si="1"/>
        <v>585</v>
      </c>
      <c r="H110" s="126"/>
      <c r="I110" s="139">
        <v>585</v>
      </c>
      <c r="J110" s="126"/>
      <c r="K110" s="126"/>
      <c r="L110" s="126"/>
      <c r="M110" s="137"/>
      <c r="N110" s="123" t="s">
        <v>454</v>
      </c>
    </row>
    <row r="111" spans="1:14" s="129" customFormat="1" ht="45.75" customHeight="1" x14ac:dyDescent="0.25">
      <c r="A111" s="124">
        <v>107</v>
      </c>
      <c r="B111" s="152">
        <v>43255</v>
      </c>
      <c r="C111" s="161" t="s">
        <v>178</v>
      </c>
      <c r="D111" s="131">
        <v>1260</v>
      </c>
      <c r="E111" s="125" t="s">
        <v>569</v>
      </c>
      <c r="F111" s="167">
        <v>2598</v>
      </c>
      <c r="G111" s="135">
        <f t="shared" si="1"/>
        <v>1140</v>
      </c>
      <c r="H111" s="126"/>
      <c r="I111" s="139">
        <v>1140</v>
      </c>
      <c r="J111" s="126"/>
      <c r="K111" s="126"/>
      <c r="L111" s="126"/>
      <c r="M111" s="137"/>
      <c r="N111" s="123" t="s">
        <v>455</v>
      </c>
    </row>
    <row r="112" spans="1:14" s="129" customFormat="1" ht="45.75" customHeight="1" x14ac:dyDescent="0.25">
      <c r="A112" s="124">
        <v>108</v>
      </c>
      <c r="B112" s="152">
        <v>43255</v>
      </c>
      <c r="C112" s="161" t="s">
        <v>178</v>
      </c>
      <c r="D112" s="131">
        <v>1260</v>
      </c>
      <c r="E112" s="125" t="s">
        <v>569</v>
      </c>
      <c r="F112" s="167">
        <v>2598</v>
      </c>
      <c r="G112" s="135">
        <f t="shared" si="1"/>
        <v>1020</v>
      </c>
      <c r="H112" s="126" t="s">
        <v>211</v>
      </c>
      <c r="I112" s="139">
        <v>1020</v>
      </c>
      <c r="J112" s="126" t="s">
        <v>211</v>
      </c>
      <c r="K112" s="126" t="s">
        <v>211</v>
      </c>
      <c r="L112" s="126" t="s">
        <v>211</v>
      </c>
      <c r="M112" s="137" t="s">
        <v>211</v>
      </c>
      <c r="N112" s="123" t="s">
        <v>456</v>
      </c>
    </row>
    <row r="113" spans="1:16" s="129" customFormat="1" ht="45.75" customHeight="1" x14ac:dyDescent="0.25">
      <c r="A113" s="150">
        <v>109</v>
      </c>
      <c r="B113" s="152">
        <v>43208</v>
      </c>
      <c r="C113" s="161" t="s">
        <v>163</v>
      </c>
      <c r="D113" s="131">
        <v>809</v>
      </c>
      <c r="E113" s="125" t="s">
        <v>568</v>
      </c>
      <c r="F113" s="167">
        <v>2639</v>
      </c>
      <c r="G113" s="135">
        <f t="shared" si="1"/>
        <v>5100</v>
      </c>
      <c r="H113" s="126" t="s">
        <v>211</v>
      </c>
      <c r="I113" s="126" t="s">
        <v>211</v>
      </c>
      <c r="J113" s="126">
        <v>5100</v>
      </c>
      <c r="K113" s="126" t="s">
        <v>211</v>
      </c>
      <c r="L113" s="126" t="s">
        <v>211</v>
      </c>
      <c r="M113" s="137" t="s">
        <v>211</v>
      </c>
      <c r="N113" s="123" t="s">
        <v>535</v>
      </c>
    </row>
    <row r="114" spans="1:16" s="129" customFormat="1" ht="45.75" customHeight="1" x14ac:dyDescent="0.25">
      <c r="A114" s="124">
        <v>110</v>
      </c>
      <c r="B114" s="152">
        <v>43215</v>
      </c>
      <c r="C114" s="161" t="s">
        <v>164</v>
      </c>
      <c r="D114" s="131">
        <v>598</v>
      </c>
      <c r="E114" s="131">
        <v>8006</v>
      </c>
      <c r="F114" s="167">
        <v>2755</v>
      </c>
      <c r="G114" s="135">
        <f t="shared" si="1"/>
        <v>3799</v>
      </c>
      <c r="H114" s="126" t="s">
        <v>211</v>
      </c>
      <c r="I114" s="126" t="s">
        <v>211</v>
      </c>
      <c r="J114" s="126" t="s">
        <v>211</v>
      </c>
      <c r="K114" s="126">
        <v>3799</v>
      </c>
      <c r="L114" s="126" t="s">
        <v>211</v>
      </c>
      <c r="M114" s="137" t="s">
        <v>211</v>
      </c>
      <c r="N114" s="123" t="s">
        <v>342</v>
      </c>
      <c r="O114" s="129" t="s">
        <v>616</v>
      </c>
      <c r="P114" s="129" t="s">
        <v>617</v>
      </c>
    </row>
    <row r="115" spans="1:16" s="129" customFormat="1" ht="45.75" customHeight="1" x14ac:dyDescent="0.25">
      <c r="A115" s="124">
        <v>111</v>
      </c>
      <c r="B115" s="152">
        <v>43215</v>
      </c>
      <c r="C115" s="161" t="s">
        <v>164</v>
      </c>
      <c r="D115" s="131">
        <v>598</v>
      </c>
      <c r="E115" s="131">
        <v>8007</v>
      </c>
      <c r="F115" s="167">
        <v>2755</v>
      </c>
      <c r="G115" s="135">
        <f t="shared" si="1"/>
        <v>585</v>
      </c>
      <c r="H115" s="126" t="s">
        <v>211</v>
      </c>
      <c r="I115" s="126" t="s">
        <v>211</v>
      </c>
      <c r="J115" s="126" t="s">
        <v>211</v>
      </c>
      <c r="K115" s="126">
        <v>585</v>
      </c>
      <c r="L115" s="126" t="s">
        <v>211</v>
      </c>
      <c r="M115" s="137" t="s">
        <v>211</v>
      </c>
      <c r="N115" s="123" t="s">
        <v>174</v>
      </c>
      <c r="O115" s="129" t="s">
        <v>616</v>
      </c>
      <c r="P115" s="129" t="s">
        <v>617</v>
      </c>
    </row>
    <row r="116" spans="1:16" s="129" customFormat="1" ht="45.75" customHeight="1" x14ac:dyDescent="0.25">
      <c r="A116" s="150">
        <v>112</v>
      </c>
      <c r="B116" s="152">
        <v>43215</v>
      </c>
      <c r="C116" s="161" t="s">
        <v>164</v>
      </c>
      <c r="D116" s="131">
        <v>598</v>
      </c>
      <c r="E116" s="131">
        <v>8008</v>
      </c>
      <c r="F116" s="167">
        <v>2755</v>
      </c>
      <c r="G116" s="135">
        <f t="shared" si="1"/>
        <v>116</v>
      </c>
      <c r="H116" s="126" t="s">
        <v>211</v>
      </c>
      <c r="I116" s="126" t="s">
        <v>211</v>
      </c>
      <c r="J116" s="126" t="s">
        <v>211</v>
      </c>
      <c r="K116" s="126">
        <v>116</v>
      </c>
      <c r="L116" s="126" t="s">
        <v>211</v>
      </c>
      <c r="M116" s="137" t="s">
        <v>211</v>
      </c>
      <c r="N116" s="123" t="s">
        <v>343</v>
      </c>
      <c r="O116" s="129" t="s">
        <v>616</v>
      </c>
      <c r="P116" s="129" t="s">
        <v>617</v>
      </c>
    </row>
    <row r="117" spans="1:16" s="129" customFormat="1" ht="45.75" customHeight="1" x14ac:dyDescent="0.25">
      <c r="A117" s="124">
        <v>113</v>
      </c>
      <c r="B117" s="152">
        <v>43215</v>
      </c>
      <c r="C117" s="161" t="s">
        <v>164</v>
      </c>
      <c r="D117" s="131">
        <v>598</v>
      </c>
      <c r="E117" s="131">
        <v>8009</v>
      </c>
      <c r="F117" s="167">
        <v>2755</v>
      </c>
      <c r="G117" s="135">
        <f t="shared" si="1"/>
        <v>405</v>
      </c>
      <c r="H117" s="126" t="s">
        <v>211</v>
      </c>
      <c r="I117" s="126" t="s">
        <v>211</v>
      </c>
      <c r="J117" s="126" t="s">
        <v>211</v>
      </c>
      <c r="K117" s="126">
        <v>405</v>
      </c>
      <c r="L117" s="126" t="s">
        <v>211</v>
      </c>
      <c r="M117" s="137" t="s">
        <v>211</v>
      </c>
      <c r="N117" s="123" t="s">
        <v>175</v>
      </c>
      <c r="O117" s="129" t="s">
        <v>616</v>
      </c>
      <c r="P117" s="129" t="s">
        <v>617</v>
      </c>
    </row>
    <row r="118" spans="1:16" s="129" customFormat="1" ht="45.75" customHeight="1" x14ac:dyDescent="0.25">
      <c r="A118" s="124">
        <v>114</v>
      </c>
      <c r="B118" s="152">
        <v>43234</v>
      </c>
      <c r="C118" s="161" t="s">
        <v>178</v>
      </c>
      <c r="D118" s="131">
        <v>945</v>
      </c>
      <c r="E118" s="125" t="s">
        <v>567</v>
      </c>
      <c r="F118" s="167">
        <v>2790</v>
      </c>
      <c r="G118" s="135">
        <f t="shared" si="1"/>
        <v>260</v>
      </c>
      <c r="H118" s="126"/>
      <c r="I118" s="139">
        <v>260</v>
      </c>
      <c r="J118" s="126"/>
      <c r="K118" s="126"/>
      <c r="L118" s="126"/>
      <c r="M118" s="137"/>
      <c r="N118" s="123" t="s">
        <v>457</v>
      </c>
    </row>
    <row r="119" spans="1:16" s="129" customFormat="1" ht="45.75" customHeight="1" x14ac:dyDescent="0.25">
      <c r="A119" s="150">
        <v>115</v>
      </c>
      <c r="B119" s="152">
        <v>43234</v>
      </c>
      <c r="C119" s="161" t="s">
        <v>178</v>
      </c>
      <c r="D119" s="131">
        <v>945</v>
      </c>
      <c r="E119" s="125" t="s">
        <v>567</v>
      </c>
      <c r="F119" s="167">
        <v>2790</v>
      </c>
      <c r="G119" s="135">
        <f t="shared" si="1"/>
        <v>420</v>
      </c>
      <c r="H119" s="126"/>
      <c r="I119" s="139">
        <v>420</v>
      </c>
      <c r="J119" s="126"/>
      <c r="K119" s="126"/>
      <c r="L119" s="126"/>
      <c r="M119" s="137"/>
      <c r="N119" s="123" t="s">
        <v>458</v>
      </c>
    </row>
    <row r="120" spans="1:16" s="129" customFormat="1" ht="45.75" customHeight="1" x14ac:dyDescent="0.25">
      <c r="A120" s="124">
        <v>116</v>
      </c>
      <c r="B120" s="152">
        <v>43234</v>
      </c>
      <c r="C120" s="161" t="s">
        <v>178</v>
      </c>
      <c r="D120" s="131">
        <v>945</v>
      </c>
      <c r="E120" s="125" t="s">
        <v>567</v>
      </c>
      <c r="F120" s="167">
        <v>2790</v>
      </c>
      <c r="G120" s="135">
        <f t="shared" si="1"/>
        <v>360</v>
      </c>
      <c r="H120" s="126"/>
      <c r="I120" s="139">
        <v>360</v>
      </c>
      <c r="J120" s="126"/>
      <c r="K120" s="126"/>
      <c r="L120" s="126"/>
      <c r="M120" s="137"/>
      <c r="N120" s="123" t="s">
        <v>459</v>
      </c>
    </row>
    <row r="121" spans="1:16" s="129" customFormat="1" ht="45.75" customHeight="1" x14ac:dyDescent="0.25">
      <c r="A121" s="124">
        <v>117</v>
      </c>
      <c r="B121" s="152">
        <v>43234</v>
      </c>
      <c r="C121" s="161" t="s">
        <v>178</v>
      </c>
      <c r="D121" s="131">
        <v>945</v>
      </c>
      <c r="E121" s="125" t="s">
        <v>567</v>
      </c>
      <c r="F121" s="167">
        <v>2790</v>
      </c>
      <c r="G121" s="135">
        <f t="shared" si="1"/>
        <v>748</v>
      </c>
      <c r="H121" s="126"/>
      <c r="I121" s="139">
        <v>748</v>
      </c>
      <c r="J121" s="126"/>
      <c r="K121" s="126"/>
      <c r="L121" s="126"/>
      <c r="M121" s="137"/>
      <c r="N121" s="123" t="s">
        <v>460</v>
      </c>
    </row>
    <row r="122" spans="1:16" s="129" customFormat="1" ht="45.75" customHeight="1" x14ac:dyDescent="0.25">
      <c r="A122" s="150">
        <v>118</v>
      </c>
      <c r="B122" s="152">
        <v>43234</v>
      </c>
      <c r="C122" s="161" t="s">
        <v>178</v>
      </c>
      <c r="D122" s="131">
        <v>945</v>
      </c>
      <c r="E122" s="125" t="s">
        <v>567</v>
      </c>
      <c r="F122" s="167">
        <v>2790</v>
      </c>
      <c r="G122" s="135">
        <f t="shared" si="1"/>
        <v>7980</v>
      </c>
      <c r="H122" s="126"/>
      <c r="I122" s="139">
        <v>7980</v>
      </c>
      <c r="J122" s="126"/>
      <c r="K122" s="126"/>
      <c r="L122" s="126"/>
      <c r="M122" s="137"/>
      <c r="N122" s="123" t="s">
        <v>461</v>
      </c>
    </row>
    <row r="123" spans="1:16" s="129" customFormat="1" ht="45.75" customHeight="1" x14ac:dyDescent="0.25">
      <c r="A123" s="124">
        <v>119</v>
      </c>
      <c r="B123" s="152">
        <v>43234</v>
      </c>
      <c r="C123" s="161" t="s">
        <v>178</v>
      </c>
      <c r="D123" s="131">
        <v>945</v>
      </c>
      <c r="E123" s="125" t="s">
        <v>567</v>
      </c>
      <c r="F123" s="167">
        <v>2790</v>
      </c>
      <c r="G123" s="135">
        <f t="shared" si="1"/>
        <v>14522</v>
      </c>
      <c r="H123" s="126" t="s">
        <v>211</v>
      </c>
      <c r="I123" s="139">
        <v>14522</v>
      </c>
      <c r="J123" s="126" t="s">
        <v>211</v>
      </c>
      <c r="K123" s="126" t="s">
        <v>211</v>
      </c>
      <c r="L123" s="126" t="s">
        <v>211</v>
      </c>
      <c r="M123" s="137" t="s">
        <v>211</v>
      </c>
      <c r="N123" s="123" t="s">
        <v>462</v>
      </c>
    </row>
    <row r="124" spans="1:16" s="129" customFormat="1" ht="45.75" customHeight="1" x14ac:dyDescent="0.25">
      <c r="A124" s="124">
        <v>120</v>
      </c>
      <c r="B124" s="152">
        <v>43236</v>
      </c>
      <c r="C124" s="161" t="s">
        <v>178</v>
      </c>
      <c r="D124" s="131">
        <v>980</v>
      </c>
      <c r="E124" s="125" t="s">
        <v>566</v>
      </c>
      <c r="F124" s="167">
        <v>2791</v>
      </c>
      <c r="G124" s="135">
        <f t="shared" si="1"/>
        <v>950</v>
      </c>
      <c r="H124" s="126" t="s">
        <v>211</v>
      </c>
      <c r="I124" s="139">
        <v>950</v>
      </c>
      <c r="J124" s="126" t="s">
        <v>211</v>
      </c>
      <c r="K124" s="126" t="s">
        <v>211</v>
      </c>
      <c r="L124" s="126" t="s">
        <v>211</v>
      </c>
      <c r="M124" s="137" t="s">
        <v>211</v>
      </c>
      <c r="N124" s="123" t="s">
        <v>463</v>
      </c>
    </row>
    <row r="125" spans="1:16" s="129" customFormat="1" ht="45.75" customHeight="1" x14ac:dyDescent="0.25">
      <c r="A125" s="150">
        <v>121</v>
      </c>
      <c r="B125" s="152">
        <v>43236</v>
      </c>
      <c r="C125" s="161" t="s">
        <v>178</v>
      </c>
      <c r="D125" s="131">
        <v>980</v>
      </c>
      <c r="E125" s="125" t="s">
        <v>566</v>
      </c>
      <c r="F125" s="167">
        <v>2791</v>
      </c>
      <c r="G125" s="135">
        <f t="shared" si="1"/>
        <v>1870</v>
      </c>
      <c r="H125" s="126"/>
      <c r="I125" s="139">
        <v>1870</v>
      </c>
      <c r="J125" s="126"/>
      <c r="K125" s="126"/>
      <c r="L125" s="126"/>
      <c r="M125" s="137"/>
      <c r="N125" s="123" t="s">
        <v>464</v>
      </c>
    </row>
    <row r="126" spans="1:16" s="129" customFormat="1" ht="45.75" customHeight="1" x14ac:dyDescent="0.25">
      <c r="A126" s="124">
        <v>122</v>
      </c>
      <c r="B126" s="152">
        <v>43236</v>
      </c>
      <c r="C126" s="161" t="s">
        <v>178</v>
      </c>
      <c r="D126" s="131">
        <v>980</v>
      </c>
      <c r="E126" s="125" t="s">
        <v>566</v>
      </c>
      <c r="F126" s="167">
        <v>2791</v>
      </c>
      <c r="G126" s="135">
        <f t="shared" si="1"/>
        <v>170</v>
      </c>
      <c r="H126" s="126"/>
      <c r="I126" s="139">
        <v>170</v>
      </c>
      <c r="J126" s="126"/>
      <c r="K126" s="126"/>
      <c r="L126" s="126"/>
      <c r="M126" s="137"/>
      <c r="N126" s="123" t="s">
        <v>465</v>
      </c>
    </row>
    <row r="127" spans="1:16" s="129" customFormat="1" ht="45.75" customHeight="1" x14ac:dyDescent="0.25">
      <c r="A127" s="124">
        <v>123</v>
      </c>
      <c r="B127" s="152">
        <v>43236</v>
      </c>
      <c r="C127" s="161" t="s">
        <v>178</v>
      </c>
      <c r="D127" s="131">
        <v>980</v>
      </c>
      <c r="E127" s="125" t="s">
        <v>566</v>
      </c>
      <c r="F127" s="167">
        <v>2791</v>
      </c>
      <c r="G127" s="135">
        <f t="shared" si="1"/>
        <v>8360</v>
      </c>
      <c r="H127" s="126"/>
      <c r="I127" s="139">
        <v>8360</v>
      </c>
      <c r="J127" s="126"/>
      <c r="K127" s="126"/>
      <c r="L127" s="126"/>
      <c r="M127" s="137"/>
      <c r="N127" s="123" t="s">
        <v>466</v>
      </c>
    </row>
    <row r="128" spans="1:16" s="129" customFormat="1" ht="45.75" customHeight="1" x14ac:dyDescent="0.25">
      <c r="A128" s="150">
        <v>124</v>
      </c>
      <c r="B128" s="152">
        <v>43236</v>
      </c>
      <c r="C128" s="161" t="s">
        <v>178</v>
      </c>
      <c r="D128" s="131">
        <v>980</v>
      </c>
      <c r="E128" s="125" t="s">
        <v>566</v>
      </c>
      <c r="F128" s="167">
        <v>2791</v>
      </c>
      <c r="G128" s="135">
        <f t="shared" si="1"/>
        <v>2645</v>
      </c>
      <c r="H128" s="126"/>
      <c r="I128" s="139">
        <v>2645</v>
      </c>
      <c r="J128" s="126"/>
      <c r="K128" s="126"/>
      <c r="L128" s="126"/>
      <c r="M128" s="137"/>
      <c r="N128" s="123" t="s">
        <v>467</v>
      </c>
    </row>
    <row r="129" spans="1:15" s="129" customFormat="1" ht="45.75" customHeight="1" x14ac:dyDescent="0.25">
      <c r="A129" s="124">
        <v>125</v>
      </c>
      <c r="B129" s="152">
        <v>43236</v>
      </c>
      <c r="C129" s="161" t="s">
        <v>178</v>
      </c>
      <c r="D129" s="131">
        <v>980</v>
      </c>
      <c r="E129" s="125" t="s">
        <v>566</v>
      </c>
      <c r="F129" s="167">
        <v>2791</v>
      </c>
      <c r="G129" s="135">
        <f t="shared" si="1"/>
        <v>9660</v>
      </c>
      <c r="H129" s="126"/>
      <c r="I129" s="139">
        <v>9660</v>
      </c>
      <c r="J129" s="126"/>
      <c r="K129" s="126"/>
      <c r="L129" s="126"/>
      <c r="M129" s="137"/>
      <c r="N129" s="123" t="s">
        <v>468</v>
      </c>
    </row>
    <row r="130" spans="1:15" s="129" customFormat="1" ht="45.75" customHeight="1" x14ac:dyDescent="0.25">
      <c r="A130" s="124">
        <v>126</v>
      </c>
      <c r="B130" s="152">
        <v>43236</v>
      </c>
      <c r="C130" s="161" t="s">
        <v>178</v>
      </c>
      <c r="D130" s="131">
        <v>980</v>
      </c>
      <c r="E130" s="125" t="s">
        <v>566</v>
      </c>
      <c r="F130" s="167">
        <v>2791</v>
      </c>
      <c r="G130" s="135">
        <f t="shared" si="1"/>
        <v>3480</v>
      </c>
      <c r="H130" s="126"/>
      <c r="I130" s="139">
        <v>3480</v>
      </c>
      <c r="J130" s="126"/>
      <c r="K130" s="126"/>
      <c r="L130" s="126"/>
      <c r="M130" s="137"/>
      <c r="N130" s="123" t="s">
        <v>469</v>
      </c>
    </row>
    <row r="131" spans="1:15" s="129" customFormat="1" ht="45.75" customHeight="1" x14ac:dyDescent="0.25">
      <c r="A131" s="150">
        <v>127</v>
      </c>
      <c r="B131" s="152">
        <v>43236</v>
      </c>
      <c r="C131" s="161" t="s">
        <v>178</v>
      </c>
      <c r="D131" s="131">
        <v>980</v>
      </c>
      <c r="E131" s="125" t="s">
        <v>566</v>
      </c>
      <c r="F131" s="167">
        <v>2791</v>
      </c>
      <c r="G131" s="135">
        <f t="shared" si="1"/>
        <v>1045</v>
      </c>
      <c r="H131" s="126"/>
      <c r="I131" s="139">
        <v>1045</v>
      </c>
      <c r="J131" s="126"/>
      <c r="K131" s="126"/>
      <c r="L131" s="126"/>
      <c r="M131" s="137"/>
      <c r="N131" s="123" t="s">
        <v>470</v>
      </c>
    </row>
    <row r="132" spans="1:15" s="129" customFormat="1" ht="45.75" customHeight="1" x14ac:dyDescent="0.25">
      <c r="A132" s="124">
        <v>128</v>
      </c>
      <c r="B132" s="152">
        <v>43236</v>
      </c>
      <c r="C132" s="161" t="s">
        <v>178</v>
      </c>
      <c r="D132" s="131">
        <v>980</v>
      </c>
      <c r="E132" s="125" t="s">
        <v>566</v>
      </c>
      <c r="F132" s="167">
        <v>2791</v>
      </c>
      <c r="G132" s="135">
        <f t="shared" si="1"/>
        <v>1890</v>
      </c>
      <c r="H132" s="126"/>
      <c r="I132" s="139">
        <v>1890</v>
      </c>
      <c r="J132" s="126"/>
      <c r="K132" s="126"/>
      <c r="L132" s="126"/>
      <c r="M132" s="137"/>
      <c r="N132" s="123" t="s">
        <v>471</v>
      </c>
    </row>
    <row r="133" spans="1:15" s="129" customFormat="1" ht="45.75" customHeight="1" x14ac:dyDescent="0.25">
      <c r="A133" s="124">
        <v>129</v>
      </c>
      <c r="B133" s="152">
        <v>43228</v>
      </c>
      <c r="C133" s="161" t="s">
        <v>178</v>
      </c>
      <c r="D133" s="131">
        <v>874</v>
      </c>
      <c r="E133" s="131">
        <v>10203</v>
      </c>
      <c r="F133" s="167">
        <v>2792</v>
      </c>
      <c r="G133" s="135">
        <f t="shared" si="1"/>
        <v>17984</v>
      </c>
      <c r="H133" s="126" t="s">
        <v>211</v>
      </c>
      <c r="I133" s="126">
        <v>17984</v>
      </c>
      <c r="J133" s="126" t="s">
        <v>211</v>
      </c>
      <c r="K133" s="126" t="s">
        <v>211</v>
      </c>
      <c r="L133" s="126" t="s">
        <v>211</v>
      </c>
      <c r="M133" s="137" t="s">
        <v>211</v>
      </c>
      <c r="N133" s="123" t="s">
        <v>472</v>
      </c>
    </row>
    <row r="134" spans="1:15" s="129" customFormat="1" ht="45.75" customHeight="1" x14ac:dyDescent="0.25">
      <c r="A134" s="150">
        <v>130</v>
      </c>
      <c r="B134" s="152">
        <v>43216</v>
      </c>
      <c r="C134" s="161" t="s">
        <v>164</v>
      </c>
      <c r="D134" s="131">
        <v>634</v>
      </c>
      <c r="E134" s="131">
        <v>8797</v>
      </c>
      <c r="F134" s="167">
        <v>3054</v>
      </c>
      <c r="G134" s="135">
        <f t="shared" ref="G134:G194" si="2">SUM(H134:M134)</f>
        <v>10831.86</v>
      </c>
      <c r="H134" s="126">
        <v>10831.86</v>
      </c>
      <c r="I134" s="126" t="s">
        <v>211</v>
      </c>
      <c r="J134" s="126" t="s">
        <v>211</v>
      </c>
      <c r="K134" s="126" t="s">
        <v>211</v>
      </c>
      <c r="L134" s="126" t="s">
        <v>211</v>
      </c>
      <c r="M134" s="137" t="s">
        <v>211</v>
      </c>
      <c r="N134" s="123" t="s">
        <v>340</v>
      </c>
    </row>
    <row r="135" spans="1:15" s="129" customFormat="1" ht="45.75" customHeight="1" x14ac:dyDescent="0.25">
      <c r="A135" s="124">
        <v>131</v>
      </c>
      <c r="B135" s="152">
        <v>43216</v>
      </c>
      <c r="C135" s="161" t="s">
        <v>164</v>
      </c>
      <c r="D135" s="131">
        <v>634</v>
      </c>
      <c r="E135" s="131">
        <v>8798</v>
      </c>
      <c r="F135" s="167">
        <v>3054</v>
      </c>
      <c r="G135" s="135">
        <f t="shared" si="2"/>
        <v>1653</v>
      </c>
      <c r="H135" s="126">
        <v>1653</v>
      </c>
      <c r="I135" s="126" t="s">
        <v>211</v>
      </c>
      <c r="J135" s="126" t="s">
        <v>211</v>
      </c>
      <c r="K135" s="126" t="s">
        <v>211</v>
      </c>
      <c r="L135" s="126" t="s">
        <v>211</v>
      </c>
      <c r="M135" s="137" t="s">
        <v>211</v>
      </c>
      <c r="N135" s="123" t="s">
        <v>344</v>
      </c>
    </row>
    <row r="136" spans="1:15" s="129" customFormat="1" ht="45.75" customHeight="1" x14ac:dyDescent="0.25">
      <c r="A136" s="124">
        <v>132</v>
      </c>
      <c r="B136" s="152">
        <v>43216</v>
      </c>
      <c r="C136" s="161" t="s">
        <v>164</v>
      </c>
      <c r="D136" s="131">
        <v>634</v>
      </c>
      <c r="E136" s="131">
        <v>8799</v>
      </c>
      <c r="F136" s="167">
        <v>3054</v>
      </c>
      <c r="G136" s="135">
        <f t="shared" si="2"/>
        <v>1183</v>
      </c>
      <c r="H136" s="126">
        <v>1183</v>
      </c>
      <c r="I136" s="126" t="s">
        <v>211</v>
      </c>
      <c r="J136" s="126" t="s">
        <v>211</v>
      </c>
      <c r="K136" s="126" t="s">
        <v>211</v>
      </c>
      <c r="L136" s="126" t="s">
        <v>211</v>
      </c>
      <c r="M136" s="137" t="s">
        <v>211</v>
      </c>
      <c r="N136" s="123" t="s">
        <v>174</v>
      </c>
    </row>
    <row r="137" spans="1:15" s="129" customFormat="1" ht="45.75" customHeight="1" x14ac:dyDescent="0.25">
      <c r="A137" s="150">
        <v>133</v>
      </c>
      <c r="B137" s="152">
        <v>43216</v>
      </c>
      <c r="C137" s="161" t="s">
        <v>164</v>
      </c>
      <c r="D137" s="131">
        <v>634</v>
      </c>
      <c r="E137" s="131">
        <v>8800</v>
      </c>
      <c r="F137" s="167">
        <v>3054</v>
      </c>
      <c r="G137" s="135">
        <f t="shared" si="2"/>
        <v>99</v>
      </c>
      <c r="H137" s="126">
        <v>99</v>
      </c>
      <c r="I137" s="126" t="s">
        <v>211</v>
      </c>
      <c r="J137" s="126" t="s">
        <v>211</v>
      </c>
      <c r="K137" s="126" t="s">
        <v>211</v>
      </c>
      <c r="L137" s="126" t="s">
        <v>211</v>
      </c>
      <c r="M137" s="137" t="s">
        <v>211</v>
      </c>
      <c r="N137" s="123" t="s">
        <v>345</v>
      </c>
    </row>
    <row r="138" spans="1:15" s="129" customFormat="1" ht="45.75" customHeight="1" x14ac:dyDescent="0.25">
      <c r="A138" s="124">
        <v>134</v>
      </c>
      <c r="B138" s="152">
        <v>43216</v>
      </c>
      <c r="C138" s="161" t="s">
        <v>164</v>
      </c>
      <c r="D138" s="131">
        <v>634</v>
      </c>
      <c r="E138" s="131">
        <v>8801</v>
      </c>
      <c r="F138" s="167">
        <v>3054</v>
      </c>
      <c r="G138" s="135">
        <f t="shared" si="2"/>
        <v>1296</v>
      </c>
      <c r="H138" s="126">
        <v>1296</v>
      </c>
      <c r="I138" s="126" t="s">
        <v>211</v>
      </c>
      <c r="J138" s="126" t="s">
        <v>211</v>
      </c>
      <c r="K138" s="126" t="s">
        <v>211</v>
      </c>
      <c r="L138" s="126" t="s">
        <v>211</v>
      </c>
      <c r="M138" s="137" t="s">
        <v>211</v>
      </c>
      <c r="N138" s="123" t="s">
        <v>175</v>
      </c>
    </row>
    <row r="139" spans="1:15" s="129" customFormat="1" ht="45.75" customHeight="1" x14ac:dyDescent="0.25">
      <c r="A139" s="124">
        <v>135</v>
      </c>
      <c r="B139" s="152">
        <v>43216</v>
      </c>
      <c r="C139" s="161" t="s">
        <v>164</v>
      </c>
      <c r="D139" s="131">
        <v>634</v>
      </c>
      <c r="E139" s="131">
        <v>8802</v>
      </c>
      <c r="F139" s="167">
        <v>3054</v>
      </c>
      <c r="G139" s="135">
        <f t="shared" si="2"/>
        <v>257.45999999999998</v>
      </c>
      <c r="H139" s="126">
        <v>257.45999999999998</v>
      </c>
      <c r="I139" s="126" t="s">
        <v>211</v>
      </c>
      <c r="J139" s="126" t="s">
        <v>211</v>
      </c>
      <c r="K139" s="126" t="s">
        <v>211</v>
      </c>
      <c r="L139" s="126" t="s">
        <v>211</v>
      </c>
      <c r="M139" s="137" t="s">
        <v>211</v>
      </c>
      <c r="N139" s="123" t="s">
        <v>209</v>
      </c>
    </row>
    <row r="140" spans="1:15" s="129" customFormat="1" ht="45.75" customHeight="1" x14ac:dyDescent="0.25">
      <c r="A140" s="150">
        <v>136</v>
      </c>
      <c r="B140" s="152">
        <v>43216</v>
      </c>
      <c r="C140" s="161" t="s">
        <v>164</v>
      </c>
      <c r="D140" s="131">
        <v>634</v>
      </c>
      <c r="E140" s="131">
        <v>8803</v>
      </c>
      <c r="F140" s="167">
        <v>3054</v>
      </c>
      <c r="G140" s="135">
        <f t="shared" si="2"/>
        <v>375.68</v>
      </c>
      <c r="H140" s="126">
        <v>375.68</v>
      </c>
      <c r="I140" s="126" t="s">
        <v>211</v>
      </c>
      <c r="J140" s="126" t="s">
        <v>211</v>
      </c>
      <c r="K140" s="126" t="s">
        <v>211</v>
      </c>
      <c r="L140" s="126" t="s">
        <v>211</v>
      </c>
      <c r="M140" s="137" t="s">
        <v>211</v>
      </c>
      <c r="N140" s="123" t="s">
        <v>212</v>
      </c>
    </row>
    <row r="141" spans="1:15" s="129" customFormat="1" ht="45.75" customHeight="1" x14ac:dyDescent="0.25">
      <c r="A141" s="124">
        <v>137</v>
      </c>
      <c r="B141" s="152">
        <v>43224</v>
      </c>
      <c r="C141" s="161" t="s">
        <v>178</v>
      </c>
      <c r="D141" s="131">
        <v>809</v>
      </c>
      <c r="E141" s="125" t="s">
        <v>565</v>
      </c>
      <c r="F141" s="167">
        <v>3103</v>
      </c>
      <c r="G141" s="135">
        <f t="shared" si="2"/>
        <v>16286</v>
      </c>
      <c r="H141" s="126" t="s">
        <v>211</v>
      </c>
      <c r="I141" s="126">
        <v>16286</v>
      </c>
      <c r="J141" s="126" t="s">
        <v>211</v>
      </c>
      <c r="K141" s="126" t="s">
        <v>211</v>
      </c>
      <c r="L141" s="126" t="s">
        <v>211</v>
      </c>
      <c r="M141" s="137" t="s">
        <v>211</v>
      </c>
      <c r="N141" s="123" t="s">
        <v>473</v>
      </c>
    </row>
    <row r="142" spans="1:15" s="129" customFormat="1" ht="45.75" customHeight="1" x14ac:dyDescent="0.25">
      <c r="A142" s="124">
        <v>138</v>
      </c>
      <c r="B142" s="152">
        <v>43230</v>
      </c>
      <c r="C142" s="161" t="s">
        <v>163</v>
      </c>
      <c r="D142" s="131">
        <v>1174</v>
      </c>
      <c r="E142" s="131">
        <v>29549</v>
      </c>
      <c r="F142" s="167">
        <v>3475</v>
      </c>
      <c r="G142" s="135">
        <f t="shared" si="2"/>
        <v>1500</v>
      </c>
      <c r="H142" s="126" t="s">
        <v>211</v>
      </c>
      <c r="I142" s="126" t="s">
        <v>211</v>
      </c>
      <c r="J142" s="126">
        <v>1500</v>
      </c>
      <c r="K142" s="126" t="s">
        <v>211</v>
      </c>
      <c r="L142" s="126" t="s">
        <v>211</v>
      </c>
      <c r="M142" s="137" t="s">
        <v>211</v>
      </c>
      <c r="N142" s="123" t="s">
        <v>536</v>
      </c>
      <c r="O142" s="129" t="s">
        <v>537</v>
      </c>
    </row>
    <row r="143" spans="1:15" s="129" customFormat="1" ht="45.75" customHeight="1" x14ac:dyDescent="0.25">
      <c r="A143" s="150">
        <v>139</v>
      </c>
      <c r="B143" s="152">
        <v>43230</v>
      </c>
      <c r="C143" s="161" t="s">
        <v>163</v>
      </c>
      <c r="D143" s="131">
        <v>1178</v>
      </c>
      <c r="E143" s="125" t="s">
        <v>564</v>
      </c>
      <c r="F143" s="167">
        <v>3476</v>
      </c>
      <c r="G143" s="135">
        <f t="shared" si="2"/>
        <v>4392</v>
      </c>
      <c r="H143" s="126" t="s">
        <v>211</v>
      </c>
      <c r="I143" s="126" t="s">
        <v>211</v>
      </c>
      <c r="J143" s="126">
        <v>4392</v>
      </c>
      <c r="K143" s="126" t="s">
        <v>211</v>
      </c>
      <c r="L143" s="126" t="s">
        <v>211</v>
      </c>
      <c r="M143" s="137" t="s">
        <v>211</v>
      </c>
      <c r="N143" s="123" t="s">
        <v>538</v>
      </c>
    </row>
    <row r="144" spans="1:15" s="129" customFormat="1" ht="45.75" customHeight="1" x14ac:dyDescent="0.25">
      <c r="A144" s="150">
        <v>142</v>
      </c>
      <c r="B144" s="152">
        <v>43234</v>
      </c>
      <c r="C144" s="161" t="s">
        <v>185</v>
      </c>
      <c r="D144" s="125" t="s">
        <v>186</v>
      </c>
      <c r="E144" s="131">
        <v>9690</v>
      </c>
      <c r="F144" s="167">
        <v>3538</v>
      </c>
      <c r="G144" s="135">
        <f t="shared" si="2"/>
        <v>4500</v>
      </c>
      <c r="H144" s="126" t="s">
        <v>211</v>
      </c>
      <c r="I144" s="126">
        <v>1000</v>
      </c>
      <c r="J144" s="126">
        <v>3500</v>
      </c>
      <c r="K144" s="126" t="s">
        <v>211</v>
      </c>
      <c r="L144" s="126" t="s">
        <v>211</v>
      </c>
      <c r="M144" s="137" t="s">
        <v>211</v>
      </c>
      <c r="N144" s="123" t="s">
        <v>346</v>
      </c>
    </row>
    <row r="145" spans="1:16" s="129" customFormat="1" ht="45.75" customHeight="1" x14ac:dyDescent="0.25">
      <c r="A145" s="124">
        <v>143</v>
      </c>
      <c r="B145" s="152">
        <v>43273</v>
      </c>
      <c r="C145" s="161" t="s">
        <v>178</v>
      </c>
      <c r="D145" s="131">
        <v>1538</v>
      </c>
      <c r="E145" s="125" t="s">
        <v>563</v>
      </c>
      <c r="F145" s="167">
        <v>3639</v>
      </c>
      <c r="G145" s="135">
        <f t="shared" si="2"/>
        <v>3000</v>
      </c>
      <c r="H145" s="126" t="s">
        <v>211</v>
      </c>
      <c r="I145" s="126">
        <v>3000</v>
      </c>
      <c r="J145" s="126" t="s">
        <v>211</v>
      </c>
      <c r="K145" s="126" t="s">
        <v>211</v>
      </c>
      <c r="L145" s="126" t="s">
        <v>211</v>
      </c>
      <c r="M145" s="137" t="s">
        <v>211</v>
      </c>
      <c r="N145" s="123" t="s">
        <v>474</v>
      </c>
    </row>
    <row r="146" spans="1:16" s="129" customFormat="1" ht="45.75" customHeight="1" x14ac:dyDescent="0.25">
      <c r="A146" s="124">
        <v>144</v>
      </c>
      <c r="B146" s="152">
        <v>43273</v>
      </c>
      <c r="C146" s="161" t="s">
        <v>178</v>
      </c>
      <c r="D146" s="131">
        <v>1538</v>
      </c>
      <c r="E146" s="125" t="s">
        <v>563</v>
      </c>
      <c r="F146" s="167">
        <v>3639</v>
      </c>
      <c r="G146" s="135">
        <f t="shared" si="2"/>
        <v>300</v>
      </c>
      <c r="H146" s="126" t="s">
        <v>211</v>
      </c>
      <c r="I146" s="126">
        <v>300</v>
      </c>
      <c r="J146" s="126" t="s">
        <v>211</v>
      </c>
      <c r="K146" s="126" t="s">
        <v>211</v>
      </c>
      <c r="L146" s="126" t="s">
        <v>211</v>
      </c>
      <c r="M146" s="137" t="s">
        <v>211</v>
      </c>
      <c r="N146" s="123" t="s">
        <v>475</v>
      </c>
    </row>
    <row r="147" spans="1:16" s="129" customFormat="1" ht="45.75" customHeight="1" x14ac:dyDescent="0.25">
      <c r="A147" s="150">
        <v>145</v>
      </c>
      <c r="B147" s="152">
        <v>43273</v>
      </c>
      <c r="C147" s="161" t="s">
        <v>178</v>
      </c>
      <c r="D147" s="131">
        <v>1539</v>
      </c>
      <c r="E147" s="200">
        <v>1476614767</v>
      </c>
      <c r="F147" s="167">
        <v>3640</v>
      </c>
      <c r="G147" s="135">
        <f t="shared" si="2"/>
        <v>364</v>
      </c>
      <c r="H147" s="126" t="s">
        <v>211</v>
      </c>
      <c r="I147" s="126">
        <v>364</v>
      </c>
      <c r="J147" s="126" t="s">
        <v>211</v>
      </c>
      <c r="K147" s="126" t="s">
        <v>211</v>
      </c>
      <c r="L147" s="126" t="s">
        <v>211</v>
      </c>
      <c r="M147" s="137" t="s">
        <v>211</v>
      </c>
      <c r="N147" s="123" t="s">
        <v>476</v>
      </c>
    </row>
    <row r="148" spans="1:16" s="129" customFormat="1" ht="45.75" customHeight="1" x14ac:dyDescent="0.25">
      <c r="A148" s="124">
        <v>146</v>
      </c>
      <c r="B148" s="152">
        <v>43273</v>
      </c>
      <c r="C148" s="161" t="s">
        <v>178</v>
      </c>
      <c r="D148" s="131">
        <v>1539</v>
      </c>
      <c r="E148" s="200">
        <v>1476614767</v>
      </c>
      <c r="F148" s="167">
        <v>3640</v>
      </c>
      <c r="G148" s="135">
        <f t="shared" si="2"/>
        <v>1090</v>
      </c>
      <c r="H148" s="126"/>
      <c r="I148" s="126">
        <v>1090</v>
      </c>
      <c r="J148" s="126"/>
      <c r="K148" s="126"/>
      <c r="L148" s="126"/>
      <c r="M148" s="137"/>
      <c r="N148" s="123" t="s">
        <v>477</v>
      </c>
    </row>
    <row r="149" spans="1:16" s="129" customFormat="1" ht="45.75" customHeight="1" x14ac:dyDescent="0.25">
      <c r="A149" s="124">
        <v>147</v>
      </c>
      <c r="B149" s="152">
        <v>43273</v>
      </c>
      <c r="C149" s="161" t="s">
        <v>178</v>
      </c>
      <c r="D149" s="131">
        <v>1539</v>
      </c>
      <c r="E149" s="200">
        <v>1476614767</v>
      </c>
      <c r="F149" s="167">
        <v>3640</v>
      </c>
      <c r="G149" s="135">
        <f t="shared" si="2"/>
        <v>780</v>
      </c>
      <c r="H149" s="126"/>
      <c r="I149" s="126">
        <v>780</v>
      </c>
      <c r="J149" s="126"/>
      <c r="K149" s="126"/>
      <c r="L149" s="126"/>
      <c r="M149" s="137"/>
      <c r="N149" s="123" t="s">
        <v>478</v>
      </c>
    </row>
    <row r="150" spans="1:16" s="129" customFormat="1" ht="45.75" customHeight="1" x14ac:dyDescent="0.25">
      <c r="A150" s="150">
        <v>148</v>
      </c>
      <c r="B150" s="152">
        <v>43273</v>
      </c>
      <c r="C150" s="161" t="s">
        <v>178</v>
      </c>
      <c r="D150" s="131">
        <v>1539</v>
      </c>
      <c r="E150" s="200">
        <v>1476614767</v>
      </c>
      <c r="F150" s="167">
        <v>3640</v>
      </c>
      <c r="G150" s="135">
        <f t="shared" si="2"/>
        <v>26250</v>
      </c>
      <c r="H150" s="126" t="s">
        <v>211</v>
      </c>
      <c r="I150" s="126">
        <v>26250</v>
      </c>
      <c r="J150" s="126" t="s">
        <v>211</v>
      </c>
      <c r="K150" s="126" t="s">
        <v>211</v>
      </c>
      <c r="L150" s="126" t="s">
        <v>211</v>
      </c>
      <c r="M150" s="137" t="s">
        <v>211</v>
      </c>
      <c r="N150" s="123" t="s">
        <v>479</v>
      </c>
    </row>
    <row r="151" spans="1:16" s="129" customFormat="1" ht="45.75" customHeight="1" x14ac:dyDescent="0.25">
      <c r="A151" s="124">
        <v>149</v>
      </c>
      <c r="B151" s="152">
        <v>43242</v>
      </c>
      <c r="C151" s="161" t="s">
        <v>164</v>
      </c>
      <c r="D151" s="125" t="s">
        <v>186</v>
      </c>
      <c r="E151" s="131">
        <v>10210</v>
      </c>
      <c r="F151" s="167">
        <v>3777</v>
      </c>
      <c r="G151" s="135">
        <f t="shared" si="2"/>
        <v>792</v>
      </c>
      <c r="H151" s="126">
        <v>792</v>
      </c>
      <c r="I151" s="126" t="s">
        <v>211</v>
      </c>
      <c r="J151" s="126" t="s">
        <v>211</v>
      </c>
      <c r="K151" s="126" t="s">
        <v>211</v>
      </c>
      <c r="L151" s="126" t="s">
        <v>211</v>
      </c>
      <c r="M151" s="137" t="s">
        <v>211</v>
      </c>
      <c r="N151" s="123" t="s">
        <v>175</v>
      </c>
    </row>
    <row r="152" spans="1:16" s="129" customFormat="1" ht="45.75" customHeight="1" x14ac:dyDescent="0.25">
      <c r="A152" s="124">
        <v>150</v>
      </c>
      <c r="B152" s="152">
        <v>43246</v>
      </c>
      <c r="C152" s="161" t="s">
        <v>164</v>
      </c>
      <c r="D152" s="131">
        <v>737</v>
      </c>
      <c r="E152" s="131">
        <v>11327</v>
      </c>
      <c r="F152" s="167">
        <v>3968</v>
      </c>
      <c r="G152" s="135">
        <f t="shared" si="2"/>
        <v>3349</v>
      </c>
      <c r="H152" s="126" t="s">
        <v>211</v>
      </c>
      <c r="I152" s="126" t="s">
        <v>211</v>
      </c>
      <c r="J152" s="126" t="s">
        <v>211</v>
      </c>
      <c r="K152" s="126">
        <v>3349</v>
      </c>
      <c r="L152" s="126" t="s">
        <v>211</v>
      </c>
      <c r="M152" s="137" t="s">
        <v>211</v>
      </c>
      <c r="N152" s="123" t="s">
        <v>229</v>
      </c>
      <c r="O152" s="129" t="s">
        <v>616</v>
      </c>
      <c r="P152" s="129" t="s">
        <v>617</v>
      </c>
    </row>
    <row r="153" spans="1:16" s="129" customFormat="1" ht="45.75" customHeight="1" x14ac:dyDescent="0.25">
      <c r="A153" s="150">
        <v>151</v>
      </c>
      <c r="B153" s="152">
        <v>43246</v>
      </c>
      <c r="C153" s="161" t="s">
        <v>164</v>
      </c>
      <c r="D153" s="131">
        <v>737</v>
      </c>
      <c r="E153" s="131">
        <v>11328</v>
      </c>
      <c r="F153" s="167">
        <v>3968</v>
      </c>
      <c r="G153" s="135">
        <f t="shared" si="2"/>
        <v>116</v>
      </c>
      <c r="H153" s="126" t="s">
        <v>211</v>
      </c>
      <c r="I153" s="126" t="s">
        <v>211</v>
      </c>
      <c r="J153" s="126" t="s">
        <v>211</v>
      </c>
      <c r="K153" s="126">
        <v>116</v>
      </c>
      <c r="L153" s="126" t="s">
        <v>211</v>
      </c>
      <c r="M153" s="137" t="s">
        <v>211</v>
      </c>
      <c r="N153" s="123" t="s">
        <v>347</v>
      </c>
      <c r="O153" s="129" t="s">
        <v>616</v>
      </c>
      <c r="P153" s="129" t="s">
        <v>617</v>
      </c>
    </row>
    <row r="154" spans="1:16" s="129" customFormat="1" ht="45.75" customHeight="1" x14ac:dyDescent="0.25">
      <c r="A154" s="124">
        <v>152</v>
      </c>
      <c r="B154" s="152">
        <v>43246</v>
      </c>
      <c r="C154" s="161" t="s">
        <v>164</v>
      </c>
      <c r="D154" s="131">
        <v>737</v>
      </c>
      <c r="E154" s="131">
        <v>11329</v>
      </c>
      <c r="F154" s="167">
        <v>3968</v>
      </c>
      <c r="G154" s="135">
        <f t="shared" si="2"/>
        <v>585</v>
      </c>
      <c r="H154" s="126" t="s">
        <v>211</v>
      </c>
      <c r="I154" s="126" t="s">
        <v>211</v>
      </c>
      <c r="J154" s="126" t="s">
        <v>211</v>
      </c>
      <c r="K154" s="126">
        <v>585</v>
      </c>
      <c r="L154" s="126" t="s">
        <v>211</v>
      </c>
      <c r="M154" s="137" t="s">
        <v>211</v>
      </c>
      <c r="N154" s="123" t="s">
        <v>174</v>
      </c>
      <c r="O154" s="129" t="s">
        <v>616</v>
      </c>
      <c r="P154" s="129" t="s">
        <v>617</v>
      </c>
    </row>
    <row r="155" spans="1:16" s="129" customFormat="1" ht="45.75" customHeight="1" x14ac:dyDescent="0.25">
      <c r="A155" s="124">
        <v>153</v>
      </c>
      <c r="B155" s="152">
        <v>43246</v>
      </c>
      <c r="C155" s="161" t="s">
        <v>164</v>
      </c>
      <c r="D155" s="131">
        <v>737</v>
      </c>
      <c r="E155" s="131">
        <v>11330</v>
      </c>
      <c r="F155" s="167">
        <v>3968</v>
      </c>
      <c r="G155" s="135">
        <f t="shared" si="2"/>
        <v>450</v>
      </c>
      <c r="H155" s="126" t="s">
        <v>211</v>
      </c>
      <c r="I155" s="126" t="s">
        <v>211</v>
      </c>
      <c r="J155" s="126" t="s">
        <v>211</v>
      </c>
      <c r="K155" s="126">
        <v>450</v>
      </c>
      <c r="L155" s="126" t="s">
        <v>211</v>
      </c>
      <c r="M155" s="137" t="s">
        <v>211</v>
      </c>
      <c r="N155" s="123" t="s">
        <v>348</v>
      </c>
      <c r="O155" s="129" t="s">
        <v>616</v>
      </c>
      <c r="P155" s="129" t="s">
        <v>617</v>
      </c>
    </row>
    <row r="156" spans="1:16" s="129" customFormat="1" ht="45.75" customHeight="1" x14ac:dyDescent="0.25">
      <c r="A156" s="150">
        <v>154</v>
      </c>
      <c r="B156" s="152">
        <v>43246</v>
      </c>
      <c r="C156" s="161" t="s">
        <v>164</v>
      </c>
      <c r="D156" s="131">
        <v>737</v>
      </c>
      <c r="E156" s="131">
        <v>11331</v>
      </c>
      <c r="F156" s="167">
        <v>3968</v>
      </c>
      <c r="G156" s="135">
        <f t="shared" si="2"/>
        <v>405</v>
      </c>
      <c r="H156" s="126" t="s">
        <v>211</v>
      </c>
      <c r="I156" s="126" t="s">
        <v>211</v>
      </c>
      <c r="J156" s="126" t="s">
        <v>211</v>
      </c>
      <c r="K156" s="126">
        <v>405</v>
      </c>
      <c r="L156" s="126" t="s">
        <v>211</v>
      </c>
      <c r="M156" s="137" t="s">
        <v>211</v>
      </c>
      <c r="N156" s="123" t="s">
        <v>175</v>
      </c>
      <c r="O156" s="129" t="s">
        <v>616</v>
      </c>
      <c r="P156" s="129" t="s">
        <v>617</v>
      </c>
    </row>
    <row r="157" spans="1:16" s="129" customFormat="1" ht="45.75" customHeight="1" x14ac:dyDescent="0.25">
      <c r="A157" s="124">
        <v>155</v>
      </c>
      <c r="B157" s="152">
        <v>43249</v>
      </c>
      <c r="C157" s="161" t="s">
        <v>164</v>
      </c>
      <c r="D157" s="131">
        <v>790</v>
      </c>
      <c r="E157" s="131">
        <v>10919</v>
      </c>
      <c r="F157" s="167">
        <v>3970</v>
      </c>
      <c r="G157" s="135">
        <f t="shared" si="2"/>
        <v>12509.86</v>
      </c>
      <c r="H157" s="126">
        <v>12509.86</v>
      </c>
      <c r="I157" s="126" t="s">
        <v>211</v>
      </c>
      <c r="J157" s="126" t="s">
        <v>211</v>
      </c>
      <c r="K157" s="126" t="s">
        <v>211</v>
      </c>
      <c r="L157" s="126" t="s">
        <v>211</v>
      </c>
      <c r="M157" s="137" t="s">
        <v>211</v>
      </c>
      <c r="N157" s="123" t="s">
        <v>349</v>
      </c>
    </row>
    <row r="158" spans="1:16" s="129" customFormat="1" ht="45.75" customHeight="1" x14ac:dyDescent="0.25">
      <c r="A158" s="124">
        <v>156</v>
      </c>
      <c r="B158" s="152">
        <v>43249</v>
      </c>
      <c r="C158" s="161" t="s">
        <v>164</v>
      </c>
      <c r="D158" s="131">
        <v>790</v>
      </c>
      <c r="E158" s="131">
        <v>10920</v>
      </c>
      <c r="F158" s="167">
        <v>3970</v>
      </c>
      <c r="G158" s="135">
        <f t="shared" si="2"/>
        <v>17240.07</v>
      </c>
      <c r="H158" s="126">
        <v>17240.07</v>
      </c>
      <c r="I158" s="126" t="s">
        <v>211</v>
      </c>
      <c r="J158" s="126" t="s">
        <v>211</v>
      </c>
      <c r="K158" s="126" t="s">
        <v>211</v>
      </c>
      <c r="L158" s="126" t="s">
        <v>211</v>
      </c>
      <c r="M158" s="137" t="s">
        <v>211</v>
      </c>
      <c r="N158" s="123" t="s">
        <v>350</v>
      </c>
    </row>
    <row r="159" spans="1:16" s="129" customFormat="1" ht="45.75" customHeight="1" x14ac:dyDescent="0.25">
      <c r="A159" s="150">
        <v>157</v>
      </c>
      <c r="B159" s="152">
        <v>43249</v>
      </c>
      <c r="C159" s="161" t="s">
        <v>164</v>
      </c>
      <c r="D159" s="131">
        <v>790</v>
      </c>
      <c r="E159" s="131">
        <v>10921</v>
      </c>
      <c r="F159" s="167">
        <v>3970</v>
      </c>
      <c r="G159" s="135">
        <f t="shared" si="2"/>
        <v>2980</v>
      </c>
      <c r="H159" s="126">
        <v>2980</v>
      </c>
      <c r="I159" s="126" t="s">
        <v>211</v>
      </c>
      <c r="J159" s="126" t="s">
        <v>211</v>
      </c>
      <c r="K159" s="126" t="s">
        <v>211</v>
      </c>
      <c r="L159" s="126" t="s">
        <v>211</v>
      </c>
      <c r="M159" s="137" t="s">
        <v>211</v>
      </c>
      <c r="N159" s="123" t="s">
        <v>174</v>
      </c>
    </row>
    <row r="160" spans="1:16" s="129" customFormat="1" ht="45.75" customHeight="1" x14ac:dyDescent="0.25">
      <c r="A160" s="124">
        <v>158</v>
      </c>
      <c r="B160" s="152">
        <v>43249</v>
      </c>
      <c r="C160" s="161" t="s">
        <v>164</v>
      </c>
      <c r="D160" s="131">
        <v>790</v>
      </c>
      <c r="E160" s="131">
        <v>10922</v>
      </c>
      <c r="F160" s="167">
        <v>3970</v>
      </c>
      <c r="G160" s="135">
        <f t="shared" si="2"/>
        <v>3373</v>
      </c>
      <c r="H160" s="126">
        <v>3373</v>
      </c>
      <c r="I160" s="126" t="s">
        <v>211</v>
      </c>
      <c r="J160" s="126" t="s">
        <v>211</v>
      </c>
      <c r="K160" s="126" t="s">
        <v>211</v>
      </c>
      <c r="L160" s="126" t="s">
        <v>211</v>
      </c>
      <c r="M160" s="137" t="s">
        <v>211</v>
      </c>
      <c r="N160" s="123" t="s">
        <v>175</v>
      </c>
    </row>
    <row r="161" spans="1:16" s="129" customFormat="1" ht="45.75" customHeight="1" x14ac:dyDescent="0.25">
      <c r="A161" s="124">
        <v>159</v>
      </c>
      <c r="B161" s="152">
        <v>43249</v>
      </c>
      <c r="C161" s="161" t="s">
        <v>164</v>
      </c>
      <c r="D161" s="131">
        <v>790</v>
      </c>
      <c r="E161" s="131">
        <v>10923</v>
      </c>
      <c r="F161" s="167">
        <v>3970</v>
      </c>
      <c r="G161" s="135">
        <f t="shared" si="2"/>
        <v>442</v>
      </c>
      <c r="H161" s="126">
        <v>442</v>
      </c>
      <c r="I161" s="126" t="s">
        <v>211</v>
      </c>
      <c r="J161" s="126" t="s">
        <v>211</v>
      </c>
      <c r="K161" s="126" t="s">
        <v>211</v>
      </c>
      <c r="L161" s="126" t="s">
        <v>211</v>
      </c>
      <c r="M161" s="137" t="s">
        <v>211</v>
      </c>
      <c r="N161" s="123" t="s">
        <v>351</v>
      </c>
    </row>
    <row r="162" spans="1:16" s="129" customFormat="1" ht="45.75" customHeight="1" x14ac:dyDescent="0.25">
      <c r="A162" s="150">
        <v>160</v>
      </c>
      <c r="B162" s="152">
        <v>43249</v>
      </c>
      <c r="C162" s="161" t="s">
        <v>164</v>
      </c>
      <c r="D162" s="131">
        <v>790</v>
      </c>
      <c r="E162" s="131">
        <v>10924</v>
      </c>
      <c r="F162" s="167">
        <v>3970</v>
      </c>
      <c r="G162" s="135">
        <f t="shared" si="2"/>
        <v>363.8</v>
      </c>
      <c r="H162" s="126">
        <v>363.8</v>
      </c>
      <c r="I162" s="126" t="s">
        <v>211</v>
      </c>
      <c r="J162" s="126" t="s">
        <v>211</v>
      </c>
      <c r="K162" s="126" t="s">
        <v>211</v>
      </c>
      <c r="L162" s="126" t="s">
        <v>211</v>
      </c>
      <c r="M162" s="137" t="s">
        <v>211</v>
      </c>
      <c r="N162" s="123" t="s">
        <v>212</v>
      </c>
    </row>
    <row r="163" spans="1:16" s="129" customFormat="1" ht="45.75" customHeight="1" x14ac:dyDescent="0.25">
      <c r="A163" s="124">
        <v>161</v>
      </c>
      <c r="B163" s="152">
        <v>43249</v>
      </c>
      <c r="C163" s="161" t="s">
        <v>164</v>
      </c>
      <c r="D163" s="131">
        <v>790</v>
      </c>
      <c r="E163" s="131">
        <v>10925</v>
      </c>
      <c r="F163" s="167">
        <v>3970</v>
      </c>
      <c r="G163" s="135">
        <f t="shared" si="2"/>
        <v>78.22</v>
      </c>
      <c r="H163" s="126">
        <v>78.22</v>
      </c>
      <c r="I163" s="126" t="s">
        <v>211</v>
      </c>
      <c r="J163" s="126" t="s">
        <v>211</v>
      </c>
      <c r="K163" s="126" t="s">
        <v>211</v>
      </c>
      <c r="L163" s="126" t="s">
        <v>211</v>
      </c>
      <c r="M163" s="137" t="s">
        <v>211</v>
      </c>
      <c r="N163" s="123" t="s">
        <v>209</v>
      </c>
    </row>
    <row r="164" spans="1:16" s="129" customFormat="1" ht="45.75" customHeight="1" x14ac:dyDescent="0.25">
      <c r="A164" s="124">
        <v>162</v>
      </c>
      <c r="B164" s="152">
        <v>43249</v>
      </c>
      <c r="C164" s="161" t="s">
        <v>164</v>
      </c>
      <c r="D164" s="131">
        <v>790</v>
      </c>
      <c r="E164" s="131">
        <v>10926</v>
      </c>
      <c r="F164" s="167">
        <v>3970</v>
      </c>
      <c r="G164" s="135">
        <f t="shared" si="2"/>
        <v>215.61</v>
      </c>
      <c r="H164" s="126">
        <v>215.61</v>
      </c>
      <c r="I164" s="126" t="s">
        <v>211</v>
      </c>
      <c r="J164" s="126" t="s">
        <v>211</v>
      </c>
      <c r="K164" s="126" t="s">
        <v>211</v>
      </c>
      <c r="L164" s="126" t="s">
        <v>211</v>
      </c>
      <c r="M164" s="137" t="s">
        <v>211</v>
      </c>
      <c r="N164" s="123" t="s">
        <v>177</v>
      </c>
    </row>
    <row r="165" spans="1:16" s="129" customFormat="1" ht="45.75" customHeight="1" x14ac:dyDescent="0.25">
      <c r="A165" s="150">
        <v>163</v>
      </c>
      <c r="B165" s="152">
        <v>43251</v>
      </c>
      <c r="C165" s="161" t="s">
        <v>164</v>
      </c>
      <c r="D165" s="131">
        <v>766</v>
      </c>
      <c r="E165" s="131">
        <v>11028</v>
      </c>
      <c r="F165" s="167">
        <v>4097</v>
      </c>
      <c r="G165" s="135">
        <f t="shared" si="2"/>
        <v>12784.24</v>
      </c>
      <c r="H165" s="126">
        <v>12784.24</v>
      </c>
      <c r="I165" s="126" t="s">
        <v>211</v>
      </c>
      <c r="J165" s="126" t="s">
        <v>211</v>
      </c>
      <c r="K165" s="126" t="s">
        <v>211</v>
      </c>
      <c r="L165" s="126" t="s">
        <v>211</v>
      </c>
      <c r="M165" s="137" t="s">
        <v>211</v>
      </c>
      <c r="N165" s="123" t="s">
        <v>352</v>
      </c>
    </row>
    <row r="166" spans="1:16" s="129" customFormat="1" ht="45.75" customHeight="1" x14ac:dyDescent="0.25">
      <c r="A166" s="124">
        <v>164</v>
      </c>
      <c r="B166" s="152">
        <v>43251</v>
      </c>
      <c r="C166" s="161" t="s">
        <v>164</v>
      </c>
      <c r="D166" s="131">
        <v>766</v>
      </c>
      <c r="E166" s="131">
        <v>11029</v>
      </c>
      <c r="F166" s="167">
        <v>4097</v>
      </c>
      <c r="G166" s="135">
        <f t="shared" si="2"/>
        <v>1183</v>
      </c>
      <c r="H166" s="126">
        <v>1183</v>
      </c>
      <c r="I166" s="126" t="s">
        <v>211</v>
      </c>
      <c r="J166" s="126" t="s">
        <v>211</v>
      </c>
      <c r="K166" s="126" t="s">
        <v>211</v>
      </c>
      <c r="L166" s="126" t="s">
        <v>211</v>
      </c>
      <c r="M166" s="137" t="s">
        <v>211</v>
      </c>
      <c r="N166" s="123" t="s">
        <v>174</v>
      </c>
    </row>
    <row r="167" spans="1:16" s="129" customFormat="1" ht="45.75" customHeight="1" x14ac:dyDescent="0.25">
      <c r="A167" s="124">
        <v>165</v>
      </c>
      <c r="B167" s="152">
        <v>43251</v>
      </c>
      <c r="C167" s="161" t="s">
        <v>164</v>
      </c>
      <c r="D167" s="131">
        <v>766</v>
      </c>
      <c r="E167" s="131">
        <v>11030</v>
      </c>
      <c r="F167" s="167">
        <v>4097</v>
      </c>
      <c r="G167" s="135">
        <f t="shared" si="2"/>
        <v>99</v>
      </c>
      <c r="H167" s="126">
        <v>99</v>
      </c>
      <c r="I167" s="126" t="s">
        <v>211</v>
      </c>
      <c r="J167" s="126" t="s">
        <v>211</v>
      </c>
      <c r="K167" s="126" t="s">
        <v>211</v>
      </c>
      <c r="L167" s="126" t="s">
        <v>211</v>
      </c>
      <c r="M167" s="137" t="s">
        <v>211</v>
      </c>
      <c r="N167" s="123" t="s">
        <v>353</v>
      </c>
    </row>
    <row r="168" spans="1:16" s="129" customFormat="1" ht="45.75" customHeight="1" x14ac:dyDescent="0.25">
      <c r="A168" s="150">
        <v>166</v>
      </c>
      <c r="B168" s="152">
        <v>43251</v>
      </c>
      <c r="C168" s="161" t="s">
        <v>164</v>
      </c>
      <c r="D168" s="131">
        <v>766</v>
      </c>
      <c r="E168" s="131">
        <v>11031</v>
      </c>
      <c r="F168" s="167">
        <v>4097</v>
      </c>
      <c r="G168" s="135">
        <f t="shared" si="2"/>
        <v>1467</v>
      </c>
      <c r="H168" s="126">
        <v>1467</v>
      </c>
      <c r="I168" s="126" t="s">
        <v>211</v>
      </c>
      <c r="J168" s="126" t="s">
        <v>211</v>
      </c>
      <c r="K168" s="126" t="s">
        <v>211</v>
      </c>
      <c r="L168" s="126" t="s">
        <v>211</v>
      </c>
      <c r="M168" s="137" t="s">
        <v>211</v>
      </c>
      <c r="N168" s="123" t="s">
        <v>175</v>
      </c>
    </row>
    <row r="169" spans="1:16" s="129" customFormat="1" ht="45.75" customHeight="1" x14ac:dyDescent="0.25">
      <c r="A169" s="124">
        <v>167</v>
      </c>
      <c r="B169" s="152">
        <v>43251</v>
      </c>
      <c r="C169" s="161" t="s">
        <v>164</v>
      </c>
      <c r="D169" s="131">
        <v>766</v>
      </c>
      <c r="E169" s="131">
        <v>11032</v>
      </c>
      <c r="F169" s="167">
        <v>4097</v>
      </c>
      <c r="G169" s="135">
        <f t="shared" si="2"/>
        <v>257.45999999999998</v>
      </c>
      <c r="H169" s="126">
        <v>257.45999999999998</v>
      </c>
      <c r="I169" s="126" t="s">
        <v>211</v>
      </c>
      <c r="J169" s="126" t="s">
        <v>211</v>
      </c>
      <c r="K169" s="126" t="s">
        <v>211</v>
      </c>
      <c r="L169" s="126" t="s">
        <v>211</v>
      </c>
      <c r="M169" s="137" t="s">
        <v>211</v>
      </c>
      <c r="N169" s="123" t="s">
        <v>209</v>
      </c>
    </row>
    <row r="170" spans="1:16" s="129" customFormat="1" ht="45.75" customHeight="1" x14ac:dyDescent="0.25">
      <c r="A170" s="124">
        <v>168</v>
      </c>
      <c r="B170" s="152">
        <v>43251</v>
      </c>
      <c r="C170" s="161" t="s">
        <v>164</v>
      </c>
      <c r="D170" s="131">
        <v>766</v>
      </c>
      <c r="E170" s="131">
        <v>11033</v>
      </c>
      <c r="F170" s="167">
        <v>4097</v>
      </c>
      <c r="G170" s="135">
        <f t="shared" si="2"/>
        <v>247.95</v>
      </c>
      <c r="H170" s="126">
        <v>247.95</v>
      </c>
      <c r="I170" s="126" t="s">
        <v>211</v>
      </c>
      <c r="J170" s="126" t="s">
        <v>211</v>
      </c>
      <c r="K170" s="126" t="s">
        <v>211</v>
      </c>
      <c r="L170" s="126" t="s">
        <v>211</v>
      </c>
      <c r="M170" s="137" t="s">
        <v>211</v>
      </c>
      <c r="N170" s="123" t="s">
        <v>213</v>
      </c>
    </row>
    <row r="171" spans="1:16" s="129" customFormat="1" ht="45.75" customHeight="1" x14ac:dyDescent="0.25">
      <c r="A171" s="150">
        <v>169</v>
      </c>
      <c r="B171" s="152">
        <v>43251</v>
      </c>
      <c r="C171" s="161" t="s">
        <v>164</v>
      </c>
      <c r="D171" s="131">
        <v>766</v>
      </c>
      <c r="E171" s="131">
        <v>11034</v>
      </c>
      <c r="F171" s="167">
        <v>4097</v>
      </c>
      <c r="G171" s="135">
        <f t="shared" si="2"/>
        <v>375.68</v>
      </c>
      <c r="H171" s="126">
        <v>375.68</v>
      </c>
      <c r="I171" s="126" t="s">
        <v>211</v>
      </c>
      <c r="J171" s="126" t="s">
        <v>211</v>
      </c>
      <c r="K171" s="126" t="s">
        <v>211</v>
      </c>
      <c r="L171" s="126" t="s">
        <v>211</v>
      </c>
      <c r="M171" s="137" t="s">
        <v>211</v>
      </c>
      <c r="N171" s="123" t="s">
        <v>212</v>
      </c>
    </row>
    <row r="172" spans="1:16" s="129" customFormat="1" ht="45.75" customHeight="1" x14ac:dyDescent="0.25">
      <c r="A172" s="124">
        <v>170</v>
      </c>
      <c r="B172" s="152">
        <v>43251</v>
      </c>
      <c r="C172" s="161" t="s">
        <v>164</v>
      </c>
      <c r="D172" s="131">
        <v>766</v>
      </c>
      <c r="E172" s="131">
        <v>11035</v>
      </c>
      <c r="F172" s="167">
        <v>4097</v>
      </c>
      <c r="G172" s="135">
        <f t="shared" si="2"/>
        <v>352.67</v>
      </c>
      <c r="H172" s="126">
        <v>352.67</v>
      </c>
      <c r="I172" s="126" t="s">
        <v>211</v>
      </c>
      <c r="J172" s="126" t="s">
        <v>211</v>
      </c>
      <c r="K172" s="126" t="s">
        <v>211</v>
      </c>
      <c r="L172" s="126" t="s">
        <v>211</v>
      </c>
      <c r="M172" s="137" t="s">
        <v>211</v>
      </c>
      <c r="N172" s="123" t="s">
        <v>354</v>
      </c>
    </row>
    <row r="173" spans="1:16" s="129" customFormat="1" ht="45.75" customHeight="1" x14ac:dyDescent="0.25">
      <c r="A173" s="124">
        <v>171</v>
      </c>
      <c r="B173" s="152">
        <v>43251</v>
      </c>
      <c r="C173" s="161" t="s">
        <v>164</v>
      </c>
      <c r="D173" s="131">
        <v>766</v>
      </c>
      <c r="E173" s="131">
        <v>11036</v>
      </c>
      <c r="F173" s="167">
        <v>4097</v>
      </c>
      <c r="G173" s="135">
        <f t="shared" si="2"/>
        <v>1000</v>
      </c>
      <c r="H173" s="126">
        <v>1000</v>
      </c>
      <c r="I173" s="126" t="s">
        <v>211</v>
      </c>
      <c r="J173" s="126" t="s">
        <v>211</v>
      </c>
      <c r="K173" s="126" t="s">
        <v>211</v>
      </c>
      <c r="L173" s="126" t="s">
        <v>211</v>
      </c>
      <c r="M173" s="137" t="s">
        <v>211</v>
      </c>
      <c r="N173" s="123" t="s">
        <v>355</v>
      </c>
    </row>
    <row r="174" spans="1:16" s="129" customFormat="1" ht="45.75" customHeight="1" x14ac:dyDescent="0.25">
      <c r="A174" s="150">
        <v>172</v>
      </c>
      <c r="B174" s="152">
        <v>43264</v>
      </c>
      <c r="C174" s="161" t="s">
        <v>163</v>
      </c>
      <c r="D174" s="131">
        <v>1512</v>
      </c>
      <c r="E174" s="125" t="s">
        <v>561</v>
      </c>
      <c r="F174" s="167">
        <v>4544</v>
      </c>
      <c r="G174" s="135">
        <f t="shared" si="2"/>
        <v>3237</v>
      </c>
      <c r="H174" s="126" t="s">
        <v>211</v>
      </c>
      <c r="I174" s="126" t="s">
        <v>211</v>
      </c>
      <c r="J174" s="126" t="s">
        <v>211</v>
      </c>
      <c r="K174" s="126" t="s">
        <v>211</v>
      </c>
      <c r="L174" s="126" t="s">
        <v>211</v>
      </c>
      <c r="M174" s="137">
        <v>3237</v>
      </c>
      <c r="N174" s="123" t="s">
        <v>539</v>
      </c>
      <c r="O174" s="129" t="s">
        <v>616</v>
      </c>
      <c r="P174" s="129" t="s">
        <v>617</v>
      </c>
    </row>
    <row r="175" spans="1:16" s="129" customFormat="1" ht="45.75" customHeight="1" x14ac:dyDescent="0.25">
      <c r="A175" s="124">
        <v>173</v>
      </c>
      <c r="B175" s="152">
        <v>43334</v>
      </c>
      <c r="C175" s="161" t="s">
        <v>178</v>
      </c>
      <c r="D175" s="131">
        <v>2152</v>
      </c>
      <c r="E175" s="164" t="s">
        <v>560</v>
      </c>
      <c r="F175" s="167">
        <v>4563</v>
      </c>
      <c r="G175" s="135">
        <f t="shared" si="2"/>
        <v>1121.4000000000001</v>
      </c>
      <c r="H175" s="126"/>
      <c r="I175" s="126"/>
      <c r="J175" s="126"/>
      <c r="K175" s="126"/>
      <c r="L175" s="126">
        <v>1121.4000000000001</v>
      </c>
      <c r="M175" s="137"/>
      <c r="N175" s="123" t="s">
        <v>601</v>
      </c>
      <c r="O175" s="129" t="s">
        <v>616</v>
      </c>
      <c r="P175" s="129" t="s">
        <v>617</v>
      </c>
    </row>
    <row r="176" spans="1:16" s="129" customFormat="1" ht="45.75" customHeight="1" x14ac:dyDescent="0.25">
      <c r="A176" s="124">
        <v>174</v>
      </c>
      <c r="B176" s="152">
        <v>43420</v>
      </c>
      <c r="C176" s="161" t="s">
        <v>178</v>
      </c>
      <c r="D176" s="131">
        <v>3087</v>
      </c>
      <c r="E176" s="164" t="s">
        <v>560</v>
      </c>
      <c r="F176" s="167">
        <v>4563</v>
      </c>
      <c r="G176" s="135">
        <f t="shared" si="2"/>
        <v>88.2</v>
      </c>
      <c r="H176" s="126" t="s">
        <v>211</v>
      </c>
      <c r="I176" s="126" t="s">
        <v>211</v>
      </c>
      <c r="J176" s="126" t="s">
        <v>211</v>
      </c>
      <c r="K176" s="126" t="s">
        <v>211</v>
      </c>
      <c r="L176" s="126">
        <v>88.2</v>
      </c>
      <c r="M176" s="137" t="s">
        <v>211</v>
      </c>
      <c r="N176" s="123" t="s">
        <v>602</v>
      </c>
      <c r="O176" s="129" t="s">
        <v>616</v>
      </c>
      <c r="P176" s="129" t="s">
        <v>617</v>
      </c>
    </row>
    <row r="177" spans="1:16" s="129" customFormat="1" ht="45.75" customHeight="1" x14ac:dyDescent="0.25">
      <c r="A177" s="150">
        <v>175</v>
      </c>
      <c r="B177" s="152">
        <v>43276</v>
      </c>
      <c r="C177" s="161" t="s">
        <v>164</v>
      </c>
      <c r="D177" s="131">
        <v>836</v>
      </c>
      <c r="E177" s="131">
        <v>13161</v>
      </c>
      <c r="F177" s="167">
        <v>4794</v>
      </c>
      <c r="G177" s="135">
        <f t="shared" si="2"/>
        <v>3799</v>
      </c>
      <c r="H177" s="126" t="s">
        <v>211</v>
      </c>
      <c r="I177" s="126" t="s">
        <v>211</v>
      </c>
      <c r="J177" s="126" t="s">
        <v>211</v>
      </c>
      <c r="K177" s="126">
        <v>3799</v>
      </c>
      <c r="L177" s="126" t="s">
        <v>211</v>
      </c>
      <c r="M177" s="137" t="s">
        <v>211</v>
      </c>
      <c r="N177" s="123" t="s">
        <v>356</v>
      </c>
      <c r="O177" s="129" t="s">
        <v>616</v>
      </c>
      <c r="P177" s="129" t="s">
        <v>617</v>
      </c>
    </row>
    <row r="178" spans="1:16" s="129" customFormat="1" ht="45.75" customHeight="1" x14ac:dyDescent="0.25">
      <c r="A178" s="124">
        <v>176</v>
      </c>
      <c r="B178" s="152">
        <v>43276</v>
      </c>
      <c r="C178" s="161" t="s">
        <v>164</v>
      </c>
      <c r="D178" s="131">
        <v>836</v>
      </c>
      <c r="E178" s="131">
        <v>13162</v>
      </c>
      <c r="F178" s="167">
        <v>4794</v>
      </c>
      <c r="G178" s="135">
        <f t="shared" si="2"/>
        <v>116</v>
      </c>
      <c r="H178" s="126" t="s">
        <v>211</v>
      </c>
      <c r="I178" s="126" t="s">
        <v>211</v>
      </c>
      <c r="J178" s="126" t="s">
        <v>211</v>
      </c>
      <c r="K178" s="126">
        <v>116</v>
      </c>
      <c r="L178" s="126" t="s">
        <v>211</v>
      </c>
      <c r="M178" s="137" t="s">
        <v>211</v>
      </c>
      <c r="N178" s="123" t="s">
        <v>357</v>
      </c>
      <c r="O178" s="129" t="s">
        <v>616</v>
      </c>
      <c r="P178" s="129" t="s">
        <v>617</v>
      </c>
    </row>
    <row r="179" spans="1:16" s="129" customFormat="1" ht="45.75" customHeight="1" x14ac:dyDescent="0.25">
      <c r="A179" s="124">
        <v>177</v>
      </c>
      <c r="B179" s="152">
        <v>43276</v>
      </c>
      <c r="C179" s="161" t="s">
        <v>164</v>
      </c>
      <c r="D179" s="131">
        <v>836</v>
      </c>
      <c r="E179" s="131">
        <v>13163</v>
      </c>
      <c r="F179" s="167">
        <v>4794</v>
      </c>
      <c r="G179" s="135">
        <f t="shared" si="2"/>
        <v>585</v>
      </c>
      <c r="H179" s="126" t="s">
        <v>211</v>
      </c>
      <c r="I179" s="126" t="s">
        <v>211</v>
      </c>
      <c r="J179" s="126" t="s">
        <v>211</v>
      </c>
      <c r="K179" s="126">
        <v>585</v>
      </c>
      <c r="L179" s="126" t="s">
        <v>211</v>
      </c>
      <c r="M179" s="137" t="s">
        <v>211</v>
      </c>
      <c r="N179" s="123" t="s">
        <v>174</v>
      </c>
      <c r="O179" s="129" t="s">
        <v>616</v>
      </c>
      <c r="P179" s="129" t="s">
        <v>617</v>
      </c>
    </row>
    <row r="180" spans="1:16" s="129" customFormat="1" ht="45.75" customHeight="1" x14ac:dyDescent="0.25">
      <c r="A180" s="150">
        <v>178</v>
      </c>
      <c r="B180" s="152">
        <v>43276</v>
      </c>
      <c r="C180" s="161" t="s">
        <v>164</v>
      </c>
      <c r="D180" s="131">
        <v>836</v>
      </c>
      <c r="E180" s="131">
        <v>13165</v>
      </c>
      <c r="F180" s="167">
        <v>4794</v>
      </c>
      <c r="G180" s="135">
        <f t="shared" si="2"/>
        <v>405</v>
      </c>
      <c r="H180" s="126" t="s">
        <v>211</v>
      </c>
      <c r="I180" s="126" t="s">
        <v>211</v>
      </c>
      <c r="J180" s="126" t="s">
        <v>211</v>
      </c>
      <c r="K180" s="126">
        <v>405</v>
      </c>
      <c r="L180" s="126" t="s">
        <v>211</v>
      </c>
      <c r="M180" s="137" t="s">
        <v>211</v>
      </c>
      <c r="N180" s="123" t="s">
        <v>175</v>
      </c>
      <c r="O180" s="129" t="s">
        <v>616</v>
      </c>
      <c r="P180" s="129" t="s">
        <v>617</v>
      </c>
    </row>
    <row r="181" spans="1:16" s="129" customFormat="1" ht="45.75" customHeight="1" x14ac:dyDescent="0.25">
      <c r="A181" s="124">
        <v>180</v>
      </c>
      <c r="B181" s="152">
        <v>43279</v>
      </c>
      <c r="C181" s="161" t="s">
        <v>164</v>
      </c>
      <c r="D181" s="131">
        <v>969</v>
      </c>
      <c r="E181" s="131">
        <v>13926</v>
      </c>
      <c r="F181" s="167">
        <v>4911</v>
      </c>
      <c r="G181" s="135">
        <f t="shared" si="2"/>
        <v>20115.990000000002</v>
      </c>
      <c r="H181" s="126">
        <v>20115.990000000002</v>
      </c>
      <c r="I181" s="126"/>
      <c r="J181" s="126" t="s">
        <v>211</v>
      </c>
      <c r="K181" s="126" t="s">
        <v>211</v>
      </c>
      <c r="L181" s="126" t="s">
        <v>211</v>
      </c>
      <c r="M181" s="137" t="s">
        <v>211</v>
      </c>
      <c r="N181" s="123" t="s">
        <v>358</v>
      </c>
    </row>
    <row r="182" spans="1:16" s="129" customFormat="1" ht="45.75" customHeight="1" x14ac:dyDescent="0.25">
      <c r="A182" s="150">
        <v>181</v>
      </c>
      <c r="B182" s="152">
        <v>43279</v>
      </c>
      <c r="C182" s="161" t="s">
        <v>164</v>
      </c>
      <c r="D182" s="131">
        <v>969</v>
      </c>
      <c r="E182" s="131">
        <v>13927</v>
      </c>
      <c r="F182" s="167">
        <v>4911</v>
      </c>
      <c r="G182" s="135">
        <f t="shared" si="2"/>
        <v>41285.53</v>
      </c>
      <c r="H182" s="126">
        <v>41285.53</v>
      </c>
      <c r="I182" s="126" t="s">
        <v>211</v>
      </c>
      <c r="J182" s="126" t="s">
        <v>211</v>
      </c>
      <c r="K182" s="126" t="s">
        <v>211</v>
      </c>
      <c r="L182" s="126" t="s">
        <v>211</v>
      </c>
      <c r="M182" s="137" t="s">
        <v>211</v>
      </c>
      <c r="N182" s="123" t="s">
        <v>359</v>
      </c>
    </row>
    <row r="183" spans="1:16" s="129" customFormat="1" ht="45.75" customHeight="1" x14ac:dyDescent="0.25">
      <c r="A183" s="124">
        <v>182</v>
      </c>
      <c r="B183" s="152">
        <v>43279</v>
      </c>
      <c r="C183" s="161" t="s">
        <v>164</v>
      </c>
      <c r="D183" s="131">
        <v>969</v>
      </c>
      <c r="E183" s="131">
        <v>13928</v>
      </c>
      <c r="F183" s="167">
        <v>4911</v>
      </c>
      <c r="G183" s="135">
        <f t="shared" si="2"/>
        <v>5853</v>
      </c>
      <c r="H183" s="126">
        <v>5853</v>
      </c>
      <c r="I183" s="126" t="s">
        <v>211</v>
      </c>
      <c r="J183" s="126" t="s">
        <v>211</v>
      </c>
      <c r="K183" s="126" t="s">
        <v>211</v>
      </c>
      <c r="L183" s="126" t="s">
        <v>211</v>
      </c>
      <c r="M183" s="137" t="s">
        <v>211</v>
      </c>
      <c r="N183" s="123" t="s">
        <v>174</v>
      </c>
    </row>
    <row r="184" spans="1:16" s="129" customFormat="1" ht="45.75" customHeight="1" x14ac:dyDescent="0.25">
      <c r="A184" s="124">
        <v>183</v>
      </c>
      <c r="B184" s="152">
        <v>43279</v>
      </c>
      <c r="C184" s="161" t="s">
        <v>164</v>
      </c>
      <c r="D184" s="131">
        <v>969</v>
      </c>
      <c r="E184" s="131">
        <v>13930</v>
      </c>
      <c r="F184" s="167">
        <v>4911</v>
      </c>
      <c r="G184" s="135">
        <f t="shared" si="2"/>
        <v>918</v>
      </c>
      <c r="H184" s="126">
        <v>918</v>
      </c>
      <c r="I184" s="126" t="s">
        <v>211</v>
      </c>
      <c r="J184" s="126" t="s">
        <v>211</v>
      </c>
      <c r="K184" s="126" t="s">
        <v>211</v>
      </c>
      <c r="L184" s="126" t="s">
        <v>211</v>
      </c>
      <c r="M184" s="137" t="s">
        <v>211</v>
      </c>
      <c r="N184" s="123" t="s">
        <v>360</v>
      </c>
    </row>
    <row r="185" spans="1:16" s="129" customFormat="1" ht="45.75" customHeight="1" x14ac:dyDescent="0.25">
      <c r="A185" s="150">
        <v>184</v>
      </c>
      <c r="B185" s="152">
        <v>43279</v>
      </c>
      <c r="C185" s="161" t="s">
        <v>164</v>
      </c>
      <c r="D185" s="131">
        <v>969</v>
      </c>
      <c r="E185" s="131">
        <v>13931</v>
      </c>
      <c r="F185" s="167">
        <v>4911</v>
      </c>
      <c r="G185" s="135">
        <f t="shared" si="2"/>
        <v>920.21</v>
      </c>
      <c r="H185" s="126">
        <v>920.21</v>
      </c>
      <c r="I185" s="126" t="s">
        <v>211</v>
      </c>
      <c r="J185" s="126" t="s">
        <v>211</v>
      </c>
      <c r="K185" s="126" t="s">
        <v>211</v>
      </c>
      <c r="L185" s="126" t="s">
        <v>211</v>
      </c>
      <c r="M185" s="137" t="s">
        <v>211</v>
      </c>
      <c r="N185" s="123" t="s">
        <v>212</v>
      </c>
    </row>
    <row r="186" spans="1:16" s="129" customFormat="1" ht="45.75" customHeight="1" x14ac:dyDescent="0.25">
      <c r="A186" s="124">
        <v>185</v>
      </c>
      <c r="B186" s="152">
        <v>43279</v>
      </c>
      <c r="C186" s="161" t="s">
        <v>164</v>
      </c>
      <c r="D186" s="131">
        <v>969</v>
      </c>
      <c r="E186" s="131">
        <v>13932</v>
      </c>
      <c r="F186" s="167">
        <v>4911</v>
      </c>
      <c r="G186" s="135">
        <f t="shared" si="2"/>
        <v>262.58</v>
      </c>
      <c r="H186" s="126">
        <v>262.58</v>
      </c>
      <c r="I186" s="126" t="s">
        <v>211</v>
      </c>
      <c r="J186" s="126" t="s">
        <v>211</v>
      </c>
      <c r="K186" s="126" t="s">
        <v>211</v>
      </c>
      <c r="L186" s="126" t="s">
        <v>211</v>
      </c>
      <c r="M186" s="137" t="s">
        <v>211</v>
      </c>
      <c r="N186" s="123" t="s">
        <v>209</v>
      </c>
    </row>
    <row r="187" spans="1:16" s="129" customFormat="1" ht="45.75" customHeight="1" x14ac:dyDescent="0.25">
      <c r="A187" s="124">
        <v>186</v>
      </c>
      <c r="B187" s="152">
        <v>43279</v>
      </c>
      <c r="C187" s="161" t="s">
        <v>164</v>
      </c>
      <c r="D187" s="131">
        <v>969</v>
      </c>
      <c r="E187" s="131">
        <v>13933</v>
      </c>
      <c r="F187" s="167">
        <v>4911</v>
      </c>
      <c r="G187" s="135">
        <f t="shared" si="2"/>
        <v>205.08</v>
      </c>
      <c r="H187" s="126">
        <v>205.08</v>
      </c>
      <c r="I187" s="126" t="s">
        <v>211</v>
      </c>
      <c r="J187" s="126" t="s">
        <v>211</v>
      </c>
      <c r="K187" s="126" t="s">
        <v>211</v>
      </c>
      <c r="L187" s="126" t="s">
        <v>211</v>
      </c>
      <c r="M187" s="137" t="s">
        <v>211</v>
      </c>
      <c r="N187" s="123" t="s">
        <v>177</v>
      </c>
    </row>
    <row r="188" spans="1:16" s="129" customFormat="1" ht="45.75" customHeight="1" x14ac:dyDescent="0.25">
      <c r="A188" s="150">
        <v>187</v>
      </c>
      <c r="B188" s="152">
        <v>43279</v>
      </c>
      <c r="C188" s="161" t="s">
        <v>164</v>
      </c>
      <c r="D188" s="131">
        <v>969</v>
      </c>
      <c r="E188" s="131">
        <v>13934</v>
      </c>
      <c r="F188" s="167">
        <v>4911</v>
      </c>
      <c r="G188" s="135">
        <f t="shared" si="2"/>
        <v>313.5</v>
      </c>
      <c r="H188" s="126">
        <v>313.5</v>
      </c>
      <c r="I188" s="126" t="s">
        <v>211</v>
      </c>
      <c r="J188" s="126" t="s">
        <v>211</v>
      </c>
      <c r="K188" s="126" t="s">
        <v>211</v>
      </c>
      <c r="L188" s="126" t="s">
        <v>211</v>
      </c>
      <c r="M188" s="137" t="s">
        <v>211</v>
      </c>
      <c r="N188" s="123" t="s">
        <v>213</v>
      </c>
    </row>
    <row r="189" spans="1:16" s="129" customFormat="1" ht="45.75" customHeight="1" x14ac:dyDescent="0.25">
      <c r="A189" s="124">
        <v>188</v>
      </c>
      <c r="B189" s="152">
        <v>43279</v>
      </c>
      <c r="C189" s="161" t="s">
        <v>164</v>
      </c>
      <c r="D189" s="131">
        <v>969</v>
      </c>
      <c r="E189" s="131">
        <v>13929</v>
      </c>
      <c r="F189" s="167">
        <v>4911</v>
      </c>
      <c r="G189" s="135">
        <f t="shared" si="2"/>
        <v>8036</v>
      </c>
      <c r="H189" s="126">
        <v>8036</v>
      </c>
      <c r="I189" s="126" t="s">
        <v>211</v>
      </c>
      <c r="J189" s="126" t="s">
        <v>211</v>
      </c>
      <c r="K189" s="126" t="s">
        <v>211</v>
      </c>
      <c r="L189" s="126" t="s">
        <v>211</v>
      </c>
      <c r="M189" s="137" t="s">
        <v>211</v>
      </c>
      <c r="N189" s="123" t="s">
        <v>175</v>
      </c>
    </row>
    <row r="190" spans="1:16" s="129" customFormat="1" ht="45.75" customHeight="1" x14ac:dyDescent="0.25">
      <c r="A190" s="124">
        <v>189</v>
      </c>
      <c r="B190" s="152">
        <v>43278</v>
      </c>
      <c r="C190" s="161" t="s">
        <v>185</v>
      </c>
      <c r="D190" s="125" t="s">
        <v>186</v>
      </c>
      <c r="E190" s="131">
        <v>13586</v>
      </c>
      <c r="F190" s="167">
        <v>4934</v>
      </c>
      <c r="G190" s="135">
        <f t="shared" si="2"/>
        <v>2500</v>
      </c>
      <c r="H190" s="126" t="s">
        <v>211</v>
      </c>
      <c r="I190" s="126">
        <v>1186.0999999999999</v>
      </c>
      <c r="J190" s="126">
        <v>1313.9</v>
      </c>
      <c r="K190" s="126" t="s">
        <v>211</v>
      </c>
      <c r="L190" s="126" t="s">
        <v>211</v>
      </c>
      <c r="M190" s="137" t="s">
        <v>211</v>
      </c>
      <c r="N190" s="123" t="s">
        <v>361</v>
      </c>
    </row>
    <row r="191" spans="1:16" s="129" customFormat="1" ht="45.75" customHeight="1" x14ac:dyDescent="0.25">
      <c r="A191" s="150">
        <v>190</v>
      </c>
      <c r="B191" s="152">
        <v>43279</v>
      </c>
      <c r="C191" s="161" t="s">
        <v>164</v>
      </c>
      <c r="D191" s="131">
        <v>994</v>
      </c>
      <c r="E191" s="131">
        <v>13827</v>
      </c>
      <c r="F191" s="167">
        <v>5004</v>
      </c>
      <c r="G191" s="135">
        <f t="shared" si="2"/>
        <v>12461.08</v>
      </c>
      <c r="H191" s="126">
        <v>12461.08</v>
      </c>
      <c r="I191" s="126" t="s">
        <v>211</v>
      </c>
      <c r="J191" s="126" t="s">
        <v>211</v>
      </c>
      <c r="K191" s="126" t="s">
        <v>211</v>
      </c>
      <c r="L191" s="126" t="s">
        <v>211</v>
      </c>
      <c r="M191" s="137" t="s">
        <v>211</v>
      </c>
      <c r="N191" s="123" t="s">
        <v>362</v>
      </c>
    </row>
    <row r="192" spans="1:16" s="129" customFormat="1" ht="45.75" customHeight="1" x14ac:dyDescent="0.25">
      <c r="A192" s="124">
        <v>191</v>
      </c>
      <c r="B192" s="152">
        <v>43279</v>
      </c>
      <c r="C192" s="161" t="s">
        <v>164</v>
      </c>
      <c r="D192" s="131">
        <v>994</v>
      </c>
      <c r="E192" s="131">
        <v>13828</v>
      </c>
      <c r="F192" s="167">
        <v>5004</v>
      </c>
      <c r="G192" s="135">
        <f t="shared" si="2"/>
        <v>99</v>
      </c>
      <c r="H192" s="126">
        <v>99</v>
      </c>
      <c r="I192" s="126" t="s">
        <v>211</v>
      </c>
      <c r="J192" s="126" t="s">
        <v>211</v>
      </c>
      <c r="K192" s="126" t="s">
        <v>211</v>
      </c>
      <c r="L192" s="126" t="s">
        <v>211</v>
      </c>
      <c r="M192" s="137" t="s">
        <v>211</v>
      </c>
      <c r="N192" s="123" t="s">
        <v>363</v>
      </c>
    </row>
    <row r="193" spans="1:16" s="129" customFormat="1" ht="45.75" customHeight="1" x14ac:dyDescent="0.25">
      <c r="A193" s="124">
        <v>192</v>
      </c>
      <c r="B193" s="152">
        <v>43279</v>
      </c>
      <c r="C193" s="161" t="s">
        <v>164</v>
      </c>
      <c r="D193" s="131">
        <v>994</v>
      </c>
      <c r="E193" s="131">
        <v>13829</v>
      </c>
      <c r="F193" s="167">
        <v>5004</v>
      </c>
      <c r="G193" s="135">
        <f t="shared" si="2"/>
        <v>1183</v>
      </c>
      <c r="H193" s="126">
        <v>1183</v>
      </c>
      <c r="I193" s="126" t="s">
        <v>211</v>
      </c>
      <c r="J193" s="126" t="s">
        <v>211</v>
      </c>
      <c r="K193" s="126" t="s">
        <v>211</v>
      </c>
      <c r="L193" s="126" t="s">
        <v>211</v>
      </c>
      <c r="M193" s="137" t="s">
        <v>211</v>
      </c>
      <c r="N193" s="123" t="s">
        <v>174</v>
      </c>
    </row>
    <row r="194" spans="1:16" s="129" customFormat="1" ht="45.75" customHeight="1" x14ac:dyDescent="0.25">
      <c r="A194" s="150">
        <v>193</v>
      </c>
      <c r="B194" s="152">
        <v>43279</v>
      </c>
      <c r="C194" s="161" t="s">
        <v>164</v>
      </c>
      <c r="D194" s="131">
        <v>994</v>
      </c>
      <c r="E194" s="131">
        <v>13830</v>
      </c>
      <c r="F194" s="167">
        <v>5004</v>
      </c>
      <c r="G194" s="135">
        <f t="shared" si="2"/>
        <v>23.78</v>
      </c>
      <c r="H194" s="126">
        <v>23.78</v>
      </c>
      <c r="I194" s="126" t="s">
        <v>211</v>
      </c>
      <c r="J194" s="126" t="s">
        <v>211</v>
      </c>
      <c r="K194" s="126" t="s">
        <v>211</v>
      </c>
      <c r="L194" s="126" t="s">
        <v>211</v>
      </c>
      <c r="M194" s="137" t="s">
        <v>211</v>
      </c>
      <c r="N194" s="123" t="s">
        <v>364</v>
      </c>
    </row>
    <row r="195" spans="1:16" s="129" customFormat="1" ht="45.75" customHeight="1" x14ac:dyDescent="0.25">
      <c r="A195" s="124">
        <v>194</v>
      </c>
      <c r="B195" s="152">
        <v>43279</v>
      </c>
      <c r="C195" s="161" t="s">
        <v>164</v>
      </c>
      <c r="D195" s="131">
        <v>994</v>
      </c>
      <c r="E195" s="131">
        <v>13831</v>
      </c>
      <c r="F195" s="167">
        <v>5004</v>
      </c>
      <c r="G195" s="135">
        <f t="shared" ref="G195:G225" si="3">SUM(H195:M195)</f>
        <v>1296</v>
      </c>
      <c r="H195" s="126">
        <v>1296</v>
      </c>
      <c r="I195" s="126" t="s">
        <v>211</v>
      </c>
      <c r="J195" s="126" t="s">
        <v>211</v>
      </c>
      <c r="K195" s="126" t="s">
        <v>211</v>
      </c>
      <c r="L195" s="126" t="s">
        <v>211</v>
      </c>
      <c r="M195" s="137" t="s">
        <v>211</v>
      </c>
      <c r="N195" s="123" t="s">
        <v>175</v>
      </c>
    </row>
    <row r="196" spans="1:16" s="129" customFormat="1" ht="45.75" customHeight="1" x14ac:dyDescent="0.25">
      <c r="A196" s="124">
        <v>195</v>
      </c>
      <c r="B196" s="152">
        <v>43279</v>
      </c>
      <c r="C196" s="161" t="s">
        <v>164</v>
      </c>
      <c r="D196" s="131">
        <v>994</v>
      </c>
      <c r="E196" s="131">
        <v>13832</v>
      </c>
      <c r="F196" s="167">
        <v>5004</v>
      </c>
      <c r="G196" s="135">
        <f t="shared" si="3"/>
        <v>257.45999999999998</v>
      </c>
      <c r="H196" s="126">
        <v>257.45999999999998</v>
      </c>
      <c r="I196" s="126" t="s">
        <v>211</v>
      </c>
      <c r="J196" s="126" t="s">
        <v>211</v>
      </c>
      <c r="K196" s="126" t="s">
        <v>211</v>
      </c>
      <c r="L196" s="126" t="s">
        <v>211</v>
      </c>
      <c r="M196" s="137" t="s">
        <v>211</v>
      </c>
      <c r="N196" s="123" t="s">
        <v>209</v>
      </c>
    </row>
    <row r="197" spans="1:16" s="129" customFormat="1" ht="45.75" customHeight="1" x14ac:dyDescent="0.25">
      <c r="A197" s="150">
        <v>196</v>
      </c>
      <c r="B197" s="152">
        <v>43279</v>
      </c>
      <c r="C197" s="161" t="s">
        <v>164</v>
      </c>
      <c r="D197" s="131">
        <v>994</v>
      </c>
      <c r="E197" s="131">
        <v>13833</v>
      </c>
      <c r="F197" s="167">
        <v>5004</v>
      </c>
      <c r="G197" s="135">
        <f t="shared" si="3"/>
        <v>375.68</v>
      </c>
      <c r="H197" s="126">
        <v>375.68</v>
      </c>
      <c r="I197" s="126" t="s">
        <v>211</v>
      </c>
      <c r="J197" s="126" t="s">
        <v>211</v>
      </c>
      <c r="K197" s="126" t="s">
        <v>211</v>
      </c>
      <c r="L197" s="126" t="s">
        <v>211</v>
      </c>
      <c r="M197" s="137" t="s">
        <v>211</v>
      </c>
      <c r="N197" s="123" t="s">
        <v>212</v>
      </c>
    </row>
    <row r="198" spans="1:16" s="129" customFormat="1" ht="45.75" customHeight="1" x14ac:dyDescent="0.25">
      <c r="A198" s="124">
        <v>197</v>
      </c>
      <c r="B198" s="152">
        <v>43290</v>
      </c>
      <c r="C198" s="161" t="s">
        <v>185</v>
      </c>
      <c r="D198" s="125" t="s">
        <v>186</v>
      </c>
      <c r="E198" s="131">
        <v>14468</v>
      </c>
      <c r="F198" s="167">
        <v>5248</v>
      </c>
      <c r="G198" s="135">
        <f t="shared" si="3"/>
        <v>2500</v>
      </c>
      <c r="H198" s="126" t="s">
        <v>211</v>
      </c>
      <c r="I198" s="126">
        <v>1497.5</v>
      </c>
      <c r="J198" s="126">
        <v>1002.5</v>
      </c>
      <c r="K198" s="126" t="s">
        <v>211</v>
      </c>
      <c r="L198" s="126" t="s">
        <v>211</v>
      </c>
      <c r="M198" s="137" t="s">
        <v>211</v>
      </c>
      <c r="N198" s="123" t="s">
        <v>365</v>
      </c>
    </row>
    <row r="199" spans="1:16" s="129" customFormat="1" ht="45.75" customHeight="1" x14ac:dyDescent="0.25">
      <c r="A199" s="124">
        <v>198</v>
      </c>
      <c r="B199" s="152">
        <v>43487</v>
      </c>
      <c r="C199" s="161" t="s">
        <v>163</v>
      </c>
      <c r="D199" s="131">
        <v>1778</v>
      </c>
      <c r="E199" s="125" t="s">
        <v>559</v>
      </c>
      <c r="F199" s="167">
        <v>5408</v>
      </c>
      <c r="G199" s="135">
        <f t="shared" si="3"/>
        <v>5000</v>
      </c>
      <c r="H199" s="126" t="s">
        <v>211</v>
      </c>
      <c r="I199" s="126" t="s">
        <v>211</v>
      </c>
      <c r="J199" s="126">
        <v>5000</v>
      </c>
      <c r="K199" s="126" t="s">
        <v>211</v>
      </c>
      <c r="L199" s="126" t="s">
        <v>211</v>
      </c>
      <c r="M199" s="137" t="s">
        <v>211</v>
      </c>
      <c r="N199" s="123" t="s">
        <v>540</v>
      </c>
    </row>
    <row r="200" spans="1:16" s="129" customFormat="1" ht="45.75" customHeight="1" x14ac:dyDescent="0.25">
      <c r="A200" s="150">
        <v>199</v>
      </c>
      <c r="B200" s="152">
        <v>43340</v>
      </c>
      <c r="C200" s="161" t="s">
        <v>164</v>
      </c>
      <c r="D200" s="131">
        <v>1265</v>
      </c>
      <c r="E200" s="131">
        <v>18698</v>
      </c>
      <c r="F200" s="167">
        <v>7150</v>
      </c>
      <c r="G200" s="135">
        <f t="shared" si="3"/>
        <v>3049.68</v>
      </c>
      <c r="H200" s="126" t="s">
        <v>211</v>
      </c>
      <c r="I200" s="126" t="s">
        <v>211</v>
      </c>
      <c r="J200" s="126" t="s">
        <v>211</v>
      </c>
      <c r="K200" s="126">
        <v>3049.68</v>
      </c>
      <c r="L200" s="126" t="s">
        <v>211</v>
      </c>
      <c r="M200" s="137" t="s">
        <v>211</v>
      </c>
      <c r="N200" s="123" t="s">
        <v>366</v>
      </c>
      <c r="O200" s="129" t="s">
        <v>616</v>
      </c>
      <c r="P200" s="129" t="s">
        <v>617</v>
      </c>
    </row>
    <row r="201" spans="1:16" s="129" customFormat="1" ht="45.75" customHeight="1" x14ac:dyDescent="0.25">
      <c r="A201" s="124">
        <v>200</v>
      </c>
      <c r="B201" s="152">
        <v>43340</v>
      </c>
      <c r="C201" s="161" t="s">
        <v>164</v>
      </c>
      <c r="D201" s="131">
        <v>1265</v>
      </c>
      <c r="E201" s="131">
        <v>18699</v>
      </c>
      <c r="F201" s="167">
        <v>7150</v>
      </c>
      <c r="G201" s="135">
        <f t="shared" si="3"/>
        <v>24</v>
      </c>
      <c r="H201" s="126" t="s">
        <v>211</v>
      </c>
      <c r="I201" s="126" t="s">
        <v>211</v>
      </c>
      <c r="J201" s="126" t="s">
        <v>211</v>
      </c>
      <c r="K201" s="126">
        <v>24</v>
      </c>
      <c r="L201" s="126" t="s">
        <v>211</v>
      </c>
      <c r="M201" s="137" t="s">
        <v>211</v>
      </c>
      <c r="N201" s="123" t="s">
        <v>367</v>
      </c>
      <c r="O201" s="129" t="s">
        <v>616</v>
      </c>
      <c r="P201" s="129" t="s">
        <v>617</v>
      </c>
    </row>
    <row r="202" spans="1:16" s="129" customFormat="1" ht="45.75" customHeight="1" x14ac:dyDescent="0.25">
      <c r="A202" s="124">
        <v>201</v>
      </c>
      <c r="B202" s="152">
        <v>43340</v>
      </c>
      <c r="C202" s="161" t="s">
        <v>164</v>
      </c>
      <c r="D202" s="131">
        <v>1265</v>
      </c>
      <c r="E202" s="131">
        <v>18701</v>
      </c>
      <c r="F202" s="167">
        <v>7150</v>
      </c>
      <c r="G202" s="135">
        <f t="shared" si="3"/>
        <v>15.42</v>
      </c>
      <c r="H202" s="126" t="s">
        <v>211</v>
      </c>
      <c r="I202" s="126" t="s">
        <v>211</v>
      </c>
      <c r="J202" s="126" t="s">
        <v>211</v>
      </c>
      <c r="K202" s="126">
        <v>15.42</v>
      </c>
      <c r="L202" s="126" t="s">
        <v>211</v>
      </c>
      <c r="M202" s="137" t="s">
        <v>211</v>
      </c>
      <c r="N202" s="123" t="s">
        <v>368</v>
      </c>
      <c r="O202" s="129" t="s">
        <v>616</v>
      </c>
      <c r="P202" s="129" t="s">
        <v>617</v>
      </c>
    </row>
    <row r="203" spans="1:16" s="129" customFormat="1" ht="45.75" customHeight="1" x14ac:dyDescent="0.25">
      <c r="A203" s="150">
        <v>202</v>
      </c>
      <c r="B203" s="152">
        <v>43340</v>
      </c>
      <c r="C203" s="161" t="s">
        <v>164</v>
      </c>
      <c r="D203" s="131">
        <v>1265</v>
      </c>
      <c r="E203" s="131">
        <v>18702</v>
      </c>
      <c r="F203" s="167">
        <v>7150</v>
      </c>
      <c r="G203" s="135">
        <f t="shared" si="3"/>
        <v>315</v>
      </c>
      <c r="H203" s="126" t="s">
        <v>211</v>
      </c>
      <c r="I203" s="126" t="s">
        <v>211</v>
      </c>
      <c r="J203" s="126" t="s">
        <v>211</v>
      </c>
      <c r="K203" s="126">
        <v>315</v>
      </c>
      <c r="L203" s="126" t="s">
        <v>211</v>
      </c>
      <c r="M203" s="137" t="s">
        <v>211</v>
      </c>
      <c r="N203" s="123" t="s">
        <v>175</v>
      </c>
      <c r="O203" s="129" t="s">
        <v>616</v>
      </c>
      <c r="P203" s="129" t="s">
        <v>617</v>
      </c>
    </row>
    <row r="204" spans="1:16" s="129" customFormat="1" ht="45.75" customHeight="1" x14ac:dyDescent="0.25">
      <c r="A204" s="124">
        <v>203</v>
      </c>
      <c r="B204" s="152">
        <v>43340</v>
      </c>
      <c r="C204" s="161" t="s">
        <v>164</v>
      </c>
      <c r="D204" s="131">
        <v>1265</v>
      </c>
      <c r="E204" s="131">
        <v>18705</v>
      </c>
      <c r="F204" s="167">
        <v>7150</v>
      </c>
      <c r="G204" s="135">
        <f t="shared" si="3"/>
        <v>410.9</v>
      </c>
      <c r="H204" s="126" t="s">
        <v>211</v>
      </c>
      <c r="I204" s="126" t="s">
        <v>211</v>
      </c>
      <c r="J204" s="126" t="s">
        <v>211</v>
      </c>
      <c r="K204" s="126">
        <v>410.9</v>
      </c>
      <c r="L204" s="126" t="s">
        <v>211</v>
      </c>
      <c r="M204" s="137" t="s">
        <v>211</v>
      </c>
      <c r="N204" s="123" t="s">
        <v>212</v>
      </c>
      <c r="O204" s="129" t="s">
        <v>616</v>
      </c>
      <c r="P204" s="129" t="s">
        <v>617</v>
      </c>
    </row>
    <row r="205" spans="1:16" s="129" customFormat="1" ht="45.75" customHeight="1" x14ac:dyDescent="0.25">
      <c r="A205" s="124">
        <v>207</v>
      </c>
      <c r="B205" s="152">
        <v>43361</v>
      </c>
      <c r="C205" s="161" t="s">
        <v>185</v>
      </c>
      <c r="D205" s="125" t="s">
        <v>186</v>
      </c>
      <c r="E205" s="131">
        <v>19957</v>
      </c>
      <c r="F205" s="167">
        <v>7813</v>
      </c>
      <c r="G205" s="135">
        <f t="shared" si="3"/>
        <v>278.5</v>
      </c>
      <c r="H205" s="126" t="s">
        <v>211</v>
      </c>
      <c r="I205" s="126" t="s">
        <v>211</v>
      </c>
      <c r="J205" s="126">
        <v>278.5</v>
      </c>
      <c r="K205" s="126"/>
      <c r="L205" s="126" t="s">
        <v>211</v>
      </c>
      <c r="M205" s="137" t="s">
        <v>211</v>
      </c>
      <c r="N205" s="123" t="s">
        <v>369</v>
      </c>
    </row>
    <row r="206" spans="1:16" s="129" customFormat="1" ht="45.75" customHeight="1" x14ac:dyDescent="0.25">
      <c r="A206" s="150">
        <v>208</v>
      </c>
      <c r="B206" s="152">
        <v>43371</v>
      </c>
      <c r="C206" s="161" t="s">
        <v>178</v>
      </c>
      <c r="D206" s="131">
        <v>2543</v>
      </c>
      <c r="E206" s="131">
        <v>22172</v>
      </c>
      <c r="F206" s="167">
        <v>7898</v>
      </c>
      <c r="G206" s="135">
        <f t="shared" si="3"/>
        <v>178</v>
      </c>
      <c r="H206" s="126"/>
      <c r="I206" s="126"/>
      <c r="J206" s="126"/>
      <c r="K206" s="126"/>
      <c r="L206" s="126">
        <v>178</v>
      </c>
      <c r="M206" s="137"/>
      <c r="N206" s="123" t="s">
        <v>480</v>
      </c>
      <c r="O206" s="129" t="s">
        <v>616</v>
      </c>
      <c r="P206" s="129" t="s">
        <v>617</v>
      </c>
    </row>
    <row r="207" spans="1:16" s="129" customFormat="1" ht="45.75" customHeight="1" x14ac:dyDescent="0.25">
      <c r="A207" s="124">
        <v>209</v>
      </c>
      <c r="B207" s="152">
        <v>43371</v>
      </c>
      <c r="C207" s="161" t="s">
        <v>178</v>
      </c>
      <c r="D207" s="131">
        <v>2543</v>
      </c>
      <c r="E207" s="131">
        <v>22172</v>
      </c>
      <c r="F207" s="167">
        <v>7898</v>
      </c>
      <c r="G207" s="135">
        <f t="shared" si="3"/>
        <v>36</v>
      </c>
      <c r="H207" s="126"/>
      <c r="I207" s="126"/>
      <c r="J207" s="126"/>
      <c r="K207" s="126"/>
      <c r="L207" s="126">
        <v>36</v>
      </c>
      <c r="M207" s="137"/>
      <c r="N207" s="123" t="s">
        <v>481</v>
      </c>
      <c r="O207" s="129" t="s">
        <v>616</v>
      </c>
      <c r="P207" s="129" t="s">
        <v>617</v>
      </c>
    </row>
    <row r="208" spans="1:16" s="129" customFormat="1" ht="45.75" customHeight="1" x14ac:dyDescent="0.25">
      <c r="A208" s="124">
        <v>210</v>
      </c>
      <c r="B208" s="152">
        <v>43371</v>
      </c>
      <c r="C208" s="161" t="s">
        <v>178</v>
      </c>
      <c r="D208" s="131">
        <v>2543</v>
      </c>
      <c r="E208" s="131">
        <v>22172</v>
      </c>
      <c r="F208" s="167">
        <v>7898</v>
      </c>
      <c r="G208" s="135">
        <f t="shared" si="3"/>
        <v>460</v>
      </c>
      <c r="H208" s="126" t="s">
        <v>211</v>
      </c>
      <c r="I208" s="126" t="s">
        <v>211</v>
      </c>
      <c r="J208" s="126" t="s">
        <v>211</v>
      </c>
      <c r="K208" s="126" t="s">
        <v>211</v>
      </c>
      <c r="L208" s="126">
        <v>460</v>
      </c>
      <c r="M208" s="137" t="s">
        <v>211</v>
      </c>
      <c r="N208" s="123" t="s">
        <v>482</v>
      </c>
      <c r="O208" s="129" t="s">
        <v>616</v>
      </c>
      <c r="P208" s="129" t="s">
        <v>617</v>
      </c>
    </row>
    <row r="209" spans="1:16" s="129" customFormat="1" ht="45.75" customHeight="1" x14ac:dyDescent="0.25">
      <c r="A209" s="124">
        <v>212</v>
      </c>
      <c r="B209" s="152">
        <v>43362</v>
      </c>
      <c r="C209" s="161" t="s">
        <v>185</v>
      </c>
      <c r="D209" s="125" t="s">
        <v>186</v>
      </c>
      <c r="E209" s="131">
        <v>20043</v>
      </c>
      <c r="F209" s="167">
        <v>7916</v>
      </c>
      <c r="G209" s="135">
        <f t="shared" si="3"/>
        <v>2216</v>
      </c>
      <c r="H209" s="126" t="s">
        <v>211</v>
      </c>
      <c r="I209" s="126" t="s">
        <v>211</v>
      </c>
      <c r="J209" s="126" t="s">
        <v>211</v>
      </c>
      <c r="K209" s="126" t="s">
        <v>211</v>
      </c>
      <c r="L209" s="126">
        <v>1500</v>
      </c>
      <c r="M209" s="137">
        <v>716</v>
      </c>
      <c r="N209" s="123" t="s">
        <v>370</v>
      </c>
      <c r="O209" s="129" t="s">
        <v>616</v>
      </c>
      <c r="P209" s="129" t="s">
        <v>617</v>
      </c>
    </row>
    <row r="210" spans="1:16" s="129" customFormat="1" ht="45.75" customHeight="1" x14ac:dyDescent="0.25">
      <c r="A210" s="124">
        <v>213</v>
      </c>
      <c r="B210" s="152">
        <v>43385</v>
      </c>
      <c r="C210" s="161" t="s">
        <v>178</v>
      </c>
      <c r="D210" s="131">
        <v>2706</v>
      </c>
      <c r="E210" s="131">
        <v>22173</v>
      </c>
      <c r="F210" s="167">
        <v>8073</v>
      </c>
      <c r="G210" s="135">
        <f t="shared" si="3"/>
        <v>90.62</v>
      </c>
      <c r="H210" s="126"/>
      <c r="I210" s="126"/>
      <c r="J210" s="126"/>
      <c r="K210" s="126"/>
      <c r="L210" s="140">
        <v>90.62</v>
      </c>
      <c r="M210" s="137"/>
      <c r="N210" s="123" t="s">
        <v>485</v>
      </c>
      <c r="O210" s="129" t="s">
        <v>616</v>
      </c>
      <c r="P210" s="129" t="s">
        <v>617</v>
      </c>
    </row>
    <row r="211" spans="1:16" s="129" customFormat="1" ht="45.75" customHeight="1" x14ac:dyDescent="0.25">
      <c r="A211" s="150">
        <v>214</v>
      </c>
      <c r="B211" s="152">
        <v>43385</v>
      </c>
      <c r="C211" s="161" t="s">
        <v>178</v>
      </c>
      <c r="D211" s="131">
        <v>2706</v>
      </c>
      <c r="E211" s="131">
        <v>22173</v>
      </c>
      <c r="F211" s="167">
        <v>8073</v>
      </c>
      <c r="G211" s="135">
        <f t="shared" si="3"/>
        <v>26.43</v>
      </c>
      <c r="H211" s="126"/>
      <c r="I211" s="126"/>
      <c r="J211" s="126"/>
      <c r="K211" s="126"/>
      <c r="L211" s="140">
        <v>26.43</v>
      </c>
      <c r="M211" s="137"/>
      <c r="N211" s="123" t="s">
        <v>484</v>
      </c>
      <c r="O211" s="129" t="s">
        <v>616</v>
      </c>
      <c r="P211" s="129" t="s">
        <v>617</v>
      </c>
    </row>
    <row r="212" spans="1:16" s="129" customFormat="1" ht="45.75" customHeight="1" x14ac:dyDescent="0.25">
      <c r="A212" s="124">
        <v>215</v>
      </c>
      <c r="B212" s="152">
        <v>43385</v>
      </c>
      <c r="C212" s="161" t="s">
        <v>178</v>
      </c>
      <c r="D212" s="131">
        <v>2706</v>
      </c>
      <c r="E212" s="131">
        <v>22173</v>
      </c>
      <c r="F212" s="167">
        <v>8073</v>
      </c>
      <c r="G212" s="135">
        <f t="shared" si="3"/>
        <v>424.45</v>
      </c>
      <c r="H212" s="126" t="s">
        <v>211</v>
      </c>
      <c r="I212" s="126" t="s">
        <v>211</v>
      </c>
      <c r="J212" s="126" t="s">
        <v>211</v>
      </c>
      <c r="K212" s="126" t="s">
        <v>211</v>
      </c>
      <c r="L212" s="140">
        <v>424.45</v>
      </c>
      <c r="M212" s="137" t="s">
        <v>211</v>
      </c>
      <c r="N212" s="123" t="s">
        <v>483</v>
      </c>
      <c r="O212" s="129" t="s">
        <v>616</v>
      </c>
      <c r="P212" s="129" t="s">
        <v>617</v>
      </c>
    </row>
    <row r="213" spans="1:16" s="129" customFormat="1" ht="45.75" customHeight="1" x14ac:dyDescent="0.25">
      <c r="A213" s="124">
        <v>216</v>
      </c>
      <c r="B213" s="152">
        <v>43385</v>
      </c>
      <c r="C213" s="161" t="s">
        <v>178</v>
      </c>
      <c r="D213" s="131">
        <v>2705</v>
      </c>
      <c r="E213" s="131">
        <v>22163</v>
      </c>
      <c r="F213" s="167">
        <v>8074</v>
      </c>
      <c r="G213" s="135">
        <f t="shared" si="3"/>
        <v>19.68</v>
      </c>
      <c r="H213" s="126"/>
      <c r="I213" s="126"/>
      <c r="J213" s="126"/>
      <c r="K213" s="126"/>
      <c r="L213" s="140">
        <v>19.68</v>
      </c>
      <c r="M213" s="137"/>
      <c r="N213" s="123" t="s">
        <v>486</v>
      </c>
      <c r="O213" s="129" t="s">
        <v>616</v>
      </c>
      <c r="P213" s="129" t="s">
        <v>617</v>
      </c>
    </row>
    <row r="214" spans="1:16" s="129" customFormat="1" ht="45.75" customHeight="1" x14ac:dyDescent="0.25">
      <c r="A214" s="150">
        <v>217</v>
      </c>
      <c r="B214" s="152">
        <v>43385</v>
      </c>
      <c r="C214" s="161" t="s">
        <v>178</v>
      </c>
      <c r="D214" s="131">
        <v>2705</v>
      </c>
      <c r="E214" s="131">
        <v>22163</v>
      </c>
      <c r="F214" s="167">
        <v>8074</v>
      </c>
      <c r="G214" s="135">
        <f t="shared" si="3"/>
        <v>19.68</v>
      </c>
      <c r="H214" s="126"/>
      <c r="I214" s="126"/>
      <c r="J214" s="126"/>
      <c r="K214" s="126"/>
      <c r="L214" s="140">
        <v>19.68</v>
      </c>
      <c r="M214" s="137"/>
      <c r="N214" s="123" t="s">
        <v>487</v>
      </c>
      <c r="O214" s="129" t="s">
        <v>616</v>
      </c>
      <c r="P214" s="129" t="s">
        <v>617</v>
      </c>
    </row>
    <row r="215" spans="1:16" s="129" customFormat="1" ht="45.75" customHeight="1" x14ac:dyDescent="0.25">
      <c r="A215" s="124">
        <v>218</v>
      </c>
      <c r="B215" s="152">
        <v>43385</v>
      </c>
      <c r="C215" s="161" t="s">
        <v>178</v>
      </c>
      <c r="D215" s="131">
        <v>2705</v>
      </c>
      <c r="E215" s="131">
        <v>22163</v>
      </c>
      <c r="F215" s="167">
        <v>8074</v>
      </c>
      <c r="G215" s="135">
        <f t="shared" si="3"/>
        <v>19.68</v>
      </c>
      <c r="H215" s="126" t="s">
        <v>211</v>
      </c>
      <c r="I215" s="126" t="s">
        <v>211</v>
      </c>
      <c r="J215" s="126" t="s">
        <v>211</v>
      </c>
      <c r="K215" s="126" t="s">
        <v>211</v>
      </c>
      <c r="L215" s="140">
        <v>19.68</v>
      </c>
      <c r="M215" s="137" t="s">
        <v>211</v>
      </c>
      <c r="N215" s="123" t="s">
        <v>488</v>
      </c>
      <c r="O215" s="129" t="s">
        <v>616</v>
      </c>
      <c r="P215" s="129" t="s">
        <v>617</v>
      </c>
    </row>
    <row r="216" spans="1:16" s="129" customFormat="1" ht="45.75" customHeight="1" x14ac:dyDescent="0.25">
      <c r="A216" s="124">
        <v>219</v>
      </c>
      <c r="B216" s="152">
        <v>43398</v>
      </c>
      <c r="C216" s="161" t="s">
        <v>164</v>
      </c>
      <c r="D216" s="131">
        <v>1730</v>
      </c>
      <c r="E216" s="131">
        <v>23391</v>
      </c>
      <c r="F216" s="167">
        <v>9041</v>
      </c>
      <c r="G216" s="135">
        <f t="shared" si="3"/>
        <v>3065.1</v>
      </c>
      <c r="H216" s="126" t="s">
        <v>211</v>
      </c>
      <c r="I216" s="126" t="s">
        <v>211</v>
      </c>
      <c r="J216" s="126" t="s">
        <v>211</v>
      </c>
      <c r="K216" s="126">
        <v>3065.1</v>
      </c>
      <c r="L216" s="126" t="s">
        <v>211</v>
      </c>
      <c r="M216" s="137" t="s">
        <v>211</v>
      </c>
      <c r="N216" s="123" t="s">
        <v>371</v>
      </c>
      <c r="O216" s="129" t="s">
        <v>616</v>
      </c>
      <c r="P216" s="129" t="s">
        <v>617</v>
      </c>
    </row>
    <row r="217" spans="1:16" s="129" customFormat="1" ht="45.75" customHeight="1" x14ac:dyDescent="0.25">
      <c r="A217" s="150">
        <v>220</v>
      </c>
      <c r="B217" s="152">
        <v>43398</v>
      </c>
      <c r="C217" s="161" t="s">
        <v>164</v>
      </c>
      <c r="D217" s="131">
        <v>1730</v>
      </c>
      <c r="E217" s="131">
        <v>23393</v>
      </c>
      <c r="F217" s="167">
        <v>9041</v>
      </c>
      <c r="G217" s="135">
        <f t="shared" si="3"/>
        <v>24</v>
      </c>
      <c r="H217" s="126" t="s">
        <v>211</v>
      </c>
      <c r="I217" s="126" t="s">
        <v>211</v>
      </c>
      <c r="J217" s="126" t="s">
        <v>211</v>
      </c>
      <c r="K217" s="126">
        <v>24</v>
      </c>
      <c r="L217" s="126" t="s">
        <v>211</v>
      </c>
      <c r="M217" s="137" t="s">
        <v>211</v>
      </c>
      <c r="N217" s="123" t="s">
        <v>372</v>
      </c>
      <c r="O217" s="129" t="s">
        <v>616</v>
      </c>
      <c r="P217" s="129" t="s">
        <v>617</v>
      </c>
    </row>
    <row r="218" spans="1:16" s="129" customFormat="1" ht="45.75" customHeight="1" x14ac:dyDescent="0.25">
      <c r="A218" s="124">
        <v>221</v>
      </c>
      <c r="B218" s="152">
        <v>43398</v>
      </c>
      <c r="C218" s="161" t="s">
        <v>164</v>
      </c>
      <c r="D218" s="131">
        <v>1730</v>
      </c>
      <c r="E218" s="131">
        <v>23396</v>
      </c>
      <c r="F218" s="167">
        <v>9041</v>
      </c>
      <c r="G218" s="135">
        <f t="shared" si="3"/>
        <v>315</v>
      </c>
      <c r="H218" s="126" t="s">
        <v>211</v>
      </c>
      <c r="I218" s="126" t="s">
        <v>211</v>
      </c>
      <c r="J218" s="126" t="s">
        <v>211</v>
      </c>
      <c r="K218" s="126">
        <v>315</v>
      </c>
      <c r="L218" s="126" t="s">
        <v>211</v>
      </c>
      <c r="M218" s="137" t="s">
        <v>211</v>
      </c>
      <c r="N218" s="123" t="s">
        <v>175</v>
      </c>
      <c r="O218" s="129" t="s">
        <v>616</v>
      </c>
      <c r="P218" s="129" t="s">
        <v>617</v>
      </c>
    </row>
    <row r="219" spans="1:16" s="129" customFormat="1" ht="45.75" customHeight="1" x14ac:dyDescent="0.25">
      <c r="A219" s="124">
        <v>222</v>
      </c>
      <c r="B219" s="152">
        <v>43398</v>
      </c>
      <c r="C219" s="161" t="s">
        <v>164</v>
      </c>
      <c r="D219" s="131">
        <v>1730</v>
      </c>
      <c r="E219" s="131">
        <v>23398</v>
      </c>
      <c r="F219" s="167">
        <v>9041</v>
      </c>
      <c r="G219" s="135">
        <f t="shared" si="3"/>
        <v>410.9</v>
      </c>
      <c r="H219" s="126" t="s">
        <v>211</v>
      </c>
      <c r="I219" s="126" t="s">
        <v>211</v>
      </c>
      <c r="J219" s="126" t="s">
        <v>211</v>
      </c>
      <c r="K219" s="126">
        <v>410.9</v>
      </c>
      <c r="L219" s="126" t="s">
        <v>211</v>
      </c>
      <c r="M219" s="137" t="s">
        <v>211</v>
      </c>
      <c r="N219" s="123" t="s">
        <v>212</v>
      </c>
      <c r="O219" s="129" t="s">
        <v>616</v>
      </c>
      <c r="P219" s="129" t="s">
        <v>617</v>
      </c>
    </row>
    <row r="220" spans="1:16" s="129" customFormat="1" ht="45.75" customHeight="1" x14ac:dyDescent="0.25">
      <c r="A220" s="124">
        <v>225</v>
      </c>
      <c r="B220" s="152">
        <v>43404</v>
      </c>
      <c r="C220" s="161" t="s">
        <v>185</v>
      </c>
      <c r="D220" s="125" t="s">
        <v>186</v>
      </c>
      <c r="E220" s="131">
        <v>23795</v>
      </c>
      <c r="F220" s="167">
        <v>9249</v>
      </c>
      <c r="G220" s="135">
        <f t="shared" si="3"/>
        <v>280</v>
      </c>
      <c r="H220" s="126" t="s">
        <v>211</v>
      </c>
      <c r="I220" s="126" t="s">
        <v>211</v>
      </c>
      <c r="J220" s="126">
        <v>280</v>
      </c>
      <c r="K220" s="126" t="s">
        <v>211</v>
      </c>
      <c r="L220" s="126" t="s">
        <v>211</v>
      </c>
      <c r="M220" s="137" t="s">
        <v>211</v>
      </c>
      <c r="N220" s="123" t="s">
        <v>373</v>
      </c>
    </row>
    <row r="221" spans="1:16" s="129" customFormat="1" ht="45.75" customHeight="1" x14ac:dyDescent="0.25">
      <c r="A221" s="150">
        <v>226</v>
      </c>
      <c r="B221" s="152">
        <v>43423</v>
      </c>
      <c r="C221" s="161" t="s">
        <v>185</v>
      </c>
      <c r="D221" s="125" t="s">
        <v>186</v>
      </c>
      <c r="E221" s="131">
        <v>24665</v>
      </c>
      <c r="F221" s="167">
        <v>9778</v>
      </c>
      <c r="G221" s="135">
        <f t="shared" si="3"/>
        <v>150</v>
      </c>
      <c r="H221" s="126" t="s">
        <v>211</v>
      </c>
      <c r="I221" s="126" t="s">
        <v>211</v>
      </c>
      <c r="J221" s="126">
        <v>150</v>
      </c>
      <c r="K221" s="126" t="s">
        <v>211</v>
      </c>
      <c r="L221" s="126" t="s">
        <v>211</v>
      </c>
      <c r="M221" s="137" t="s">
        <v>211</v>
      </c>
      <c r="N221" s="123" t="s">
        <v>374</v>
      </c>
    </row>
    <row r="222" spans="1:16" s="129" customFormat="1" ht="45.75" customHeight="1" x14ac:dyDescent="0.25">
      <c r="A222" s="124">
        <v>227</v>
      </c>
      <c r="B222" s="152">
        <v>43438</v>
      </c>
      <c r="C222" s="161" t="s">
        <v>178</v>
      </c>
      <c r="D222" s="131">
        <v>3249</v>
      </c>
      <c r="E222" s="131">
        <v>27661</v>
      </c>
      <c r="F222" s="167">
        <v>9942</v>
      </c>
      <c r="G222" s="135">
        <f t="shared" si="3"/>
        <v>273.52</v>
      </c>
      <c r="H222" s="126" t="s">
        <v>211</v>
      </c>
      <c r="I222" s="126">
        <v>273.52</v>
      </c>
      <c r="J222" s="126" t="s">
        <v>211</v>
      </c>
      <c r="K222" s="126" t="s">
        <v>211</v>
      </c>
      <c r="L222" s="126" t="s">
        <v>211</v>
      </c>
      <c r="M222" s="137" t="s">
        <v>211</v>
      </c>
      <c r="N222" s="123" t="s">
        <v>489</v>
      </c>
    </row>
    <row r="223" spans="1:16" s="129" customFormat="1" ht="45.75" customHeight="1" x14ac:dyDescent="0.25">
      <c r="A223" s="124">
        <v>228</v>
      </c>
      <c r="B223" s="152">
        <v>43432</v>
      </c>
      <c r="C223" s="161" t="s">
        <v>185</v>
      </c>
      <c r="D223" s="125" t="s">
        <v>186</v>
      </c>
      <c r="E223" s="131">
        <v>25178</v>
      </c>
      <c r="F223" s="167">
        <v>10237</v>
      </c>
      <c r="G223" s="135">
        <f t="shared" si="3"/>
        <v>2500</v>
      </c>
      <c r="H223" s="126" t="s">
        <v>211</v>
      </c>
      <c r="I223" s="126">
        <v>751</v>
      </c>
      <c r="J223" s="126">
        <v>1749</v>
      </c>
      <c r="K223" s="126" t="s">
        <v>211</v>
      </c>
      <c r="L223" s="126" t="s">
        <v>211</v>
      </c>
      <c r="M223" s="137" t="s">
        <v>211</v>
      </c>
      <c r="N223" s="123" t="s">
        <v>375</v>
      </c>
    </row>
    <row r="224" spans="1:16" s="129" customFormat="1" ht="45.75" customHeight="1" x14ac:dyDescent="0.25">
      <c r="A224" s="150">
        <v>229</v>
      </c>
      <c r="B224" s="152">
        <v>43440</v>
      </c>
      <c r="C224" s="161" t="s">
        <v>185</v>
      </c>
      <c r="D224" s="125" t="s">
        <v>186</v>
      </c>
      <c r="E224" s="131">
        <v>26912</v>
      </c>
      <c r="F224" s="167">
        <v>10567</v>
      </c>
      <c r="G224" s="135">
        <f t="shared" si="3"/>
        <v>140</v>
      </c>
      <c r="H224" s="126" t="s">
        <v>211</v>
      </c>
      <c r="I224" s="126" t="s">
        <v>211</v>
      </c>
      <c r="J224" s="126">
        <v>140</v>
      </c>
      <c r="K224" s="126" t="s">
        <v>211</v>
      </c>
      <c r="L224" s="126" t="s">
        <v>211</v>
      </c>
      <c r="M224" s="137" t="s">
        <v>211</v>
      </c>
      <c r="N224" s="123" t="s">
        <v>376</v>
      </c>
    </row>
    <row r="225" spans="1:14" s="129" customFormat="1" ht="45.75" customHeight="1" thickBot="1" x14ac:dyDescent="0.3">
      <c r="A225" s="124">
        <v>230</v>
      </c>
      <c r="B225" s="153">
        <v>43447</v>
      </c>
      <c r="C225" s="163" t="s">
        <v>185</v>
      </c>
      <c r="D225" s="138" t="s">
        <v>186</v>
      </c>
      <c r="E225" s="201">
        <v>27270</v>
      </c>
      <c r="F225" s="170">
        <v>10730</v>
      </c>
      <c r="G225" s="135">
        <f t="shared" si="3"/>
        <v>140</v>
      </c>
      <c r="H225" s="136" t="s">
        <v>211</v>
      </c>
      <c r="I225" s="136" t="s">
        <v>211</v>
      </c>
      <c r="J225" s="136">
        <v>140</v>
      </c>
      <c r="K225" s="136" t="s">
        <v>211</v>
      </c>
      <c r="L225" s="136" t="s">
        <v>211</v>
      </c>
      <c r="M225" s="171" t="s">
        <v>211</v>
      </c>
      <c r="N225" s="133" t="s">
        <v>377</v>
      </c>
    </row>
    <row r="226" spans="1:14" s="129" customFormat="1" ht="57" customHeight="1" thickBot="1" x14ac:dyDescent="0.3">
      <c r="A226" s="226" t="s">
        <v>17</v>
      </c>
      <c r="B226" s="227"/>
      <c r="C226" s="227"/>
      <c r="D226" s="227"/>
      <c r="E226" s="227"/>
      <c r="F226" s="228"/>
      <c r="G226" s="172">
        <f>SUM(G14:G225)</f>
        <v>910085.01000000024</v>
      </c>
      <c r="H226" s="172">
        <f t="shared" ref="H226:M226" si="4">SUM(H14:H225)</f>
        <v>467159.45000000007</v>
      </c>
      <c r="I226" s="172">
        <f t="shared" si="4"/>
        <v>304911.12</v>
      </c>
      <c r="J226" s="172">
        <f t="shared" si="4"/>
        <v>89402.299999999988</v>
      </c>
      <c r="K226" s="172">
        <f t="shared" si="4"/>
        <v>32155</v>
      </c>
      <c r="L226" s="172">
        <f t="shared" si="4"/>
        <v>6384.1400000000012</v>
      </c>
      <c r="M226" s="173">
        <f t="shared" si="4"/>
        <v>10073</v>
      </c>
      <c r="N226" s="174"/>
    </row>
    <row r="227" spans="1:14" s="129" customFormat="1" x14ac:dyDescent="0.25">
      <c r="C227" s="130"/>
      <c r="D227" s="149"/>
      <c r="H227" s="129" t="s">
        <v>210</v>
      </c>
      <c r="I227" s="129" t="s">
        <v>210</v>
      </c>
      <c r="J227" s="129" t="s">
        <v>210</v>
      </c>
      <c r="K227" s="129" t="s">
        <v>210</v>
      </c>
      <c r="L227" s="129" t="s">
        <v>210</v>
      </c>
      <c r="M227" s="183" t="s">
        <v>210</v>
      </c>
    </row>
    <row r="229" spans="1:14" x14ac:dyDescent="0.25">
      <c r="L229" s="122"/>
    </row>
  </sheetData>
  <autoFilter ref="F13:M228"/>
  <mergeCells count="9">
    <mergeCell ref="A226:F226"/>
    <mergeCell ref="A2:N2"/>
    <mergeCell ref="A3:N3"/>
    <mergeCell ref="A5:N5"/>
    <mergeCell ref="A12:A13"/>
    <mergeCell ref="B12:D12"/>
    <mergeCell ref="E12:E13"/>
    <mergeCell ref="H12:M12"/>
    <mergeCell ref="N12:N13"/>
  </mergeCells>
  <conditionalFormatting sqref="F55 F123:F124 F212 F59:F88 F113:F117 F151:F174 F98:F109 F93 F22 F20 F14:F18 F215:F225 F176:F205 F133:F147 F90:F91 F24:F52 F208:F209">
    <cfRule type="containsText" dxfId="76" priority="20" stopIfTrue="1" operator="containsText" text="GC">
      <formula>NOT(ISERROR(SEARCH("GC",F14)))</formula>
    </cfRule>
  </conditionalFormatting>
  <conditionalFormatting sqref="F53">
    <cfRule type="containsText" dxfId="75" priority="18" stopIfTrue="1" operator="containsText" text="GC">
      <formula>NOT(ISERROR(SEARCH("GC",F53)))</formula>
    </cfRule>
  </conditionalFormatting>
  <conditionalFormatting sqref="F54">
    <cfRule type="containsText" dxfId="74" priority="17" stopIfTrue="1" operator="containsText" text="GC">
      <formula>NOT(ISERROR(SEARCH("GC",F54)))</formula>
    </cfRule>
  </conditionalFormatting>
  <conditionalFormatting sqref="F56:F58">
    <cfRule type="containsText" dxfId="73" priority="16" stopIfTrue="1" operator="containsText" text="GC">
      <formula>NOT(ISERROR(SEARCH("GC",F56)))</formula>
    </cfRule>
  </conditionalFormatting>
  <conditionalFormatting sqref="F110:F112">
    <cfRule type="containsText" dxfId="72" priority="15" stopIfTrue="1" operator="containsText" text="GC">
      <formula>NOT(ISERROR(SEARCH("GC",F110)))</formula>
    </cfRule>
  </conditionalFormatting>
  <conditionalFormatting sqref="F118:F122">
    <cfRule type="containsText" dxfId="71" priority="13" stopIfTrue="1" operator="containsText" text="GC">
      <formula>NOT(ISERROR(SEARCH("GC",F118)))</formula>
    </cfRule>
  </conditionalFormatting>
  <conditionalFormatting sqref="F125:F132">
    <cfRule type="containsText" dxfId="70" priority="12" stopIfTrue="1" operator="containsText" text="GC">
      <formula>NOT(ISERROR(SEARCH("GC",F125)))</formula>
    </cfRule>
  </conditionalFormatting>
  <conditionalFormatting sqref="F148:F150">
    <cfRule type="containsText" dxfId="69" priority="11" stopIfTrue="1" operator="containsText" text="GC">
      <formula>NOT(ISERROR(SEARCH("GC",F148)))</formula>
    </cfRule>
  </conditionalFormatting>
  <conditionalFormatting sqref="F206:F207">
    <cfRule type="containsText" dxfId="68" priority="10" stopIfTrue="1" operator="containsText" text="GC">
      <formula>NOT(ISERROR(SEARCH("GC",F206)))</formula>
    </cfRule>
  </conditionalFormatting>
  <conditionalFormatting sqref="F210:F211">
    <cfRule type="containsText" dxfId="67" priority="9" stopIfTrue="1" operator="containsText" text="GC">
      <formula>NOT(ISERROR(SEARCH("GC",F210)))</formula>
    </cfRule>
  </conditionalFormatting>
  <conditionalFormatting sqref="F213:F214">
    <cfRule type="containsText" dxfId="66" priority="8" stopIfTrue="1" operator="containsText" text="GC">
      <formula>NOT(ISERROR(SEARCH("GC",F213)))</formula>
    </cfRule>
  </conditionalFormatting>
  <conditionalFormatting sqref="F89">
    <cfRule type="containsText" dxfId="65" priority="7" stopIfTrue="1" operator="containsText" text="GC">
      <formula>NOT(ISERROR(SEARCH("GC",F89)))</formula>
    </cfRule>
  </conditionalFormatting>
  <conditionalFormatting sqref="F94:F97">
    <cfRule type="containsText" dxfId="64" priority="6" stopIfTrue="1" operator="containsText" text="GC">
      <formula>NOT(ISERROR(SEARCH("GC",F94)))</formula>
    </cfRule>
  </conditionalFormatting>
  <conditionalFormatting sqref="F92">
    <cfRule type="containsText" dxfId="63" priority="5" stopIfTrue="1" operator="containsText" text="GC">
      <formula>NOT(ISERROR(SEARCH("GC",F92)))</formula>
    </cfRule>
  </conditionalFormatting>
  <conditionalFormatting sqref="F175">
    <cfRule type="containsText" dxfId="62" priority="4" stopIfTrue="1" operator="containsText" text="GC">
      <formula>NOT(ISERROR(SEARCH("GC",F175)))</formula>
    </cfRule>
  </conditionalFormatting>
  <conditionalFormatting sqref="F23">
    <cfRule type="containsText" dxfId="61" priority="3" stopIfTrue="1" operator="containsText" text="GC">
      <formula>NOT(ISERROR(SEARCH("GC",F23)))</formula>
    </cfRule>
  </conditionalFormatting>
  <conditionalFormatting sqref="F21">
    <cfRule type="containsText" dxfId="60" priority="2" stopIfTrue="1" operator="containsText" text="GC">
      <formula>NOT(ISERROR(SEARCH("GC",F21)))</formula>
    </cfRule>
  </conditionalFormatting>
  <conditionalFormatting sqref="F19">
    <cfRule type="containsText" dxfId="59" priority="1" stopIfTrue="1" operator="containsText" text="GC">
      <formula>NOT(ISERROR(SEARCH("GC",F19)))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4"/>
  <sheetViews>
    <sheetView tabSelected="1" view="pageBreakPreview" topLeftCell="A36" zoomScale="85" zoomScaleNormal="70" zoomScaleSheetLayoutView="85" workbookViewId="0">
      <selection activeCell="L119" sqref="L119"/>
    </sheetView>
  </sheetViews>
  <sheetFormatPr baseColWidth="10" defaultRowHeight="15" x14ac:dyDescent="0.25"/>
  <cols>
    <col min="1" max="1" width="7.85546875" bestFit="1" customWidth="1"/>
    <col min="2" max="2" width="13.28515625" customWidth="1"/>
    <col min="3" max="3" width="9.28515625" customWidth="1"/>
    <col min="4" max="4" width="11.5703125" bestFit="1" customWidth="1"/>
    <col min="5" max="5" width="19.7109375" customWidth="1"/>
    <col min="6" max="6" width="11.5703125" bestFit="1" customWidth="1"/>
    <col min="7" max="7" width="16.140625" customWidth="1"/>
    <col min="8" max="8" width="16.5703125" bestFit="1" customWidth="1"/>
    <col min="9" max="9" width="14.85546875" bestFit="1" customWidth="1"/>
    <col min="10" max="10" width="16.5703125" bestFit="1" customWidth="1"/>
    <col min="11" max="11" width="73.5703125" customWidth="1"/>
    <col min="14" max="14" width="23.28515625" customWidth="1"/>
  </cols>
  <sheetData>
    <row r="1" spans="1:11" x14ac:dyDescent="0.25">
      <c r="C1" s="127"/>
      <c r="D1" s="143"/>
    </row>
    <row r="2" spans="1:11" ht="37.5" x14ac:dyDescent="0.25">
      <c r="A2" s="229" t="s">
        <v>0</v>
      </c>
      <c r="B2" s="229"/>
      <c r="C2" s="229"/>
      <c r="D2" s="239"/>
      <c r="E2" s="229"/>
      <c r="F2" s="229"/>
      <c r="G2" s="229"/>
      <c r="H2" s="229"/>
      <c r="I2" s="229"/>
      <c r="J2" s="229"/>
      <c r="K2" s="229"/>
    </row>
    <row r="3" spans="1:11" ht="27" x14ac:dyDescent="0.25">
      <c r="A3" s="230" t="s">
        <v>1</v>
      </c>
      <c r="B3" s="230"/>
      <c r="C3" s="230"/>
      <c r="D3" s="240"/>
      <c r="E3" s="230"/>
      <c r="F3" s="230"/>
      <c r="G3" s="230"/>
      <c r="H3" s="230"/>
      <c r="I3" s="230"/>
      <c r="J3" s="230"/>
      <c r="K3" s="230"/>
    </row>
    <row r="4" spans="1:11" ht="18" x14ac:dyDescent="0.25">
      <c r="A4" s="3"/>
      <c r="B4" s="3"/>
      <c r="C4" s="119"/>
      <c r="D4" s="144"/>
      <c r="E4" s="3"/>
      <c r="F4" s="3"/>
      <c r="G4" s="26"/>
      <c r="H4" s="3"/>
      <c r="I4" s="3"/>
      <c r="J4" s="3"/>
      <c r="K4" s="3"/>
    </row>
    <row r="5" spans="1:11" ht="30.75" x14ac:dyDescent="0.25">
      <c r="A5" s="220" t="s">
        <v>26</v>
      </c>
      <c r="B5" s="220"/>
      <c r="C5" s="220"/>
      <c r="D5" s="241"/>
      <c r="E5" s="220"/>
      <c r="F5" s="220"/>
      <c r="G5" s="220"/>
      <c r="H5" s="220"/>
      <c r="I5" s="220"/>
      <c r="J5" s="220"/>
      <c r="K5" s="220"/>
    </row>
    <row r="6" spans="1:11" ht="18" x14ac:dyDescent="0.25">
      <c r="A6" s="3"/>
      <c r="B6" s="3"/>
      <c r="C6" s="119"/>
      <c r="D6" s="144"/>
      <c r="E6" s="3"/>
      <c r="F6" s="3"/>
      <c r="G6" s="26"/>
      <c r="H6" s="3"/>
      <c r="I6" s="3"/>
      <c r="J6" s="3"/>
      <c r="K6" s="3"/>
    </row>
    <row r="7" spans="1:11" ht="16.5" x14ac:dyDescent="0.25">
      <c r="A7" s="4" t="s">
        <v>21</v>
      </c>
      <c r="B7" s="5"/>
      <c r="C7" s="6"/>
      <c r="D7" s="145" t="s">
        <v>626</v>
      </c>
      <c r="E7" s="1"/>
      <c r="F7" s="1"/>
      <c r="G7" s="27"/>
      <c r="H7" s="5"/>
      <c r="I7" s="5"/>
      <c r="J7" s="5"/>
      <c r="K7" s="5"/>
    </row>
    <row r="8" spans="1:11" ht="45" customHeight="1" x14ac:dyDescent="0.25">
      <c r="A8" s="251" t="s">
        <v>3</v>
      </c>
      <c r="B8" s="251"/>
      <c r="C8" s="3" t="s">
        <v>7</v>
      </c>
      <c r="D8" s="252" t="s">
        <v>623</v>
      </c>
      <c r="E8" s="252"/>
      <c r="F8" s="252"/>
      <c r="G8" s="252"/>
      <c r="H8" s="252"/>
      <c r="I8" s="252"/>
      <c r="J8" s="252"/>
      <c r="K8" s="252"/>
    </row>
    <row r="9" spans="1:11" ht="46.5" customHeight="1" x14ac:dyDescent="0.25">
      <c r="A9" s="251" t="s">
        <v>5</v>
      </c>
      <c r="B9" s="251"/>
      <c r="C9" s="203" t="s">
        <v>7</v>
      </c>
      <c r="D9" s="252" t="s">
        <v>624</v>
      </c>
      <c r="E9" s="252"/>
      <c r="F9" s="252"/>
      <c r="G9" s="252"/>
      <c r="H9" s="252"/>
      <c r="I9" s="252"/>
      <c r="J9" s="252"/>
      <c r="K9" s="252"/>
    </row>
    <row r="10" spans="1:11" ht="18" x14ac:dyDescent="0.25">
      <c r="A10" s="253" t="s">
        <v>6</v>
      </c>
      <c r="B10" s="253"/>
      <c r="C10" s="203" t="s">
        <v>7</v>
      </c>
      <c r="D10" s="8" t="s">
        <v>625</v>
      </c>
      <c r="E10" s="1"/>
      <c r="F10" s="1"/>
      <c r="G10" s="8"/>
      <c r="H10" s="8"/>
      <c r="I10" s="8"/>
      <c r="J10" s="8"/>
      <c r="K10" s="7"/>
    </row>
    <row r="11" spans="1:11" ht="18.75" thickBot="1" x14ac:dyDescent="0.3">
      <c r="A11" s="1"/>
      <c r="B11" s="9"/>
      <c r="C11" s="120"/>
      <c r="D11" s="147"/>
      <c r="E11" s="1"/>
      <c r="F11" s="1"/>
      <c r="G11" s="1"/>
      <c r="H11" s="1"/>
      <c r="I11" s="1"/>
      <c r="J11" s="1"/>
      <c r="K11" s="10">
        <v>2018</v>
      </c>
    </row>
    <row r="12" spans="1:11" ht="16.5" thickBot="1" x14ac:dyDescent="0.3">
      <c r="A12" s="231" t="s">
        <v>8</v>
      </c>
      <c r="B12" s="232" t="s">
        <v>9</v>
      </c>
      <c r="C12" s="232"/>
      <c r="D12" s="242"/>
      <c r="E12" s="233" t="s">
        <v>10</v>
      </c>
      <c r="F12" s="254" t="s">
        <v>11</v>
      </c>
      <c r="G12" s="224" t="s">
        <v>12</v>
      </c>
      <c r="H12" s="244"/>
      <c r="I12" s="244"/>
      <c r="J12" s="244"/>
      <c r="K12" s="224" t="s">
        <v>13</v>
      </c>
    </row>
    <row r="13" spans="1:11" ht="16.5" thickBot="1" x14ac:dyDescent="0.3">
      <c r="A13" s="225"/>
      <c r="B13" s="2" t="s">
        <v>14</v>
      </c>
      <c r="C13" s="2" t="s">
        <v>15</v>
      </c>
      <c r="D13" s="148" t="s">
        <v>16</v>
      </c>
      <c r="E13" s="235"/>
      <c r="F13" s="255"/>
      <c r="G13" s="225"/>
      <c r="H13" s="134" t="s">
        <v>206</v>
      </c>
      <c r="I13" s="134" t="s">
        <v>207</v>
      </c>
      <c r="J13" s="134" t="s">
        <v>208</v>
      </c>
      <c r="K13" s="225"/>
    </row>
    <row r="14" spans="1:11" ht="36.75" customHeight="1" x14ac:dyDescent="0.25">
      <c r="A14" s="150">
        <v>1</v>
      </c>
      <c r="B14" s="152">
        <v>43159</v>
      </c>
      <c r="C14" s="161" t="s">
        <v>214</v>
      </c>
      <c r="D14" s="131">
        <v>229</v>
      </c>
      <c r="E14" s="131">
        <v>4206</v>
      </c>
      <c r="F14" s="167">
        <v>832</v>
      </c>
      <c r="G14" s="135">
        <v>3799</v>
      </c>
      <c r="H14" s="126">
        <v>3799</v>
      </c>
      <c r="I14" s="126" t="s">
        <v>211</v>
      </c>
      <c r="J14" s="137" t="s">
        <v>211</v>
      </c>
      <c r="K14" s="123" t="s">
        <v>329</v>
      </c>
    </row>
    <row r="15" spans="1:11" ht="36.75" customHeight="1" x14ac:dyDescent="0.25">
      <c r="A15" s="124">
        <v>2</v>
      </c>
      <c r="B15" s="152">
        <v>43159</v>
      </c>
      <c r="C15" s="161" t="s">
        <v>214</v>
      </c>
      <c r="D15" s="131">
        <v>229</v>
      </c>
      <c r="E15" s="131">
        <v>4209</v>
      </c>
      <c r="F15" s="167">
        <v>832</v>
      </c>
      <c r="G15" s="135">
        <v>116</v>
      </c>
      <c r="H15" s="126">
        <v>116</v>
      </c>
      <c r="I15" s="126" t="s">
        <v>211</v>
      </c>
      <c r="J15" s="137" t="s">
        <v>211</v>
      </c>
      <c r="K15" s="123" t="s">
        <v>330</v>
      </c>
    </row>
    <row r="16" spans="1:11" ht="36.75" customHeight="1" x14ac:dyDescent="0.25">
      <c r="A16" s="124">
        <v>3</v>
      </c>
      <c r="B16" s="152">
        <v>43159</v>
      </c>
      <c r="C16" s="161" t="s">
        <v>214</v>
      </c>
      <c r="D16" s="131">
        <v>229</v>
      </c>
      <c r="E16" s="131">
        <v>4208</v>
      </c>
      <c r="F16" s="167">
        <v>832</v>
      </c>
      <c r="G16" s="135">
        <v>585</v>
      </c>
      <c r="H16" s="126">
        <v>585</v>
      </c>
      <c r="I16" s="126" t="s">
        <v>211</v>
      </c>
      <c r="J16" s="137" t="s">
        <v>211</v>
      </c>
      <c r="K16" s="123" t="s">
        <v>174</v>
      </c>
    </row>
    <row r="17" spans="1:11" ht="36.75" customHeight="1" x14ac:dyDescent="0.25">
      <c r="A17" s="150">
        <v>4</v>
      </c>
      <c r="B17" s="152">
        <v>43159</v>
      </c>
      <c r="C17" s="161" t="s">
        <v>214</v>
      </c>
      <c r="D17" s="131">
        <v>229</v>
      </c>
      <c r="E17" s="131">
        <v>4210</v>
      </c>
      <c r="F17" s="167">
        <v>832</v>
      </c>
      <c r="G17" s="135">
        <v>405</v>
      </c>
      <c r="H17" s="126">
        <v>405</v>
      </c>
      <c r="I17" s="126" t="s">
        <v>211</v>
      </c>
      <c r="J17" s="137" t="s">
        <v>211</v>
      </c>
      <c r="K17" s="123" t="s">
        <v>175</v>
      </c>
    </row>
    <row r="18" spans="1:11" ht="36.75" customHeight="1" x14ac:dyDescent="0.25">
      <c r="A18" s="124">
        <v>5</v>
      </c>
      <c r="B18" s="152">
        <v>43172</v>
      </c>
      <c r="C18" s="161" t="s">
        <v>163</v>
      </c>
      <c r="D18" s="131">
        <v>489</v>
      </c>
      <c r="E18" s="125" t="s">
        <v>582</v>
      </c>
      <c r="F18" s="167">
        <v>1299</v>
      </c>
      <c r="G18" s="135">
        <v>6120</v>
      </c>
      <c r="H18" s="126" t="s">
        <v>211</v>
      </c>
      <c r="I18" s="126" t="s">
        <v>211</v>
      </c>
      <c r="J18" s="137">
        <v>6120</v>
      </c>
      <c r="K18" s="123" t="s">
        <v>529</v>
      </c>
    </row>
    <row r="19" spans="1:11" ht="36.75" customHeight="1" x14ac:dyDescent="0.25">
      <c r="A19" s="124">
        <v>6</v>
      </c>
      <c r="B19" s="152">
        <v>43185</v>
      </c>
      <c r="C19" s="161" t="s">
        <v>164</v>
      </c>
      <c r="D19" s="131">
        <v>385</v>
      </c>
      <c r="E19" s="131">
        <v>6340</v>
      </c>
      <c r="F19" s="167">
        <v>1620</v>
      </c>
      <c r="G19" s="135">
        <v>3799</v>
      </c>
      <c r="H19" s="126">
        <v>3799</v>
      </c>
      <c r="I19" s="126" t="s">
        <v>211</v>
      </c>
      <c r="J19" s="137" t="s">
        <v>211</v>
      </c>
      <c r="K19" s="123" t="s">
        <v>333</v>
      </c>
    </row>
    <row r="20" spans="1:11" ht="36.75" customHeight="1" x14ac:dyDescent="0.25">
      <c r="A20" s="150">
        <v>7</v>
      </c>
      <c r="B20" s="152">
        <v>43185</v>
      </c>
      <c r="C20" s="161" t="s">
        <v>164</v>
      </c>
      <c r="D20" s="131">
        <v>385</v>
      </c>
      <c r="E20" s="131">
        <v>6342</v>
      </c>
      <c r="F20" s="167">
        <v>1620</v>
      </c>
      <c r="G20" s="135">
        <v>585</v>
      </c>
      <c r="H20" s="126">
        <v>585</v>
      </c>
      <c r="I20" s="126" t="s">
        <v>211</v>
      </c>
      <c r="J20" s="137" t="s">
        <v>211</v>
      </c>
      <c r="K20" s="123" t="s">
        <v>174</v>
      </c>
    </row>
    <row r="21" spans="1:11" ht="36.75" customHeight="1" x14ac:dyDescent="0.25">
      <c r="A21" s="124">
        <v>8</v>
      </c>
      <c r="B21" s="152">
        <v>43185</v>
      </c>
      <c r="C21" s="161" t="s">
        <v>164</v>
      </c>
      <c r="D21" s="131">
        <v>385</v>
      </c>
      <c r="E21" s="131">
        <v>6343</v>
      </c>
      <c r="F21" s="167">
        <v>1620</v>
      </c>
      <c r="G21" s="135">
        <v>116</v>
      </c>
      <c r="H21" s="126">
        <v>116</v>
      </c>
      <c r="I21" s="126" t="s">
        <v>211</v>
      </c>
      <c r="J21" s="137" t="s">
        <v>211</v>
      </c>
      <c r="K21" s="123" t="s">
        <v>334</v>
      </c>
    </row>
    <row r="22" spans="1:11" ht="36.75" customHeight="1" x14ac:dyDescent="0.25">
      <c r="A22" s="124">
        <v>9</v>
      </c>
      <c r="B22" s="152">
        <v>43185</v>
      </c>
      <c r="C22" s="161" t="s">
        <v>164</v>
      </c>
      <c r="D22" s="131">
        <v>385</v>
      </c>
      <c r="E22" s="131">
        <v>6344</v>
      </c>
      <c r="F22" s="167">
        <v>1620</v>
      </c>
      <c r="G22" s="135">
        <v>405</v>
      </c>
      <c r="H22" s="126">
        <v>405</v>
      </c>
      <c r="I22" s="126" t="s">
        <v>211</v>
      </c>
      <c r="J22" s="137" t="s">
        <v>211</v>
      </c>
      <c r="K22" s="123" t="s">
        <v>175</v>
      </c>
    </row>
    <row r="23" spans="1:11" ht="20.100000000000001" customHeight="1" thickBot="1" x14ac:dyDescent="0.3">
      <c r="A23" s="246" t="s">
        <v>17</v>
      </c>
      <c r="B23" s="247"/>
      <c r="C23" s="247"/>
      <c r="D23" s="247"/>
      <c r="E23" s="247"/>
      <c r="F23" s="248"/>
      <c r="G23" s="184">
        <f>SUM(G14:G22)</f>
        <v>15930</v>
      </c>
      <c r="H23" s="184">
        <f>SUM(H14:H22)</f>
        <v>9810</v>
      </c>
      <c r="I23" s="184">
        <f t="shared" ref="H23:J23" si="0">SUM(I14:I22)</f>
        <v>0</v>
      </c>
      <c r="J23" s="184">
        <f>SUM(J14:J22)</f>
        <v>6120</v>
      </c>
      <c r="K23" s="121"/>
    </row>
    <row r="24" spans="1:11" s="207" customFormat="1" ht="20.100000000000001" customHeight="1" x14ac:dyDescent="0.25">
      <c r="A24" s="204"/>
      <c r="B24" s="204"/>
      <c r="C24" s="204"/>
      <c r="D24" s="204"/>
      <c r="E24" s="204"/>
      <c r="F24" s="204"/>
      <c r="G24" s="205"/>
      <c r="H24" s="205"/>
      <c r="I24" s="205"/>
      <c r="J24" s="205"/>
      <c r="K24" s="206"/>
    </row>
    <row r="25" spans="1:11" ht="37.5" x14ac:dyDescent="0.25">
      <c r="A25" s="229" t="s">
        <v>0</v>
      </c>
      <c r="B25" s="229"/>
      <c r="C25" s="229"/>
      <c r="D25" s="239"/>
      <c r="E25" s="229"/>
      <c r="F25" s="229"/>
      <c r="G25" s="229"/>
      <c r="H25" s="229"/>
      <c r="I25" s="229"/>
      <c r="J25" s="229"/>
      <c r="K25" s="229"/>
    </row>
    <row r="26" spans="1:11" ht="27" x14ac:dyDescent="0.25">
      <c r="A26" s="230" t="s">
        <v>1</v>
      </c>
      <c r="B26" s="230"/>
      <c r="C26" s="230"/>
      <c r="D26" s="240"/>
      <c r="E26" s="230"/>
      <c r="F26" s="230"/>
      <c r="G26" s="230"/>
      <c r="H26" s="230"/>
      <c r="I26" s="230"/>
      <c r="J26" s="230"/>
      <c r="K26" s="230"/>
    </row>
    <row r="27" spans="1:11" ht="18" x14ac:dyDescent="0.25">
      <c r="A27" s="3"/>
      <c r="B27" s="3"/>
      <c r="C27" s="119"/>
      <c r="D27" s="144"/>
      <c r="E27" s="3"/>
      <c r="F27" s="3"/>
      <c r="G27" s="26"/>
      <c r="H27" s="3"/>
      <c r="I27" s="3"/>
      <c r="J27" s="3"/>
      <c r="K27" s="3"/>
    </row>
    <row r="28" spans="1:11" ht="30.75" x14ac:dyDescent="0.25">
      <c r="A28" s="220" t="s">
        <v>26</v>
      </c>
      <c r="B28" s="220"/>
      <c r="C28" s="220"/>
      <c r="D28" s="241"/>
      <c r="E28" s="220"/>
      <c r="F28" s="220"/>
      <c r="G28" s="220"/>
      <c r="H28" s="220"/>
      <c r="I28" s="220"/>
      <c r="J28" s="220"/>
      <c r="K28" s="220"/>
    </row>
    <row r="29" spans="1:11" ht="18" x14ac:dyDescent="0.25">
      <c r="A29" s="3"/>
      <c r="B29" s="3"/>
      <c r="C29" s="119"/>
      <c r="D29" s="144"/>
      <c r="E29" s="3"/>
      <c r="F29" s="3"/>
      <c r="G29" s="26"/>
      <c r="H29" s="3"/>
      <c r="I29" s="3"/>
      <c r="J29" s="3"/>
      <c r="K29" s="3"/>
    </row>
    <row r="30" spans="1:11" ht="16.5" x14ac:dyDescent="0.25">
      <c r="A30" s="4" t="s">
        <v>21</v>
      </c>
      <c r="B30" s="5"/>
      <c r="C30" s="6" t="s">
        <v>7</v>
      </c>
      <c r="D30" s="145" t="s">
        <v>626</v>
      </c>
      <c r="E30" s="1"/>
      <c r="F30" s="1"/>
      <c r="G30" s="27"/>
      <c r="H30" s="5"/>
      <c r="I30" s="5"/>
      <c r="J30" s="5"/>
      <c r="K30" s="5"/>
    </row>
    <row r="31" spans="1:11" ht="45" customHeight="1" x14ac:dyDescent="0.25">
      <c r="A31" s="251" t="s">
        <v>3</v>
      </c>
      <c r="B31" s="251"/>
      <c r="C31" s="3" t="s">
        <v>7</v>
      </c>
      <c r="D31" s="252" t="s">
        <v>623</v>
      </c>
      <c r="E31" s="252"/>
      <c r="F31" s="252"/>
      <c r="G31" s="252"/>
      <c r="H31" s="252"/>
      <c r="I31" s="252"/>
      <c r="J31" s="252"/>
      <c r="K31" s="252"/>
    </row>
    <row r="32" spans="1:11" ht="46.5" customHeight="1" x14ac:dyDescent="0.25">
      <c r="A32" s="251" t="s">
        <v>5</v>
      </c>
      <c r="B32" s="251"/>
      <c r="C32" s="203" t="s">
        <v>7</v>
      </c>
      <c r="D32" s="252" t="s">
        <v>624</v>
      </c>
      <c r="E32" s="252"/>
      <c r="F32" s="252"/>
      <c r="G32" s="252"/>
      <c r="H32" s="252"/>
      <c r="I32" s="252"/>
      <c r="J32" s="252"/>
      <c r="K32" s="252"/>
    </row>
    <row r="33" spans="1:11" ht="18" x14ac:dyDescent="0.25">
      <c r="A33" s="253" t="s">
        <v>6</v>
      </c>
      <c r="B33" s="253"/>
      <c r="C33" s="203" t="s">
        <v>7</v>
      </c>
      <c r="D33" s="8" t="s">
        <v>625</v>
      </c>
      <c r="E33" s="1"/>
      <c r="F33" s="1"/>
      <c r="G33" s="8"/>
      <c r="H33" s="8"/>
      <c r="I33" s="8"/>
      <c r="J33" s="8"/>
      <c r="K33" s="7"/>
    </row>
    <row r="34" spans="1:11" ht="18.75" thickBot="1" x14ac:dyDescent="0.3">
      <c r="A34" s="1"/>
      <c r="B34" s="9"/>
      <c r="C34" s="120"/>
      <c r="D34" s="147"/>
      <c r="E34" s="1"/>
      <c r="F34" s="1"/>
      <c r="G34" s="1"/>
      <c r="H34" s="1"/>
      <c r="I34" s="1"/>
      <c r="J34" s="1"/>
      <c r="K34" s="10">
        <v>2018</v>
      </c>
    </row>
    <row r="35" spans="1:11" ht="16.5" thickBot="1" x14ac:dyDescent="0.3">
      <c r="A35" s="231" t="s">
        <v>8</v>
      </c>
      <c r="B35" s="232" t="s">
        <v>9</v>
      </c>
      <c r="C35" s="232"/>
      <c r="D35" s="242"/>
      <c r="E35" s="233" t="s">
        <v>10</v>
      </c>
      <c r="F35" s="254" t="s">
        <v>11</v>
      </c>
      <c r="G35" s="224" t="s">
        <v>12</v>
      </c>
      <c r="H35" s="244"/>
      <c r="I35" s="244"/>
      <c r="J35" s="244"/>
      <c r="K35" s="224" t="s">
        <v>13</v>
      </c>
    </row>
    <row r="36" spans="1:11" ht="16.5" thickBot="1" x14ac:dyDescent="0.3">
      <c r="A36" s="225"/>
      <c r="B36" s="2" t="s">
        <v>14</v>
      </c>
      <c r="C36" s="2" t="s">
        <v>15</v>
      </c>
      <c r="D36" s="148" t="s">
        <v>16</v>
      </c>
      <c r="E36" s="235"/>
      <c r="F36" s="255"/>
      <c r="G36" s="225"/>
      <c r="H36" s="134" t="s">
        <v>206</v>
      </c>
      <c r="I36" s="134" t="s">
        <v>207</v>
      </c>
      <c r="J36" s="134" t="s">
        <v>208</v>
      </c>
      <c r="K36" s="225"/>
    </row>
    <row r="37" spans="1:11" ht="20.100000000000001" customHeight="1" thickBot="1" x14ac:dyDescent="0.3">
      <c r="A37" s="246" t="s">
        <v>87</v>
      </c>
      <c r="B37" s="247"/>
      <c r="C37" s="247"/>
      <c r="D37" s="247"/>
      <c r="E37" s="247"/>
      <c r="F37" s="248"/>
      <c r="G37" s="184">
        <f>G23</f>
        <v>15930</v>
      </c>
      <c r="H37" s="184">
        <f>H23</f>
        <v>9810</v>
      </c>
      <c r="I37" s="184">
        <f t="shared" ref="H37:J37" si="1">I23</f>
        <v>0</v>
      </c>
      <c r="J37" s="184">
        <f>J23</f>
        <v>6120</v>
      </c>
      <c r="K37" s="121"/>
    </row>
    <row r="38" spans="1:11" ht="36.75" customHeight="1" x14ac:dyDescent="0.25">
      <c r="A38" s="150">
        <v>10</v>
      </c>
      <c r="B38" s="152">
        <v>43238</v>
      </c>
      <c r="C38" s="161" t="s">
        <v>178</v>
      </c>
      <c r="D38" s="131">
        <v>1046</v>
      </c>
      <c r="E38" s="164" t="s">
        <v>571</v>
      </c>
      <c r="F38" s="167">
        <v>2395</v>
      </c>
      <c r="G38" s="135">
        <v>1764</v>
      </c>
      <c r="H38" s="126"/>
      <c r="I38" s="126">
        <v>1764</v>
      </c>
      <c r="J38" s="137"/>
      <c r="K38" s="123"/>
    </row>
    <row r="39" spans="1:11" ht="36.75" customHeight="1" x14ac:dyDescent="0.25">
      <c r="A39" s="124">
        <v>11</v>
      </c>
      <c r="B39" s="152">
        <v>43299</v>
      </c>
      <c r="C39" s="161" t="s">
        <v>178</v>
      </c>
      <c r="D39" s="131">
        <v>1810</v>
      </c>
      <c r="E39" s="164" t="s">
        <v>571</v>
      </c>
      <c r="F39" s="167">
        <v>2395</v>
      </c>
      <c r="G39" s="135">
        <v>636</v>
      </c>
      <c r="H39" s="126" t="s">
        <v>211</v>
      </c>
      <c r="I39" s="126">
        <v>636</v>
      </c>
      <c r="J39" s="137" t="s">
        <v>211</v>
      </c>
      <c r="K39" s="123" t="s">
        <v>451</v>
      </c>
    </row>
    <row r="40" spans="1:11" ht="36.75" customHeight="1" x14ac:dyDescent="0.25">
      <c r="A40" s="124">
        <v>12</v>
      </c>
      <c r="B40" s="152">
        <v>43215</v>
      </c>
      <c r="C40" s="161" t="s">
        <v>164</v>
      </c>
      <c r="D40" s="131">
        <v>598</v>
      </c>
      <c r="E40" s="131">
        <v>8006</v>
      </c>
      <c r="F40" s="167">
        <v>2755</v>
      </c>
      <c r="G40" s="135">
        <v>3799</v>
      </c>
      <c r="H40" s="126">
        <v>3799</v>
      </c>
      <c r="I40" s="126" t="s">
        <v>211</v>
      </c>
      <c r="J40" s="137" t="s">
        <v>211</v>
      </c>
      <c r="K40" s="123" t="s">
        <v>342</v>
      </c>
    </row>
    <row r="41" spans="1:11" ht="36.75" customHeight="1" x14ac:dyDescent="0.25">
      <c r="A41" s="150">
        <v>13</v>
      </c>
      <c r="B41" s="152">
        <v>43215</v>
      </c>
      <c r="C41" s="161" t="s">
        <v>164</v>
      </c>
      <c r="D41" s="131">
        <v>598</v>
      </c>
      <c r="E41" s="131">
        <v>8007</v>
      </c>
      <c r="F41" s="167">
        <v>2755</v>
      </c>
      <c r="G41" s="135">
        <v>585</v>
      </c>
      <c r="H41" s="126">
        <v>585</v>
      </c>
      <c r="I41" s="126" t="s">
        <v>211</v>
      </c>
      <c r="J41" s="137" t="s">
        <v>211</v>
      </c>
      <c r="K41" s="123" t="s">
        <v>174</v>
      </c>
    </row>
    <row r="42" spans="1:11" ht="36.75" customHeight="1" x14ac:dyDescent="0.25">
      <c r="A42" s="124">
        <v>14</v>
      </c>
      <c r="B42" s="152">
        <v>43215</v>
      </c>
      <c r="C42" s="161" t="s">
        <v>164</v>
      </c>
      <c r="D42" s="131">
        <v>598</v>
      </c>
      <c r="E42" s="131">
        <v>8008</v>
      </c>
      <c r="F42" s="167">
        <v>2755</v>
      </c>
      <c r="G42" s="135">
        <v>116</v>
      </c>
      <c r="H42" s="126">
        <v>116</v>
      </c>
      <c r="I42" s="126" t="s">
        <v>211</v>
      </c>
      <c r="J42" s="137" t="s">
        <v>211</v>
      </c>
      <c r="K42" s="123" t="s">
        <v>343</v>
      </c>
    </row>
    <row r="43" spans="1:11" ht="36.75" customHeight="1" x14ac:dyDescent="0.25">
      <c r="A43" s="124">
        <v>15</v>
      </c>
      <c r="B43" s="152">
        <v>43215</v>
      </c>
      <c r="C43" s="161" t="s">
        <v>164</v>
      </c>
      <c r="D43" s="131">
        <v>598</v>
      </c>
      <c r="E43" s="131">
        <v>8009</v>
      </c>
      <c r="F43" s="167">
        <v>2755</v>
      </c>
      <c r="G43" s="135">
        <v>405</v>
      </c>
      <c r="H43" s="126">
        <v>405</v>
      </c>
      <c r="I43" s="126" t="s">
        <v>211</v>
      </c>
      <c r="J43" s="137" t="s">
        <v>211</v>
      </c>
      <c r="K43" s="123" t="s">
        <v>175</v>
      </c>
    </row>
    <row r="44" spans="1:11" ht="36.75" customHeight="1" x14ac:dyDescent="0.25">
      <c r="A44" s="150">
        <v>16</v>
      </c>
      <c r="B44" s="152">
        <v>43246</v>
      </c>
      <c r="C44" s="161" t="s">
        <v>164</v>
      </c>
      <c r="D44" s="131">
        <v>737</v>
      </c>
      <c r="E44" s="131">
        <v>11327</v>
      </c>
      <c r="F44" s="167">
        <v>3968</v>
      </c>
      <c r="G44" s="135">
        <v>3349</v>
      </c>
      <c r="H44" s="126">
        <v>3349</v>
      </c>
      <c r="I44" s="126" t="s">
        <v>211</v>
      </c>
      <c r="J44" s="137" t="s">
        <v>211</v>
      </c>
      <c r="K44" s="123" t="s">
        <v>229</v>
      </c>
    </row>
    <row r="45" spans="1:11" ht="36.75" customHeight="1" x14ac:dyDescent="0.25">
      <c r="A45" s="124">
        <v>17</v>
      </c>
      <c r="B45" s="152">
        <v>43246</v>
      </c>
      <c r="C45" s="161" t="s">
        <v>164</v>
      </c>
      <c r="D45" s="131">
        <v>737</v>
      </c>
      <c r="E45" s="131">
        <v>11328</v>
      </c>
      <c r="F45" s="167">
        <v>3968</v>
      </c>
      <c r="G45" s="135">
        <v>116</v>
      </c>
      <c r="H45" s="126">
        <v>116</v>
      </c>
      <c r="I45" s="126" t="s">
        <v>211</v>
      </c>
      <c r="J45" s="137" t="s">
        <v>211</v>
      </c>
      <c r="K45" s="123" t="s">
        <v>347</v>
      </c>
    </row>
    <row r="46" spans="1:11" ht="36.75" customHeight="1" x14ac:dyDescent="0.25">
      <c r="A46" s="124">
        <v>18</v>
      </c>
      <c r="B46" s="152">
        <v>43246</v>
      </c>
      <c r="C46" s="161" t="s">
        <v>164</v>
      </c>
      <c r="D46" s="131">
        <v>737</v>
      </c>
      <c r="E46" s="131">
        <v>11329</v>
      </c>
      <c r="F46" s="167">
        <v>3968</v>
      </c>
      <c r="G46" s="135">
        <v>585</v>
      </c>
      <c r="H46" s="126">
        <v>585</v>
      </c>
      <c r="I46" s="126" t="s">
        <v>211</v>
      </c>
      <c r="J46" s="137" t="s">
        <v>211</v>
      </c>
      <c r="K46" s="123" t="s">
        <v>174</v>
      </c>
    </row>
    <row r="47" spans="1:11" ht="36.75" customHeight="1" x14ac:dyDescent="0.25">
      <c r="A47" s="150">
        <v>19</v>
      </c>
      <c r="B47" s="152">
        <v>43246</v>
      </c>
      <c r="C47" s="161" t="s">
        <v>164</v>
      </c>
      <c r="D47" s="131">
        <v>737</v>
      </c>
      <c r="E47" s="131">
        <v>11330</v>
      </c>
      <c r="F47" s="167">
        <v>3968</v>
      </c>
      <c r="G47" s="135">
        <v>450</v>
      </c>
      <c r="H47" s="126">
        <v>450</v>
      </c>
      <c r="I47" s="126" t="s">
        <v>211</v>
      </c>
      <c r="J47" s="137" t="s">
        <v>211</v>
      </c>
      <c r="K47" s="123" t="s">
        <v>348</v>
      </c>
    </row>
    <row r="48" spans="1:11" ht="36.75" customHeight="1" x14ac:dyDescent="0.25">
      <c r="A48" s="124">
        <v>20</v>
      </c>
      <c r="B48" s="152">
        <v>43246</v>
      </c>
      <c r="C48" s="161" t="s">
        <v>164</v>
      </c>
      <c r="D48" s="131">
        <v>737</v>
      </c>
      <c r="E48" s="131">
        <v>11331</v>
      </c>
      <c r="F48" s="167">
        <v>3968</v>
      </c>
      <c r="G48" s="135">
        <v>405</v>
      </c>
      <c r="H48" s="126">
        <v>405</v>
      </c>
      <c r="I48" s="126" t="s">
        <v>211</v>
      </c>
      <c r="J48" s="137" t="s">
        <v>211</v>
      </c>
      <c r="K48" s="123" t="s">
        <v>175</v>
      </c>
    </row>
    <row r="49" spans="1:11" ht="36.75" customHeight="1" thickBot="1" x14ac:dyDescent="0.3">
      <c r="A49" s="154">
        <v>21</v>
      </c>
      <c r="B49" s="153">
        <v>43264</v>
      </c>
      <c r="C49" s="163" t="s">
        <v>163</v>
      </c>
      <c r="D49" s="201">
        <v>1512</v>
      </c>
      <c r="E49" s="138" t="s">
        <v>561</v>
      </c>
      <c r="F49" s="170">
        <v>4544</v>
      </c>
      <c r="G49" s="216">
        <v>3237</v>
      </c>
      <c r="H49" s="136" t="s">
        <v>211</v>
      </c>
      <c r="I49" s="136" t="s">
        <v>211</v>
      </c>
      <c r="J49" s="171">
        <v>3237</v>
      </c>
      <c r="K49" s="133" t="s">
        <v>539</v>
      </c>
    </row>
    <row r="50" spans="1:11" ht="21.75" customHeight="1" thickBot="1" x14ac:dyDescent="0.3">
      <c r="A50" s="226" t="s">
        <v>17</v>
      </c>
      <c r="B50" s="227"/>
      <c r="C50" s="227"/>
      <c r="D50" s="227"/>
      <c r="E50" s="227"/>
      <c r="F50" s="228"/>
      <c r="G50" s="217">
        <f>SUM(G37:G49)</f>
        <v>31377</v>
      </c>
      <c r="H50" s="217">
        <f>SUM(H37:H49)</f>
        <v>19620</v>
      </c>
      <c r="I50" s="217">
        <f>SUM(I37:I49)</f>
        <v>2400</v>
      </c>
      <c r="J50" s="217">
        <f>SUM(J37:J49)</f>
        <v>9357</v>
      </c>
      <c r="K50" s="19"/>
    </row>
    <row r="51" spans="1:11" ht="36.75" customHeight="1" x14ac:dyDescent="0.25">
      <c r="A51" s="208"/>
      <c r="B51" s="209"/>
      <c r="C51" s="210"/>
      <c r="D51" s="211"/>
      <c r="E51" s="212"/>
      <c r="F51" s="213"/>
      <c r="G51" s="214"/>
      <c r="H51" s="214"/>
      <c r="I51" s="214"/>
      <c r="J51" s="214"/>
      <c r="K51" s="215"/>
    </row>
    <row r="52" spans="1:11" ht="37.5" x14ac:dyDescent="0.25">
      <c r="A52" s="229" t="s">
        <v>0</v>
      </c>
      <c r="B52" s="229"/>
      <c r="C52" s="229"/>
      <c r="D52" s="239"/>
      <c r="E52" s="229"/>
      <c r="F52" s="229"/>
      <c r="G52" s="229"/>
      <c r="H52" s="229"/>
      <c r="I52" s="229"/>
      <c r="J52" s="229"/>
      <c r="K52" s="229"/>
    </row>
    <row r="53" spans="1:11" ht="27" x14ac:dyDescent="0.25">
      <c r="A53" s="230" t="s">
        <v>1</v>
      </c>
      <c r="B53" s="230"/>
      <c r="C53" s="230"/>
      <c r="D53" s="240"/>
      <c r="E53" s="230"/>
      <c r="F53" s="230"/>
      <c r="G53" s="230"/>
      <c r="H53" s="230"/>
      <c r="I53" s="230"/>
      <c r="J53" s="230"/>
      <c r="K53" s="230"/>
    </row>
    <row r="54" spans="1:11" ht="18" x14ac:dyDescent="0.25">
      <c r="A54" s="3"/>
      <c r="B54" s="3"/>
      <c r="C54" s="119"/>
      <c r="D54" s="144"/>
      <c r="E54" s="3"/>
      <c r="F54" s="3"/>
      <c r="G54" s="26"/>
      <c r="H54" s="3"/>
      <c r="I54" s="3"/>
      <c r="J54" s="3"/>
      <c r="K54" s="3"/>
    </row>
    <row r="55" spans="1:11" ht="30.75" x14ac:dyDescent="0.25">
      <c r="A55" s="220" t="s">
        <v>26</v>
      </c>
      <c r="B55" s="220"/>
      <c r="C55" s="220"/>
      <c r="D55" s="241"/>
      <c r="E55" s="220"/>
      <c r="F55" s="220"/>
      <c r="G55" s="220"/>
      <c r="H55" s="220"/>
      <c r="I55" s="220"/>
      <c r="J55" s="220"/>
      <c r="K55" s="220"/>
    </row>
    <row r="56" spans="1:11" ht="18" x14ac:dyDescent="0.25">
      <c r="A56" s="3"/>
      <c r="B56" s="3"/>
      <c r="C56" s="119"/>
      <c r="D56" s="144"/>
      <c r="E56" s="3"/>
      <c r="F56" s="3"/>
      <c r="G56" s="26"/>
      <c r="H56" s="3"/>
      <c r="I56" s="3"/>
      <c r="J56" s="3"/>
      <c r="K56" s="3"/>
    </row>
    <row r="57" spans="1:11" ht="16.5" x14ac:dyDescent="0.25">
      <c r="A57" s="4" t="s">
        <v>21</v>
      </c>
      <c r="B57" s="5"/>
      <c r="C57" s="5" t="s">
        <v>7</v>
      </c>
      <c r="D57" s="145" t="s">
        <v>626</v>
      </c>
      <c r="E57" s="1"/>
      <c r="F57" s="1"/>
      <c r="G57" s="27"/>
      <c r="H57" s="5"/>
      <c r="I57" s="5"/>
      <c r="J57" s="5"/>
      <c r="K57" s="5"/>
    </row>
    <row r="58" spans="1:11" ht="45" customHeight="1" x14ac:dyDescent="0.25">
      <c r="A58" s="251" t="s">
        <v>3</v>
      </c>
      <c r="B58" s="251"/>
      <c r="C58" s="3" t="s">
        <v>7</v>
      </c>
      <c r="D58" s="252" t="s">
        <v>623</v>
      </c>
      <c r="E58" s="252"/>
      <c r="F58" s="252"/>
      <c r="G58" s="252"/>
      <c r="H58" s="252"/>
      <c r="I58" s="252"/>
      <c r="J58" s="252"/>
      <c r="K58" s="252"/>
    </row>
    <row r="59" spans="1:11" ht="46.5" customHeight="1" x14ac:dyDescent="0.25">
      <c r="A59" s="251" t="s">
        <v>5</v>
      </c>
      <c r="B59" s="251"/>
      <c r="C59" s="203" t="s">
        <v>7</v>
      </c>
      <c r="D59" s="252" t="s">
        <v>624</v>
      </c>
      <c r="E59" s="252"/>
      <c r="F59" s="252"/>
      <c r="G59" s="252"/>
      <c r="H59" s="252"/>
      <c r="I59" s="252"/>
      <c r="J59" s="252"/>
      <c r="K59" s="252"/>
    </row>
    <row r="60" spans="1:11" ht="18" x14ac:dyDescent="0.25">
      <c r="A60" s="253" t="s">
        <v>6</v>
      </c>
      <c r="B60" s="253"/>
      <c r="C60" s="203" t="s">
        <v>7</v>
      </c>
      <c r="D60" s="8" t="s">
        <v>625</v>
      </c>
      <c r="E60" s="1"/>
      <c r="F60" s="1"/>
      <c r="G60" s="8"/>
      <c r="H60" s="8"/>
      <c r="I60" s="8"/>
      <c r="J60" s="8"/>
      <c r="K60" s="7"/>
    </row>
    <row r="61" spans="1:11" ht="18.75" thickBot="1" x14ac:dyDescent="0.3">
      <c r="A61" s="1"/>
      <c r="B61" s="9"/>
      <c r="C61" s="120"/>
      <c r="D61" s="147"/>
      <c r="E61" s="1"/>
      <c r="F61" s="1"/>
      <c r="G61" s="1"/>
      <c r="H61" s="1"/>
      <c r="I61" s="1"/>
      <c r="J61" s="1"/>
      <c r="K61" s="10">
        <v>2018</v>
      </c>
    </row>
    <row r="62" spans="1:11" ht="16.5" thickBot="1" x14ac:dyDescent="0.3">
      <c r="A62" s="231" t="s">
        <v>8</v>
      </c>
      <c r="B62" s="232" t="s">
        <v>9</v>
      </c>
      <c r="C62" s="232"/>
      <c r="D62" s="242"/>
      <c r="E62" s="233" t="s">
        <v>10</v>
      </c>
      <c r="F62" s="254" t="s">
        <v>11</v>
      </c>
      <c r="G62" s="224" t="s">
        <v>12</v>
      </c>
      <c r="H62" s="244"/>
      <c r="I62" s="244"/>
      <c r="J62" s="244"/>
      <c r="K62" s="224" t="s">
        <v>13</v>
      </c>
    </row>
    <row r="63" spans="1:11" ht="16.5" thickBot="1" x14ac:dyDescent="0.3">
      <c r="A63" s="225"/>
      <c r="B63" s="2" t="s">
        <v>14</v>
      </c>
      <c r="C63" s="2" t="s">
        <v>15</v>
      </c>
      <c r="D63" s="148" t="s">
        <v>16</v>
      </c>
      <c r="E63" s="235"/>
      <c r="F63" s="255"/>
      <c r="G63" s="225"/>
      <c r="H63" s="134" t="s">
        <v>206</v>
      </c>
      <c r="I63" s="134" t="s">
        <v>207</v>
      </c>
      <c r="J63" s="134" t="s">
        <v>208</v>
      </c>
      <c r="K63" s="225"/>
    </row>
    <row r="64" spans="1:11" ht="20.100000000000001" customHeight="1" thickBot="1" x14ac:dyDescent="0.3">
      <c r="A64" s="246" t="s">
        <v>87</v>
      </c>
      <c r="B64" s="247"/>
      <c r="C64" s="247"/>
      <c r="D64" s="247"/>
      <c r="E64" s="247"/>
      <c r="F64" s="248"/>
      <c r="G64" s="184">
        <f>G50</f>
        <v>31377</v>
      </c>
      <c r="H64" s="184">
        <f t="shared" ref="H64:J64" si="2">H50</f>
        <v>19620</v>
      </c>
      <c r="I64" s="184">
        <f t="shared" si="2"/>
        <v>2400</v>
      </c>
      <c r="J64" s="184">
        <f t="shared" si="2"/>
        <v>9357</v>
      </c>
      <c r="K64" s="121"/>
    </row>
    <row r="65" spans="1:11" ht="36.75" customHeight="1" x14ac:dyDescent="0.25">
      <c r="A65" s="150">
        <v>22</v>
      </c>
      <c r="B65" s="152">
        <v>43334</v>
      </c>
      <c r="C65" s="161" t="s">
        <v>178</v>
      </c>
      <c r="D65" s="131">
        <v>2152</v>
      </c>
      <c r="E65" s="164" t="s">
        <v>560</v>
      </c>
      <c r="F65" s="167">
        <v>4563</v>
      </c>
      <c r="G65" s="135">
        <v>1121.4000000000001</v>
      </c>
      <c r="H65" s="126"/>
      <c r="I65" s="126">
        <v>1121.4000000000001</v>
      </c>
      <c r="J65" s="137"/>
      <c r="K65" s="123" t="s">
        <v>601</v>
      </c>
    </row>
    <row r="66" spans="1:11" ht="36.75" customHeight="1" x14ac:dyDescent="0.25">
      <c r="A66" s="124">
        <v>23</v>
      </c>
      <c r="B66" s="152">
        <v>43420</v>
      </c>
      <c r="C66" s="161" t="s">
        <v>178</v>
      </c>
      <c r="D66" s="131">
        <v>3087</v>
      </c>
      <c r="E66" s="164" t="s">
        <v>560</v>
      </c>
      <c r="F66" s="167">
        <v>4563</v>
      </c>
      <c r="G66" s="135">
        <v>88.2</v>
      </c>
      <c r="H66" s="126" t="s">
        <v>211</v>
      </c>
      <c r="I66" s="126">
        <v>88.2</v>
      </c>
      <c r="J66" s="137" t="s">
        <v>211</v>
      </c>
      <c r="K66" s="123" t="s">
        <v>602</v>
      </c>
    </row>
    <row r="67" spans="1:11" ht="36.75" customHeight="1" x14ac:dyDescent="0.25">
      <c r="A67" s="124">
        <v>24</v>
      </c>
      <c r="B67" s="152">
        <v>43276</v>
      </c>
      <c r="C67" s="161" t="s">
        <v>164</v>
      </c>
      <c r="D67" s="131">
        <v>836</v>
      </c>
      <c r="E67" s="131">
        <v>13161</v>
      </c>
      <c r="F67" s="167">
        <v>4794</v>
      </c>
      <c r="G67" s="135">
        <v>3799</v>
      </c>
      <c r="H67" s="126">
        <v>3799</v>
      </c>
      <c r="I67" s="126" t="s">
        <v>211</v>
      </c>
      <c r="J67" s="137" t="s">
        <v>211</v>
      </c>
      <c r="K67" s="123" t="s">
        <v>356</v>
      </c>
    </row>
    <row r="68" spans="1:11" ht="45" customHeight="1" x14ac:dyDescent="0.25">
      <c r="A68" s="150">
        <v>25</v>
      </c>
      <c r="B68" s="152">
        <v>43276</v>
      </c>
      <c r="C68" s="161" t="s">
        <v>164</v>
      </c>
      <c r="D68" s="131">
        <v>836</v>
      </c>
      <c r="E68" s="131">
        <v>13162</v>
      </c>
      <c r="F68" s="167">
        <v>4794</v>
      </c>
      <c r="G68" s="135">
        <v>116</v>
      </c>
      <c r="H68" s="126">
        <v>116</v>
      </c>
      <c r="I68" s="126" t="s">
        <v>211</v>
      </c>
      <c r="J68" s="137" t="s">
        <v>211</v>
      </c>
      <c r="K68" s="123" t="s">
        <v>357</v>
      </c>
    </row>
    <row r="69" spans="1:11" ht="36.75" customHeight="1" x14ac:dyDescent="0.25">
      <c r="A69" s="124">
        <v>26</v>
      </c>
      <c r="B69" s="152">
        <v>43276</v>
      </c>
      <c r="C69" s="161" t="s">
        <v>164</v>
      </c>
      <c r="D69" s="131">
        <v>836</v>
      </c>
      <c r="E69" s="131">
        <v>13163</v>
      </c>
      <c r="F69" s="167">
        <v>4794</v>
      </c>
      <c r="G69" s="135">
        <v>585</v>
      </c>
      <c r="H69" s="126">
        <v>585</v>
      </c>
      <c r="I69" s="126" t="s">
        <v>211</v>
      </c>
      <c r="J69" s="137" t="s">
        <v>211</v>
      </c>
      <c r="K69" s="123" t="s">
        <v>174</v>
      </c>
    </row>
    <row r="70" spans="1:11" ht="36.75" customHeight="1" x14ac:dyDescent="0.25">
      <c r="A70" s="124">
        <v>27</v>
      </c>
      <c r="B70" s="152">
        <v>43276</v>
      </c>
      <c r="C70" s="161" t="s">
        <v>164</v>
      </c>
      <c r="D70" s="131">
        <v>836</v>
      </c>
      <c r="E70" s="131">
        <v>13165</v>
      </c>
      <c r="F70" s="167">
        <v>4794</v>
      </c>
      <c r="G70" s="135">
        <v>405</v>
      </c>
      <c r="H70" s="126">
        <v>405</v>
      </c>
      <c r="I70" s="126" t="s">
        <v>211</v>
      </c>
      <c r="J70" s="137" t="s">
        <v>211</v>
      </c>
      <c r="K70" s="123" t="s">
        <v>175</v>
      </c>
    </row>
    <row r="71" spans="1:11" ht="36.75" customHeight="1" x14ac:dyDescent="0.25">
      <c r="A71" s="150">
        <v>28</v>
      </c>
      <c r="B71" s="152">
        <v>43340</v>
      </c>
      <c r="C71" s="161" t="s">
        <v>164</v>
      </c>
      <c r="D71" s="131">
        <v>1265</v>
      </c>
      <c r="E71" s="131">
        <v>18698</v>
      </c>
      <c r="F71" s="167">
        <v>7150</v>
      </c>
      <c r="G71" s="135">
        <v>3049.68</v>
      </c>
      <c r="H71" s="126">
        <v>3049.68</v>
      </c>
      <c r="I71" s="126" t="s">
        <v>211</v>
      </c>
      <c r="J71" s="137" t="s">
        <v>211</v>
      </c>
      <c r="K71" s="123" t="s">
        <v>366</v>
      </c>
    </row>
    <row r="72" spans="1:11" ht="48" customHeight="1" x14ac:dyDescent="0.25">
      <c r="A72" s="124">
        <v>29</v>
      </c>
      <c r="B72" s="152">
        <v>43340</v>
      </c>
      <c r="C72" s="161" t="s">
        <v>164</v>
      </c>
      <c r="D72" s="131">
        <v>1265</v>
      </c>
      <c r="E72" s="131">
        <v>18699</v>
      </c>
      <c r="F72" s="167">
        <v>7150</v>
      </c>
      <c r="G72" s="135">
        <v>24</v>
      </c>
      <c r="H72" s="126">
        <v>24</v>
      </c>
      <c r="I72" s="126" t="s">
        <v>211</v>
      </c>
      <c r="J72" s="137" t="s">
        <v>211</v>
      </c>
      <c r="K72" s="123" t="s">
        <v>367</v>
      </c>
    </row>
    <row r="73" spans="1:11" ht="50.25" customHeight="1" x14ac:dyDescent="0.25">
      <c r="A73" s="124">
        <v>30</v>
      </c>
      <c r="B73" s="152">
        <v>43340</v>
      </c>
      <c r="C73" s="161" t="s">
        <v>164</v>
      </c>
      <c r="D73" s="131">
        <v>1265</v>
      </c>
      <c r="E73" s="131">
        <v>18701</v>
      </c>
      <c r="F73" s="167">
        <v>7150</v>
      </c>
      <c r="G73" s="135">
        <v>15.42</v>
      </c>
      <c r="H73" s="126">
        <v>15.42</v>
      </c>
      <c r="I73" s="126" t="s">
        <v>211</v>
      </c>
      <c r="J73" s="137" t="s">
        <v>211</v>
      </c>
      <c r="K73" s="123" t="s">
        <v>368</v>
      </c>
    </row>
    <row r="74" spans="1:11" ht="36.75" customHeight="1" x14ac:dyDescent="0.25">
      <c r="A74" s="150">
        <v>31</v>
      </c>
      <c r="B74" s="152">
        <v>43340</v>
      </c>
      <c r="C74" s="161" t="s">
        <v>164</v>
      </c>
      <c r="D74" s="131">
        <v>1265</v>
      </c>
      <c r="E74" s="131">
        <v>18702</v>
      </c>
      <c r="F74" s="167">
        <v>7150</v>
      </c>
      <c r="G74" s="135">
        <v>315</v>
      </c>
      <c r="H74" s="126">
        <v>315</v>
      </c>
      <c r="I74" s="126" t="s">
        <v>211</v>
      </c>
      <c r="J74" s="137" t="s">
        <v>211</v>
      </c>
      <c r="K74" s="123" t="s">
        <v>175</v>
      </c>
    </row>
    <row r="75" spans="1:11" ht="36.75" customHeight="1" thickBot="1" x14ac:dyDescent="0.3">
      <c r="A75" s="154">
        <v>32</v>
      </c>
      <c r="B75" s="153">
        <v>43340</v>
      </c>
      <c r="C75" s="163" t="s">
        <v>164</v>
      </c>
      <c r="D75" s="201">
        <v>1265</v>
      </c>
      <c r="E75" s="201">
        <v>18705</v>
      </c>
      <c r="F75" s="170">
        <v>7150</v>
      </c>
      <c r="G75" s="216">
        <v>410.9</v>
      </c>
      <c r="H75" s="136">
        <v>410.9</v>
      </c>
      <c r="I75" s="136" t="s">
        <v>211</v>
      </c>
      <c r="J75" s="171" t="s">
        <v>211</v>
      </c>
      <c r="K75" s="133" t="s">
        <v>212</v>
      </c>
    </row>
    <row r="76" spans="1:11" ht="29.25" customHeight="1" thickBot="1" x14ac:dyDescent="0.3">
      <c r="A76" s="226" t="s">
        <v>17</v>
      </c>
      <c r="B76" s="227"/>
      <c r="C76" s="227"/>
      <c r="D76" s="227"/>
      <c r="E76" s="227"/>
      <c r="F76" s="228"/>
      <c r="G76" s="217">
        <f>SUM(G64:G75)</f>
        <v>41306.600000000006</v>
      </c>
      <c r="H76" s="217">
        <f t="shared" ref="H76:J76" si="3">SUM(H64:H75)</f>
        <v>28340</v>
      </c>
      <c r="I76" s="217">
        <f t="shared" si="3"/>
        <v>3609.6</v>
      </c>
      <c r="J76" s="217">
        <f t="shared" si="3"/>
        <v>9357</v>
      </c>
      <c r="K76" s="19"/>
    </row>
    <row r="77" spans="1:11" ht="36.75" customHeight="1" x14ac:dyDescent="0.25">
      <c r="A77" s="208"/>
      <c r="B77" s="209"/>
      <c r="C77" s="210"/>
      <c r="D77" s="211"/>
      <c r="E77" s="211"/>
      <c r="F77" s="213"/>
      <c r="G77" s="214"/>
      <c r="H77" s="214"/>
      <c r="I77" s="214"/>
      <c r="J77" s="214"/>
      <c r="K77" s="215"/>
    </row>
    <row r="78" spans="1:11" ht="36.75" customHeight="1" x14ac:dyDescent="0.25">
      <c r="A78" s="208"/>
      <c r="B78" s="209"/>
      <c r="C78" s="210"/>
      <c r="D78" s="211"/>
      <c r="E78" s="211"/>
      <c r="F78" s="213"/>
      <c r="G78" s="214"/>
      <c r="H78" s="214"/>
      <c r="I78" s="214"/>
      <c r="J78" s="214"/>
      <c r="K78" s="215"/>
    </row>
    <row r="79" spans="1:11" ht="37.5" x14ac:dyDescent="0.25">
      <c r="A79" s="229" t="s">
        <v>0</v>
      </c>
      <c r="B79" s="229"/>
      <c r="C79" s="229"/>
      <c r="D79" s="239"/>
      <c r="E79" s="229"/>
      <c r="F79" s="229"/>
      <c r="G79" s="229"/>
      <c r="H79" s="229"/>
      <c r="I79" s="229"/>
      <c r="J79" s="229"/>
      <c r="K79" s="229"/>
    </row>
    <row r="80" spans="1:11" ht="27" x14ac:dyDescent="0.25">
      <c r="A80" s="230" t="s">
        <v>1</v>
      </c>
      <c r="B80" s="230"/>
      <c r="C80" s="230"/>
      <c r="D80" s="240"/>
      <c r="E80" s="230"/>
      <c r="F80" s="230"/>
      <c r="G80" s="230"/>
      <c r="H80" s="230"/>
      <c r="I80" s="230"/>
      <c r="J80" s="230"/>
      <c r="K80" s="230"/>
    </row>
    <row r="81" spans="1:11" ht="18" x14ac:dyDescent="0.25">
      <c r="A81" s="3"/>
      <c r="B81" s="3"/>
      <c r="C81" s="119"/>
      <c r="D81" s="144"/>
      <c r="E81" s="3"/>
      <c r="F81" s="3"/>
      <c r="G81" s="26"/>
      <c r="H81" s="3"/>
      <c r="I81" s="3"/>
      <c r="J81" s="3"/>
      <c r="K81" s="3"/>
    </row>
    <row r="82" spans="1:11" ht="30.75" x14ac:dyDescent="0.25">
      <c r="A82" s="220" t="s">
        <v>26</v>
      </c>
      <c r="B82" s="220"/>
      <c r="C82" s="220"/>
      <c r="D82" s="241"/>
      <c r="E82" s="220"/>
      <c r="F82" s="220"/>
      <c r="G82" s="220"/>
      <c r="H82" s="220"/>
      <c r="I82" s="220"/>
      <c r="J82" s="220"/>
      <c r="K82" s="220"/>
    </row>
    <row r="83" spans="1:11" ht="18" x14ac:dyDescent="0.25">
      <c r="A83" s="3"/>
      <c r="B83" s="3"/>
      <c r="C83" s="119"/>
      <c r="D83" s="144"/>
      <c r="E83" s="3"/>
      <c r="F83" s="3"/>
      <c r="G83" s="26"/>
      <c r="H83" s="3"/>
      <c r="I83" s="3"/>
      <c r="J83" s="3"/>
      <c r="K83" s="3"/>
    </row>
    <row r="84" spans="1:11" ht="16.5" x14ac:dyDescent="0.25">
      <c r="A84" s="4" t="s">
        <v>21</v>
      </c>
      <c r="B84" s="5"/>
      <c r="C84" s="5" t="s">
        <v>7</v>
      </c>
      <c r="D84" s="145" t="s">
        <v>626</v>
      </c>
      <c r="E84" s="1"/>
      <c r="F84" s="1"/>
      <c r="G84" s="27"/>
      <c r="H84" s="5"/>
      <c r="I84" s="5"/>
      <c r="J84" s="5"/>
      <c r="K84" s="5"/>
    </row>
    <row r="85" spans="1:11" ht="45" customHeight="1" x14ac:dyDescent="0.25">
      <c r="A85" s="251" t="s">
        <v>3</v>
      </c>
      <c r="B85" s="251"/>
      <c r="C85" s="3" t="s">
        <v>7</v>
      </c>
      <c r="D85" s="252" t="s">
        <v>623</v>
      </c>
      <c r="E85" s="252"/>
      <c r="F85" s="252"/>
      <c r="G85" s="252"/>
      <c r="H85" s="252"/>
      <c r="I85" s="252"/>
      <c r="J85" s="252"/>
      <c r="K85" s="252"/>
    </row>
    <row r="86" spans="1:11" ht="46.5" customHeight="1" x14ac:dyDescent="0.25">
      <c r="A86" s="251" t="s">
        <v>5</v>
      </c>
      <c r="B86" s="251"/>
      <c r="C86" s="203" t="s">
        <v>7</v>
      </c>
      <c r="D86" s="252" t="s">
        <v>624</v>
      </c>
      <c r="E86" s="252"/>
      <c r="F86" s="252"/>
      <c r="G86" s="252"/>
      <c r="H86" s="252"/>
      <c r="I86" s="252"/>
      <c r="J86" s="252"/>
      <c r="K86" s="252"/>
    </row>
    <row r="87" spans="1:11" ht="18" x14ac:dyDescent="0.25">
      <c r="A87" s="253" t="s">
        <v>6</v>
      </c>
      <c r="B87" s="253"/>
      <c r="C87" s="203" t="s">
        <v>7</v>
      </c>
      <c r="D87" s="8" t="s">
        <v>625</v>
      </c>
      <c r="E87" s="1"/>
      <c r="F87" s="1"/>
      <c r="G87" s="8"/>
      <c r="H87" s="8"/>
      <c r="I87" s="8"/>
      <c r="J87" s="8"/>
      <c r="K87" s="7"/>
    </row>
    <row r="88" spans="1:11" ht="18.75" thickBot="1" x14ac:dyDescent="0.3">
      <c r="A88" s="1"/>
      <c r="B88" s="9"/>
      <c r="C88" s="120"/>
      <c r="D88" s="147"/>
      <c r="E88" s="1"/>
      <c r="F88" s="1"/>
      <c r="G88" s="1"/>
      <c r="H88" s="1"/>
      <c r="I88" s="1"/>
      <c r="J88" s="1"/>
      <c r="K88" s="10">
        <v>2018</v>
      </c>
    </row>
    <row r="89" spans="1:11" ht="16.5" thickBot="1" x14ac:dyDescent="0.3">
      <c r="A89" s="231" t="s">
        <v>8</v>
      </c>
      <c r="B89" s="232" t="s">
        <v>9</v>
      </c>
      <c r="C89" s="232"/>
      <c r="D89" s="242"/>
      <c r="E89" s="233" t="s">
        <v>10</v>
      </c>
      <c r="F89" s="254" t="s">
        <v>11</v>
      </c>
      <c r="G89" s="224" t="s">
        <v>12</v>
      </c>
      <c r="H89" s="244"/>
      <c r="I89" s="244"/>
      <c r="J89" s="244"/>
      <c r="K89" s="224" t="s">
        <v>13</v>
      </c>
    </row>
    <row r="90" spans="1:11" ht="16.5" thickBot="1" x14ac:dyDescent="0.3">
      <c r="A90" s="225"/>
      <c r="B90" s="2" t="s">
        <v>14</v>
      </c>
      <c r="C90" s="2" t="s">
        <v>15</v>
      </c>
      <c r="D90" s="148" t="s">
        <v>16</v>
      </c>
      <c r="E90" s="235"/>
      <c r="F90" s="255"/>
      <c r="G90" s="225"/>
      <c r="H90" s="134" t="s">
        <v>206</v>
      </c>
      <c r="I90" s="134" t="s">
        <v>207</v>
      </c>
      <c r="J90" s="134" t="s">
        <v>208</v>
      </c>
      <c r="K90" s="225"/>
    </row>
    <row r="91" spans="1:11" ht="20.100000000000001" customHeight="1" thickBot="1" x14ac:dyDescent="0.3">
      <c r="A91" s="246" t="s">
        <v>87</v>
      </c>
      <c r="B91" s="247"/>
      <c r="C91" s="247"/>
      <c r="D91" s="247"/>
      <c r="E91" s="247"/>
      <c r="F91" s="248"/>
      <c r="G91" s="184">
        <f>G76</f>
        <v>41306.600000000006</v>
      </c>
      <c r="H91" s="184">
        <f t="shared" ref="H91:J91" si="4">H76</f>
        <v>28340</v>
      </c>
      <c r="I91" s="184">
        <f t="shared" si="4"/>
        <v>3609.6</v>
      </c>
      <c r="J91" s="184">
        <f t="shared" si="4"/>
        <v>9357</v>
      </c>
      <c r="K91" s="121"/>
    </row>
    <row r="92" spans="1:11" ht="36.75" customHeight="1" x14ac:dyDescent="0.25">
      <c r="A92" s="124">
        <v>33</v>
      </c>
      <c r="B92" s="152">
        <v>43371</v>
      </c>
      <c r="C92" s="161" t="s">
        <v>178</v>
      </c>
      <c r="D92" s="131">
        <v>2543</v>
      </c>
      <c r="E92" s="131">
        <v>22172</v>
      </c>
      <c r="F92" s="167">
        <v>7898</v>
      </c>
      <c r="G92" s="135">
        <v>178</v>
      </c>
      <c r="H92" s="126"/>
      <c r="I92" s="126">
        <v>178</v>
      </c>
      <c r="J92" s="137"/>
      <c r="K92" s="123" t="s">
        <v>480</v>
      </c>
    </row>
    <row r="93" spans="1:11" ht="36.75" customHeight="1" x14ac:dyDescent="0.25">
      <c r="A93" s="150">
        <v>34</v>
      </c>
      <c r="B93" s="152">
        <v>43371</v>
      </c>
      <c r="C93" s="161" t="s">
        <v>178</v>
      </c>
      <c r="D93" s="131">
        <v>2543</v>
      </c>
      <c r="E93" s="131">
        <v>22172</v>
      </c>
      <c r="F93" s="167">
        <v>7898</v>
      </c>
      <c r="G93" s="135">
        <v>36</v>
      </c>
      <c r="H93" s="126"/>
      <c r="I93" s="126">
        <v>36</v>
      </c>
      <c r="J93" s="137"/>
      <c r="K93" s="123" t="s">
        <v>481</v>
      </c>
    </row>
    <row r="94" spans="1:11" ht="36.75" customHeight="1" x14ac:dyDescent="0.25">
      <c r="A94" s="124">
        <v>35</v>
      </c>
      <c r="B94" s="152">
        <v>43371</v>
      </c>
      <c r="C94" s="161" t="s">
        <v>178</v>
      </c>
      <c r="D94" s="131">
        <v>2543</v>
      </c>
      <c r="E94" s="131">
        <v>22172</v>
      </c>
      <c r="F94" s="167">
        <v>7898</v>
      </c>
      <c r="G94" s="135">
        <v>460</v>
      </c>
      <c r="H94" s="126" t="s">
        <v>211</v>
      </c>
      <c r="I94" s="126">
        <v>460</v>
      </c>
      <c r="J94" s="137" t="s">
        <v>211</v>
      </c>
      <c r="K94" s="123" t="s">
        <v>482</v>
      </c>
    </row>
    <row r="95" spans="1:11" ht="36.75" customHeight="1" x14ac:dyDescent="0.25">
      <c r="A95" s="124">
        <v>36</v>
      </c>
      <c r="B95" s="152">
        <v>43362</v>
      </c>
      <c r="C95" s="161" t="s">
        <v>185</v>
      </c>
      <c r="D95" s="125" t="s">
        <v>186</v>
      </c>
      <c r="E95" s="131">
        <v>20043</v>
      </c>
      <c r="F95" s="167">
        <v>7916</v>
      </c>
      <c r="G95" s="135">
        <v>2216</v>
      </c>
      <c r="H95" s="126" t="s">
        <v>211</v>
      </c>
      <c r="I95" s="126">
        <v>1500</v>
      </c>
      <c r="J95" s="137">
        <v>716</v>
      </c>
      <c r="K95" s="123" t="s">
        <v>370</v>
      </c>
    </row>
    <row r="96" spans="1:11" ht="36.75" customHeight="1" x14ac:dyDescent="0.25">
      <c r="A96" s="150">
        <v>37</v>
      </c>
      <c r="B96" s="152">
        <v>43385</v>
      </c>
      <c r="C96" s="161" t="s">
        <v>178</v>
      </c>
      <c r="D96" s="131">
        <v>2706</v>
      </c>
      <c r="E96" s="131">
        <v>22173</v>
      </c>
      <c r="F96" s="167">
        <v>8073</v>
      </c>
      <c r="G96" s="135">
        <v>90.62</v>
      </c>
      <c r="H96" s="126"/>
      <c r="I96" s="140">
        <v>90.62</v>
      </c>
      <c r="J96" s="137"/>
      <c r="K96" s="123" t="s">
        <v>485</v>
      </c>
    </row>
    <row r="97" spans="1:11" ht="36.75" customHeight="1" x14ac:dyDescent="0.25">
      <c r="A97" s="124">
        <v>38</v>
      </c>
      <c r="B97" s="152">
        <v>43385</v>
      </c>
      <c r="C97" s="161" t="s">
        <v>178</v>
      </c>
      <c r="D97" s="131">
        <v>2706</v>
      </c>
      <c r="E97" s="131">
        <v>22173</v>
      </c>
      <c r="F97" s="167">
        <v>8073</v>
      </c>
      <c r="G97" s="135">
        <v>26.43</v>
      </c>
      <c r="H97" s="126"/>
      <c r="I97" s="140">
        <v>26.43</v>
      </c>
      <c r="J97" s="137"/>
      <c r="K97" s="123" t="s">
        <v>484</v>
      </c>
    </row>
    <row r="98" spans="1:11" ht="36.75" customHeight="1" x14ac:dyDescent="0.25">
      <c r="A98" s="124">
        <v>39</v>
      </c>
      <c r="B98" s="152">
        <v>43385</v>
      </c>
      <c r="C98" s="161" t="s">
        <v>178</v>
      </c>
      <c r="D98" s="131">
        <v>2706</v>
      </c>
      <c r="E98" s="131">
        <v>22173</v>
      </c>
      <c r="F98" s="167">
        <v>8073</v>
      </c>
      <c r="G98" s="135">
        <v>424.45</v>
      </c>
      <c r="H98" s="126" t="s">
        <v>211</v>
      </c>
      <c r="I98" s="140">
        <v>424.45</v>
      </c>
      <c r="J98" s="137" t="s">
        <v>211</v>
      </c>
      <c r="K98" s="123" t="s">
        <v>483</v>
      </c>
    </row>
    <row r="99" spans="1:11" ht="36.75" customHeight="1" x14ac:dyDescent="0.25">
      <c r="A99" s="150">
        <v>40</v>
      </c>
      <c r="B99" s="152">
        <v>43385</v>
      </c>
      <c r="C99" s="161" t="s">
        <v>178</v>
      </c>
      <c r="D99" s="131">
        <v>2705</v>
      </c>
      <c r="E99" s="131">
        <v>22163</v>
      </c>
      <c r="F99" s="167">
        <v>8074</v>
      </c>
      <c r="G99" s="135">
        <v>19.68</v>
      </c>
      <c r="H99" s="126"/>
      <c r="I99" s="140">
        <v>19.68</v>
      </c>
      <c r="J99" s="137"/>
      <c r="K99" s="123" t="s">
        <v>486</v>
      </c>
    </row>
    <row r="100" spans="1:11" ht="36.75" customHeight="1" x14ac:dyDescent="0.25">
      <c r="A100" s="124">
        <v>41</v>
      </c>
      <c r="B100" s="152">
        <v>43385</v>
      </c>
      <c r="C100" s="161" t="s">
        <v>178</v>
      </c>
      <c r="D100" s="131">
        <v>2705</v>
      </c>
      <c r="E100" s="131">
        <v>22163</v>
      </c>
      <c r="F100" s="167">
        <v>8074</v>
      </c>
      <c r="G100" s="135">
        <v>19.68</v>
      </c>
      <c r="H100" s="126"/>
      <c r="I100" s="140">
        <v>19.68</v>
      </c>
      <c r="J100" s="137"/>
      <c r="K100" s="123" t="s">
        <v>487</v>
      </c>
    </row>
    <row r="101" spans="1:11" ht="36.75" customHeight="1" x14ac:dyDescent="0.25">
      <c r="A101" s="124">
        <v>42</v>
      </c>
      <c r="B101" s="152">
        <v>43385</v>
      </c>
      <c r="C101" s="161" t="s">
        <v>178</v>
      </c>
      <c r="D101" s="131">
        <v>2705</v>
      </c>
      <c r="E101" s="131">
        <v>22163</v>
      </c>
      <c r="F101" s="167">
        <v>8074</v>
      </c>
      <c r="G101" s="135">
        <v>19.68</v>
      </c>
      <c r="H101" s="126" t="s">
        <v>211</v>
      </c>
      <c r="I101" s="140">
        <v>19.68</v>
      </c>
      <c r="J101" s="137" t="s">
        <v>211</v>
      </c>
      <c r="K101" s="123" t="s">
        <v>488</v>
      </c>
    </row>
    <row r="102" spans="1:11" ht="29.25" customHeight="1" thickBot="1" x14ac:dyDescent="0.3">
      <c r="A102" s="246" t="s">
        <v>17</v>
      </c>
      <c r="B102" s="247"/>
      <c r="C102" s="247"/>
      <c r="D102" s="247"/>
      <c r="E102" s="247"/>
      <c r="F102" s="248"/>
      <c r="G102" s="184">
        <f>SUM(G91:G101)</f>
        <v>44797.140000000007</v>
      </c>
      <c r="H102" s="184">
        <f t="shared" ref="H102:J102" si="5">SUM(H91:H101)</f>
        <v>28340</v>
      </c>
      <c r="I102" s="184">
        <f t="shared" si="5"/>
        <v>6384.1400000000012</v>
      </c>
      <c r="J102" s="184">
        <f>SUM(J91:J101)</f>
        <v>10073</v>
      </c>
      <c r="K102" s="121"/>
    </row>
    <row r="103" spans="1:11" ht="36.75" customHeight="1" x14ac:dyDescent="0.25">
      <c r="A103" s="208"/>
      <c r="B103" s="209"/>
      <c r="C103" s="210"/>
      <c r="D103" s="211"/>
      <c r="E103" s="211"/>
      <c r="F103" s="213"/>
      <c r="G103" s="214"/>
      <c r="H103" s="214"/>
      <c r="I103" s="218"/>
      <c r="J103" s="214"/>
      <c r="K103" s="215"/>
    </row>
    <row r="104" spans="1:11" ht="37.5" x14ac:dyDescent="0.25">
      <c r="A104" s="229" t="s">
        <v>0</v>
      </c>
      <c r="B104" s="229"/>
      <c r="C104" s="229"/>
      <c r="D104" s="239"/>
      <c r="E104" s="229"/>
      <c r="F104" s="229"/>
      <c r="G104" s="229"/>
      <c r="H104" s="229"/>
      <c r="I104" s="229"/>
      <c r="J104" s="229"/>
      <c r="K104" s="229"/>
    </row>
    <row r="105" spans="1:11" ht="27" x14ac:dyDescent="0.25">
      <c r="A105" s="230" t="s">
        <v>1</v>
      </c>
      <c r="B105" s="230"/>
      <c r="C105" s="230"/>
      <c r="D105" s="240"/>
      <c r="E105" s="230"/>
      <c r="F105" s="230"/>
      <c r="G105" s="230"/>
      <c r="H105" s="230"/>
      <c r="I105" s="230"/>
      <c r="J105" s="230"/>
      <c r="K105" s="230"/>
    </row>
    <row r="106" spans="1:11" ht="18" x14ac:dyDescent="0.25">
      <c r="A106" s="3"/>
      <c r="B106" s="3"/>
      <c r="C106" s="119"/>
      <c r="D106" s="144"/>
      <c r="E106" s="3"/>
      <c r="F106" s="3"/>
      <c r="G106" s="26"/>
      <c r="H106" s="3"/>
      <c r="I106" s="3"/>
      <c r="J106" s="3"/>
      <c r="K106" s="3"/>
    </row>
    <row r="107" spans="1:11" ht="30.75" x14ac:dyDescent="0.25">
      <c r="A107" s="220" t="s">
        <v>26</v>
      </c>
      <c r="B107" s="220"/>
      <c r="C107" s="220"/>
      <c r="D107" s="241"/>
      <c r="E107" s="220"/>
      <c r="F107" s="220"/>
      <c r="G107" s="220"/>
      <c r="H107" s="220"/>
      <c r="I107" s="220"/>
      <c r="J107" s="220"/>
      <c r="K107" s="220"/>
    </row>
    <row r="108" spans="1:11" ht="18" x14ac:dyDescent="0.25">
      <c r="A108" s="3"/>
      <c r="B108" s="3"/>
      <c r="C108" s="119"/>
      <c r="D108" s="144"/>
      <c r="E108" s="3"/>
      <c r="F108" s="3"/>
      <c r="G108" s="26"/>
      <c r="H108" s="3"/>
      <c r="I108" s="3"/>
      <c r="J108" s="3"/>
      <c r="K108" s="3"/>
    </row>
    <row r="109" spans="1:11" ht="16.5" x14ac:dyDescent="0.25">
      <c r="A109" s="4" t="s">
        <v>21</v>
      </c>
      <c r="B109" s="5"/>
      <c r="C109" s="5" t="s">
        <v>7</v>
      </c>
      <c r="D109" s="145" t="s">
        <v>626</v>
      </c>
      <c r="E109" s="1"/>
      <c r="F109" s="1"/>
      <c r="G109" s="27"/>
      <c r="H109" s="5"/>
      <c r="I109" s="5"/>
      <c r="J109" s="5"/>
      <c r="K109" s="5"/>
    </row>
    <row r="110" spans="1:11" ht="45" customHeight="1" x14ac:dyDescent="0.25">
      <c r="A110" s="251" t="s">
        <v>3</v>
      </c>
      <c r="B110" s="251"/>
      <c r="C110" s="3" t="s">
        <v>7</v>
      </c>
      <c r="D110" s="252" t="s">
        <v>623</v>
      </c>
      <c r="E110" s="252"/>
      <c r="F110" s="252"/>
      <c r="G110" s="252"/>
      <c r="H110" s="252"/>
      <c r="I110" s="252"/>
      <c r="J110" s="252"/>
      <c r="K110" s="252"/>
    </row>
    <row r="111" spans="1:11" ht="46.5" customHeight="1" x14ac:dyDescent="0.25">
      <c r="A111" s="251" t="s">
        <v>5</v>
      </c>
      <c r="B111" s="251"/>
      <c r="C111" s="203" t="s">
        <v>7</v>
      </c>
      <c r="D111" s="252" t="s">
        <v>624</v>
      </c>
      <c r="E111" s="252"/>
      <c r="F111" s="252"/>
      <c r="G111" s="252"/>
      <c r="H111" s="252"/>
      <c r="I111" s="252"/>
      <c r="J111" s="252"/>
      <c r="K111" s="252"/>
    </row>
    <row r="112" spans="1:11" ht="18" x14ac:dyDescent="0.25">
      <c r="A112" s="253" t="s">
        <v>6</v>
      </c>
      <c r="B112" s="253"/>
      <c r="C112" s="203" t="s">
        <v>7</v>
      </c>
      <c r="D112" s="8" t="s">
        <v>625</v>
      </c>
      <c r="E112" s="1"/>
      <c r="F112" s="1"/>
      <c r="G112" s="8"/>
      <c r="H112" s="8"/>
      <c r="I112" s="8"/>
      <c r="J112" s="8"/>
      <c r="K112" s="7"/>
    </row>
    <row r="113" spans="1:14" ht="18.75" thickBot="1" x14ac:dyDescent="0.3">
      <c r="A113" s="1"/>
      <c r="B113" s="9"/>
      <c r="C113" s="120"/>
      <c r="D113" s="147"/>
      <c r="E113" s="1"/>
      <c r="F113" s="1"/>
      <c r="G113" s="1"/>
      <c r="H113" s="1"/>
      <c r="I113" s="1"/>
      <c r="J113" s="1"/>
      <c r="K113" s="10">
        <v>2018</v>
      </c>
    </row>
    <row r="114" spans="1:14" ht="16.5" thickBot="1" x14ac:dyDescent="0.3">
      <c r="A114" s="231" t="s">
        <v>8</v>
      </c>
      <c r="B114" s="232" t="s">
        <v>9</v>
      </c>
      <c r="C114" s="232"/>
      <c r="D114" s="242"/>
      <c r="E114" s="233" t="s">
        <v>10</v>
      </c>
      <c r="F114" s="249" t="s">
        <v>11</v>
      </c>
      <c r="G114" s="224" t="s">
        <v>12</v>
      </c>
      <c r="H114" s="244"/>
      <c r="I114" s="244"/>
      <c r="J114" s="244"/>
      <c r="K114" s="224" t="s">
        <v>13</v>
      </c>
    </row>
    <row r="115" spans="1:14" ht="16.5" thickBot="1" x14ac:dyDescent="0.3">
      <c r="A115" s="225"/>
      <c r="B115" s="2" t="s">
        <v>14</v>
      </c>
      <c r="C115" s="2" t="s">
        <v>15</v>
      </c>
      <c r="D115" s="148" t="s">
        <v>16</v>
      </c>
      <c r="E115" s="235"/>
      <c r="F115" s="250"/>
      <c r="G115" s="225"/>
      <c r="H115" s="134" t="s">
        <v>206</v>
      </c>
      <c r="I115" s="134" t="s">
        <v>207</v>
      </c>
      <c r="J115" s="134" t="s">
        <v>208</v>
      </c>
      <c r="K115" s="225"/>
    </row>
    <row r="116" spans="1:14" ht="20.100000000000001" customHeight="1" thickBot="1" x14ac:dyDescent="0.3">
      <c r="A116" s="246" t="s">
        <v>87</v>
      </c>
      <c r="B116" s="247"/>
      <c r="C116" s="247"/>
      <c r="D116" s="247"/>
      <c r="E116" s="247"/>
      <c r="F116" s="248"/>
      <c r="G116" s="184">
        <f>G102</f>
        <v>44797.140000000007</v>
      </c>
      <c r="H116" s="184">
        <f t="shared" ref="H116:J116" si="6">H102</f>
        <v>28340</v>
      </c>
      <c r="I116" s="184">
        <f t="shared" si="6"/>
        <v>6384.1400000000012</v>
      </c>
      <c r="J116" s="184">
        <f t="shared" si="6"/>
        <v>10073</v>
      </c>
      <c r="K116" s="121"/>
    </row>
    <row r="117" spans="1:14" ht="36.75" customHeight="1" x14ac:dyDescent="0.25">
      <c r="A117" s="150">
        <v>43</v>
      </c>
      <c r="B117" s="152">
        <v>43398</v>
      </c>
      <c r="C117" s="161" t="s">
        <v>164</v>
      </c>
      <c r="D117" s="131">
        <v>1730</v>
      </c>
      <c r="E117" s="131">
        <v>23391</v>
      </c>
      <c r="F117" s="167">
        <v>9041</v>
      </c>
      <c r="G117" s="135">
        <v>3065.1</v>
      </c>
      <c r="H117" s="126">
        <v>3065.1</v>
      </c>
      <c r="I117" s="126" t="s">
        <v>211</v>
      </c>
      <c r="J117" s="137" t="s">
        <v>211</v>
      </c>
      <c r="K117" s="123" t="s">
        <v>371</v>
      </c>
    </row>
    <row r="118" spans="1:14" ht="48.75" customHeight="1" x14ac:dyDescent="0.25">
      <c r="A118" s="124">
        <v>44</v>
      </c>
      <c r="B118" s="152">
        <v>43398</v>
      </c>
      <c r="C118" s="161" t="s">
        <v>164</v>
      </c>
      <c r="D118" s="131">
        <v>1730</v>
      </c>
      <c r="E118" s="131">
        <v>23393</v>
      </c>
      <c r="F118" s="167">
        <v>9041</v>
      </c>
      <c r="G118" s="135">
        <v>24</v>
      </c>
      <c r="H118" s="126">
        <v>24</v>
      </c>
      <c r="I118" s="126" t="s">
        <v>211</v>
      </c>
      <c r="J118" s="137" t="s">
        <v>211</v>
      </c>
      <c r="K118" s="123" t="s">
        <v>372</v>
      </c>
    </row>
    <row r="119" spans="1:14" ht="36.75" customHeight="1" x14ac:dyDescent="0.25">
      <c r="A119" s="124">
        <v>45</v>
      </c>
      <c r="B119" s="152">
        <v>43398</v>
      </c>
      <c r="C119" s="161" t="s">
        <v>164</v>
      </c>
      <c r="D119" s="131">
        <v>1730</v>
      </c>
      <c r="E119" s="131">
        <v>23396</v>
      </c>
      <c r="F119" s="167">
        <v>9041</v>
      </c>
      <c r="G119" s="135">
        <v>315</v>
      </c>
      <c r="H119" s="126">
        <v>315</v>
      </c>
      <c r="I119" s="126" t="s">
        <v>211</v>
      </c>
      <c r="J119" s="137" t="s">
        <v>211</v>
      </c>
      <c r="K119" s="123" t="s">
        <v>175</v>
      </c>
      <c r="N119" t="s">
        <v>627</v>
      </c>
    </row>
    <row r="120" spans="1:14" ht="36.75" customHeight="1" x14ac:dyDescent="0.25">
      <c r="A120" s="150">
        <v>46</v>
      </c>
      <c r="B120" s="152">
        <v>43398</v>
      </c>
      <c r="C120" s="161" t="s">
        <v>164</v>
      </c>
      <c r="D120" s="131">
        <v>1730</v>
      </c>
      <c r="E120" s="131">
        <v>23398</v>
      </c>
      <c r="F120" s="167">
        <v>9041</v>
      </c>
      <c r="G120" s="135">
        <v>410.9</v>
      </c>
      <c r="H120" s="126">
        <v>410.9</v>
      </c>
      <c r="I120" s="126" t="s">
        <v>211</v>
      </c>
      <c r="J120" s="137" t="s">
        <v>211</v>
      </c>
      <c r="K120" s="123" t="s">
        <v>212</v>
      </c>
    </row>
    <row r="121" spans="1:14" ht="29.25" customHeight="1" thickBot="1" x14ac:dyDescent="0.3">
      <c r="A121" s="246" t="s">
        <v>17</v>
      </c>
      <c r="B121" s="247"/>
      <c r="C121" s="247"/>
      <c r="D121" s="247"/>
      <c r="E121" s="247"/>
      <c r="F121" s="248"/>
      <c r="G121" s="184">
        <f>SUM(G116:G120)</f>
        <v>48612.140000000007</v>
      </c>
      <c r="H121" s="184">
        <f t="shared" ref="H121:J121" si="7">SUM(H116:H120)</f>
        <v>32155</v>
      </c>
      <c r="I121" s="184">
        <f t="shared" si="7"/>
        <v>6384.1400000000012</v>
      </c>
      <c r="J121" s="184">
        <f t="shared" si="7"/>
        <v>10073</v>
      </c>
      <c r="K121" s="121"/>
    </row>
    <row r="124" spans="1:14" x14ac:dyDescent="0.25">
      <c r="K124" s="219" t="s">
        <v>628</v>
      </c>
    </row>
  </sheetData>
  <mergeCells count="84">
    <mergeCell ref="A121:F121"/>
    <mergeCell ref="A12:A13"/>
    <mergeCell ref="B12:D12"/>
    <mergeCell ref="A2:K2"/>
    <mergeCell ref="A3:K3"/>
    <mergeCell ref="A5:K5"/>
    <mergeCell ref="H12:J12"/>
    <mergeCell ref="A8:B8"/>
    <mergeCell ref="D8:K8"/>
    <mergeCell ref="A9:B9"/>
    <mergeCell ref="D9:K9"/>
    <mergeCell ref="A10:B10"/>
    <mergeCell ref="E12:E13"/>
    <mergeCell ref="F12:F13"/>
    <mergeCell ref="G12:G13"/>
    <mergeCell ref="K12:K13"/>
    <mergeCell ref="H35:J35"/>
    <mergeCell ref="K35:K36"/>
    <mergeCell ref="A25:K25"/>
    <mergeCell ref="A26:K26"/>
    <mergeCell ref="A28:K28"/>
    <mergeCell ref="A31:B31"/>
    <mergeCell ref="D31:K31"/>
    <mergeCell ref="A23:F23"/>
    <mergeCell ref="A52:K52"/>
    <mergeCell ref="A53:K53"/>
    <mergeCell ref="A55:K55"/>
    <mergeCell ref="A58:B58"/>
    <mergeCell ref="D58:K58"/>
    <mergeCell ref="A37:F37"/>
    <mergeCell ref="A50:F50"/>
    <mergeCell ref="A32:B32"/>
    <mergeCell ref="D32:K32"/>
    <mergeCell ref="A33:B33"/>
    <mergeCell ref="A35:A36"/>
    <mergeCell ref="B35:D35"/>
    <mergeCell ref="E35:E36"/>
    <mergeCell ref="F35:F36"/>
    <mergeCell ref="G35:G36"/>
    <mergeCell ref="A59:B59"/>
    <mergeCell ref="D59:K59"/>
    <mergeCell ref="A60:B60"/>
    <mergeCell ref="A62:A63"/>
    <mergeCell ref="B62:D62"/>
    <mergeCell ref="E62:E63"/>
    <mergeCell ref="F62:F63"/>
    <mergeCell ref="G62:G63"/>
    <mergeCell ref="H62:J62"/>
    <mergeCell ref="K62:K63"/>
    <mergeCell ref="A64:F64"/>
    <mergeCell ref="A79:K79"/>
    <mergeCell ref="A80:K80"/>
    <mergeCell ref="A82:K82"/>
    <mergeCell ref="A85:B85"/>
    <mergeCell ref="D85:K85"/>
    <mergeCell ref="A91:F91"/>
    <mergeCell ref="A76:F76"/>
    <mergeCell ref="A104:K104"/>
    <mergeCell ref="A105:K105"/>
    <mergeCell ref="A107:K107"/>
    <mergeCell ref="A86:B86"/>
    <mergeCell ref="D86:K86"/>
    <mergeCell ref="A87:B87"/>
    <mergeCell ref="A89:A90"/>
    <mergeCell ref="B89:D89"/>
    <mergeCell ref="E89:E90"/>
    <mergeCell ref="F89:F90"/>
    <mergeCell ref="G89:G90"/>
    <mergeCell ref="H89:J89"/>
    <mergeCell ref="K89:K90"/>
    <mergeCell ref="H114:J114"/>
    <mergeCell ref="K114:K115"/>
    <mergeCell ref="A116:F116"/>
    <mergeCell ref="A102:F102"/>
    <mergeCell ref="A114:A115"/>
    <mergeCell ref="B114:D114"/>
    <mergeCell ref="E114:E115"/>
    <mergeCell ref="F114:F115"/>
    <mergeCell ref="G114:G115"/>
    <mergeCell ref="A110:B110"/>
    <mergeCell ref="D110:K110"/>
    <mergeCell ref="A111:B111"/>
    <mergeCell ref="D111:K111"/>
    <mergeCell ref="A112:B112"/>
  </mergeCells>
  <conditionalFormatting sqref="F98 F101 F94:F95 F66:F75 F39:F49 F14:F22 F51 F77:F78 F117:F120 F103">
    <cfRule type="containsText" dxfId="58" priority="6" stopIfTrue="1" operator="containsText" text="GC">
      <formula>NOT(ISERROR(SEARCH("GC",F14)))</formula>
    </cfRule>
  </conditionalFormatting>
  <conditionalFormatting sqref="F38">
    <cfRule type="containsText" dxfId="57" priority="5" stopIfTrue="1" operator="containsText" text="GC">
      <formula>NOT(ISERROR(SEARCH("GC",F38)))</formula>
    </cfRule>
  </conditionalFormatting>
  <conditionalFormatting sqref="F65">
    <cfRule type="containsText" dxfId="56" priority="4" stopIfTrue="1" operator="containsText" text="GC">
      <formula>NOT(ISERROR(SEARCH("GC",F65)))</formula>
    </cfRule>
  </conditionalFormatting>
  <conditionalFormatting sqref="F92:F93">
    <cfRule type="containsText" dxfId="55" priority="3" stopIfTrue="1" operator="containsText" text="GC">
      <formula>NOT(ISERROR(SEARCH("GC",F92)))</formula>
    </cfRule>
  </conditionalFormatting>
  <conditionalFormatting sqref="F96:F97">
    <cfRule type="containsText" dxfId="54" priority="2" stopIfTrue="1" operator="containsText" text="GC">
      <formula>NOT(ISERROR(SEARCH("GC",F96)))</formula>
    </cfRule>
  </conditionalFormatting>
  <conditionalFormatting sqref="F99:F100">
    <cfRule type="containsText" dxfId="53" priority="1" stopIfTrue="1" operator="containsText" text="GC">
      <formula>NOT(ISERROR(SEARCH("GC",F99)))</formula>
    </cfRule>
  </conditionalFormatting>
  <pageMargins left="0.47244094488188981" right="0.47244094488188981" top="0.62992125984251968" bottom="0.39370078740157483" header="0.31496062992125984" footer="0.31496062992125984"/>
  <pageSetup paperSize="9" scale="64" orientation="landscape" r:id="rId1"/>
  <rowBreaks count="4" manualBreakCount="4">
    <brk id="24" max="16383" man="1"/>
    <brk id="51" max="16383" man="1"/>
    <brk id="77" max="10" man="1"/>
    <brk id="103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1"/>
  <sheetViews>
    <sheetView zoomScale="70" zoomScaleNormal="70" workbookViewId="0">
      <selection activeCell="E16" sqref="E16"/>
    </sheetView>
  </sheetViews>
  <sheetFormatPr baseColWidth="10" defaultRowHeight="15" x14ac:dyDescent="0.25"/>
  <cols>
    <col min="1" max="1" width="10.85546875" customWidth="1"/>
    <col min="2" max="2" width="19.140625" customWidth="1"/>
    <col min="3" max="3" width="9" style="127" bestFit="1" customWidth="1"/>
    <col min="4" max="4" width="16.42578125" style="143" bestFit="1" customWidth="1"/>
    <col min="5" max="5" width="20.140625" customWidth="1"/>
    <col min="6" max="6" width="10.42578125" bestFit="1" customWidth="1"/>
    <col min="7" max="7" width="17.5703125" bestFit="1" customWidth="1"/>
    <col min="8" max="8" width="14.7109375" customWidth="1"/>
    <col min="9" max="9" width="12.7109375" bestFit="1" customWidth="1"/>
    <col min="10" max="10" width="13.140625" customWidth="1"/>
    <col min="11" max="11" width="71.5703125" customWidth="1"/>
    <col min="12" max="12" width="21.85546875" bestFit="1" customWidth="1"/>
    <col min="13" max="13" width="15.140625" bestFit="1" customWidth="1"/>
    <col min="236" max="236" width="14.140625" customWidth="1"/>
    <col min="237" max="237" width="9.7109375" customWidth="1"/>
    <col min="238" max="238" width="19.140625" customWidth="1"/>
    <col min="239" max="239" width="62.42578125" customWidth="1"/>
    <col min="240" max="240" width="31" customWidth="1"/>
    <col min="241" max="241" width="19.28515625" customWidth="1"/>
    <col min="242" max="242" width="15.5703125" bestFit="1" customWidth="1"/>
    <col min="243" max="244" width="17.5703125" bestFit="1" customWidth="1"/>
    <col min="245" max="245" width="17.5703125" customWidth="1"/>
    <col min="246" max="247" width="17.5703125" bestFit="1" customWidth="1"/>
    <col min="248" max="248" width="15.7109375" bestFit="1" customWidth="1"/>
    <col min="249" max="249" width="15" bestFit="1" customWidth="1"/>
    <col min="250" max="250" width="15" customWidth="1"/>
    <col min="251" max="252" width="18.5703125" bestFit="1" customWidth="1"/>
    <col min="253" max="253" width="87.28515625" customWidth="1"/>
    <col min="492" max="492" width="14.140625" customWidth="1"/>
    <col min="493" max="493" width="9.7109375" customWidth="1"/>
    <col min="494" max="494" width="19.140625" customWidth="1"/>
    <col min="495" max="495" width="62.42578125" customWidth="1"/>
    <col min="496" max="496" width="31" customWidth="1"/>
    <col min="497" max="497" width="19.28515625" customWidth="1"/>
    <col min="498" max="498" width="15.5703125" bestFit="1" customWidth="1"/>
    <col min="499" max="500" width="17.5703125" bestFit="1" customWidth="1"/>
    <col min="501" max="501" width="17.5703125" customWidth="1"/>
    <col min="502" max="503" width="17.5703125" bestFit="1" customWidth="1"/>
    <col min="504" max="504" width="15.7109375" bestFit="1" customWidth="1"/>
    <col min="505" max="505" width="15" bestFit="1" customWidth="1"/>
    <col min="506" max="506" width="15" customWidth="1"/>
    <col min="507" max="508" width="18.5703125" bestFit="1" customWidth="1"/>
    <col min="509" max="509" width="87.28515625" customWidth="1"/>
    <col min="748" max="748" width="14.140625" customWidth="1"/>
    <col min="749" max="749" width="9.7109375" customWidth="1"/>
    <col min="750" max="750" width="19.140625" customWidth="1"/>
    <col min="751" max="751" width="62.42578125" customWidth="1"/>
    <col min="752" max="752" width="31" customWidth="1"/>
    <col min="753" max="753" width="19.28515625" customWidth="1"/>
    <col min="754" max="754" width="15.5703125" bestFit="1" customWidth="1"/>
    <col min="755" max="756" width="17.5703125" bestFit="1" customWidth="1"/>
    <col min="757" max="757" width="17.5703125" customWidth="1"/>
    <col min="758" max="759" width="17.5703125" bestFit="1" customWidth="1"/>
    <col min="760" max="760" width="15.7109375" bestFit="1" customWidth="1"/>
    <col min="761" max="761" width="15" bestFit="1" customWidth="1"/>
    <col min="762" max="762" width="15" customWidth="1"/>
    <col min="763" max="764" width="18.5703125" bestFit="1" customWidth="1"/>
    <col min="765" max="765" width="87.28515625" customWidth="1"/>
    <col min="1004" max="1004" width="14.140625" customWidth="1"/>
    <col min="1005" max="1005" width="9.7109375" customWidth="1"/>
    <col min="1006" max="1006" width="19.140625" customWidth="1"/>
    <col min="1007" max="1007" width="62.42578125" customWidth="1"/>
    <col min="1008" max="1008" width="31" customWidth="1"/>
    <col min="1009" max="1009" width="19.28515625" customWidth="1"/>
    <col min="1010" max="1010" width="15.5703125" bestFit="1" customWidth="1"/>
    <col min="1011" max="1012" width="17.5703125" bestFit="1" customWidth="1"/>
    <col min="1013" max="1013" width="17.5703125" customWidth="1"/>
    <col min="1014" max="1015" width="17.5703125" bestFit="1" customWidth="1"/>
    <col min="1016" max="1016" width="15.7109375" bestFit="1" customWidth="1"/>
    <col min="1017" max="1017" width="15" bestFit="1" customWidth="1"/>
    <col min="1018" max="1018" width="15" customWidth="1"/>
    <col min="1019" max="1020" width="18.5703125" bestFit="1" customWidth="1"/>
    <col min="1021" max="1021" width="87.28515625" customWidth="1"/>
    <col min="1260" max="1260" width="14.140625" customWidth="1"/>
    <col min="1261" max="1261" width="9.7109375" customWidth="1"/>
    <col min="1262" max="1262" width="19.140625" customWidth="1"/>
    <col min="1263" max="1263" width="62.42578125" customWidth="1"/>
    <col min="1264" max="1264" width="31" customWidth="1"/>
    <col min="1265" max="1265" width="19.28515625" customWidth="1"/>
    <col min="1266" max="1266" width="15.5703125" bestFit="1" customWidth="1"/>
    <col min="1267" max="1268" width="17.5703125" bestFit="1" customWidth="1"/>
    <col min="1269" max="1269" width="17.5703125" customWidth="1"/>
    <col min="1270" max="1271" width="17.5703125" bestFit="1" customWidth="1"/>
    <col min="1272" max="1272" width="15.7109375" bestFit="1" customWidth="1"/>
    <col min="1273" max="1273" width="15" bestFit="1" customWidth="1"/>
    <col min="1274" max="1274" width="15" customWidth="1"/>
    <col min="1275" max="1276" width="18.5703125" bestFit="1" customWidth="1"/>
    <col min="1277" max="1277" width="87.28515625" customWidth="1"/>
    <col min="1516" max="1516" width="14.140625" customWidth="1"/>
    <col min="1517" max="1517" width="9.7109375" customWidth="1"/>
    <col min="1518" max="1518" width="19.140625" customWidth="1"/>
    <col min="1519" max="1519" width="62.42578125" customWidth="1"/>
    <col min="1520" max="1520" width="31" customWidth="1"/>
    <col min="1521" max="1521" width="19.28515625" customWidth="1"/>
    <col min="1522" max="1522" width="15.5703125" bestFit="1" customWidth="1"/>
    <col min="1523" max="1524" width="17.5703125" bestFit="1" customWidth="1"/>
    <col min="1525" max="1525" width="17.5703125" customWidth="1"/>
    <col min="1526" max="1527" width="17.5703125" bestFit="1" customWidth="1"/>
    <col min="1528" max="1528" width="15.7109375" bestFit="1" customWidth="1"/>
    <col min="1529" max="1529" width="15" bestFit="1" customWidth="1"/>
    <col min="1530" max="1530" width="15" customWidth="1"/>
    <col min="1531" max="1532" width="18.5703125" bestFit="1" customWidth="1"/>
    <col min="1533" max="1533" width="87.28515625" customWidth="1"/>
    <col min="1772" max="1772" width="14.140625" customWidth="1"/>
    <col min="1773" max="1773" width="9.7109375" customWidth="1"/>
    <col min="1774" max="1774" width="19.140625" customWidth="1"/>
    <col min="1775" max="1775" width="62.42578125" customWidth="1"/>
    <col min="1776" max="1776" width="31" customWidth="1"/>
    <col min="1777" max="1777" width="19.28515625" customWidth="1"/>
    <col min="1778" max="1778" width="15.5703125" bestFit="1" customWidth="1"/>
    <col min="1779" max="1780" width="17.5703125" bestFit="1" customWidth="1"/>
    <col min="1781" max="1781" width="17.5703125" customWidth="1"/>
    <col min="1782" max="1783" width="17.5703125" bestFit="1" customWidth="1"/>
    <col min="1784" max="1784" width="15.7109375" bestFit="1" customWidth="1"/>
    <col min="1785" max="1785" width="15" bestFit="1" customWidth="1"/>
    <col min="1786" max="1786" width="15" customWidth="1"/>
    <col min="1787" max="1788" width="18.5703125" bestFit="1" customWidth="1"/>
    <col min="1789" max="1789" width="87.28515625" customWidth="1"/>
    <col min="2028" max="2028" width="14.140625" customWidth="1"/>
    <col min="2029" max="2029" width="9.7109375" customWidth="1"/>
    <col min="2030" max="2030" width="19.140625" customWidth="1"/>
    <col min="2031" max="2031" width="62.42578125" customWidth="1"/>
    <col min="2032" max="2032" width="31" customWidth="1"/>
    <col min="2033" max="2033" width="19.28515625" customWidth="1"/>
    <col min="2034" max="2034" width="15.5703125" bestFit="1" customWidth="1"/>
    <col min="2035" max="2036" width="17.5703125" bestFit="1" customWidth="1"/>
    <col min="2037" max="2037" width="17.5703125" customWidth="1"/>
    <col min="2038" max="2039" width="17.5703125" bestFit="1" customWidth="1"/>
    <col min="2040" max="2040" width="15.7109375" bestFit="1" customWidth="1"/>
    <col min="2041" max="2041" width="15" bestFit="1" customWidth="1"/>
    <col min="2042" max="2042" width="15" customWidth="1"/>
    <col min="2043" max="2044" width="18.5703125" bestFit="1" customWidth="1"/>
    <col min="2045" max="2045" width="87.28515625" customWidth="1"/>
    <col min="2284" max="2284" width="14.140625" customWidth="1"/>
    <col min="2285" max="2285" width="9.7109375" customWidth="1"/>
    <col min="2286" max="2286" width="19.140625" customWidth="1"/>
    <col min="2287" max="2287" width="62.42578125" customWidth="1"/>
    <col min="2288" max="2288" width="31" customWidth="1"/>
    <col min="2289" max="2289" width="19.28515625" customWidth="1"/>
    <col min="2290" max="2290" width="15.5703125" bestFit="1" customWidth="1"/>
    <col min="2291" max="2292" width="17.5703125" bestFit="1" customWidth="1"/>
    <col min="2293" max="2293" width="17.5703125" customWidth="1"/>
    <col min="2294" max="2295" width="17.5703125" bestFit="1" customWidth="1"/>
    <col min="2296" max="2296" width="15.7109375" bestFit="1" customWidth="1"/>
    <col min="2297" max="2297" width="15" bestFit="1" customWidth="1"/>
    <col min="2298" max="2298" width="15" customWidth="1"/>
    <col min="2299" max="2300" width="18.5703125" bestFit="1" customWidth="1"/>
    <col min="2301" max="2301" width="87.28515625" customWidth="1"/>
    <col min="2540" max="2540" width="14.140625" customWidth="1"/>
    <col min="2541" max="2541" width="9.7109375" customWidth="1"/>
    <col min="2542" max="2542" width="19.140625" customWidth="1"/>
    <col min="2543" max="2543" width="62.42578125" customWidth="1"/>
    <col min="2544" max="2544" width="31" customWidth="1"/>
    <col min="2545" max="2545" width="19.28515625" customWidth="1"/>
    <col min="2546" max="2546" width="15.5703125" bestFit="1" customWidth="1"/>
    <col min="2547" max="2548" width="17.5703125" bestFit="1" customWidth="1"/>
    <col min="2549" max="2549" width="17.5703125" customWidth="1"/>
    <col min="2550" max="2551" width="17.5703125" bestFit="1" customWidth="1"/>
    <col min="2552" max="2552" width="15.7109375" bestFit="1" customWidth="1"/>
    <col min="2553" max="2553" width="15" bestFit="1" customWidth="1"/>
    <col min="2554" max="2554" width="15" customWidth="1"/>
    <col min="2555" max="2556" width="18.5703125" bestFit="1" customWidth="1"/>
    <col min="2557" max="2557" width="87.28515625" customWidth="1"/>
    <col min="2796" max="2796" width="14.140625" customWidth="1"/>
    <col min="2797" max="2797" width="9.7109375" customWidth="1"/>
    <col min="2798" max="2798" width="19.140625" customWidth="1"/>
    <col min="2799" max="2799" width="62.42578125" customWidth="1"/>
    <col min="2800" max="2800" width="31" customWidth="1"/>
    <col min="2801" max="2801" width="19.28515625" customWidth="1"/>
    <col min="2802" max="2802" width="15.5703125" bestFit="1" customWidth="1"/>
    <col min="2803" max="2804" width="17.5703125" bestFit="1" customWidth="1"/>
    <col min="2805" max="2805" width="17.5703125" customWidth="1"/>
    <col min="2806" max="2807" width="17.5703125" bestFit="1" customWidth="1"/>
    <col min="2808" max="2808" width="15.7109375" bestFit="1" customWidth="1"/>
    <col min="2809" max="2809" width="15" bestFit="1" customWidth="1"/>
    <col min="2810" max="2810" width="15" customWidth="1"/>
    <col min="2811" max="2812" width="18.5703125" bestFit="1" customWidth="1"/>
    <col min="2813" max="2813" width="87.28515625" customWidth="1"/>
    <col min="3052" max="3052" width="14.140625" customWidth="1"/>
    <col min="3053" max="3053" width="9.7109375" customWidth="1"/>
    <col min="3054" max="3054" width="19.140625" customWidth="1"/>
    <col min="3055" max="3055" width="62.42578125" customWidth="1"/>
    <col min="3056" max="3056" width="31" customWidth="1"/>
    <col min="3057" max="3057" width="19.28515625" customWidth="1"/>
    <col min="3058" max="3058" width="15.5703125" bestFit="1" customWidth="1"/>
    <col min="3059" max="3060" width="17.5703125" bestFit="1" customWidth="1"/>
    <col min="3061" max="3061" width="17.5703125" customWidth="1"/>
    <col min="3062" max="3063" width="17.5703125" bestFit="1" customWidth="1"/>
    <col min="3064" max="3064" width="15.7109375" bestFit="1" customWidth="1"/>
    <col min="3065" max="3065" width="15" bestFit="1" customWidth="1"/>
    <col min="3066" max="3066" width="15" customWidth="1"/>
    <col min="3067" max="3068" width="18.5703125" bestFit="1" customWidth="1"/>
    <col min="3069" max="3069" width="87.28515625" customWidth="1"/>
    <col min="3308" max="3308" width="14.140625" customWidth="1"/>
    <col min="3309" max="3309" width="9.7109375" customWidth="1"/>
    <col min="3310" max="3310" width="19.140625" customWidth="1"/>
    <col min="3311" max="3311" width="62.42578125" customWidth="1"/>
    <col min="3312" max="3312" width="31" customWidth="1"/>
    <col min="3313" max="3313" width="19.28515625" customWidth="1"/>
    <col min="3314" max="3314" width="15.5703125" bestFit="1" customWidth="1"/>
    <col min="3315" max="3316" width="17.5703125" bestFit="1" customWidth="1"/>
    <col min="3317" max="3317" width="17.5703125" customWidth="1"/>
    <col min="3318" max="3319" width="17.5703125" bestFit="1" customWidth="1"/>
    <col min="3320" max="3320" width="15.7109375" bestFit="1" customWidth="1"/>
    <col min="3321" max="3321" width="15" bestFit="1" customWidth="1"/>
    <col min="3322" max="3322" width="15" customWidth="1"/>
    <col min="3323" max="3324" width="18.5703125" bestFit="1" customWidth="1"/>
    <col min="3325" max="3325" width="87.28515625" customWidth="1"/>
    <col min="3564" max="3564" width="14.140625" customWidth="1"/>
    <col min="3565" max="3565" width="9.7109375" customWidth="1"/>
    <col min="3566" max="3566" width="19.140625" customWidth="1"/>
    <col min="3567" max="3567" width="62.42578125" customWidth="1"/>
    <col min="3568" max="3568" width="31" customWidth="1"/>
    <col min="3569" max="3569" width="19.28515625" customWidth="1"/>
    <col min="3570" max="3570" width="15.5703125" bestFit="1" customWidth="1"/>
    <col min="3571" max="3572" width="17.5703125" bestFit="1" customWidth="1"/>
    <col min="3573" max="3573" width="17.5703125" customWidth="1"/>
    <col min="3574" max="3575" width="17.5703125" bestFit="1" customWidth="1"/>
    <col min="3576" max="3576" width="15.7109375" bestFit="1" customWidth="1"/>
    <col min="3577" max="3577" width="15" bestFit="1" customWidth="1"/>
    <col min="3578" max="3578" width="15" customWidth="1"/>
    <col min="3579" max="3580" width="18.5703125" bestFit="1" customWidth="1"/>
    <col min="3581" max="3581" width="87.28515625" customWidth="1"/>
    <col min="3820" max="3820" width="14.140625" customWidth="1"/>
    <col min="3821" max="3821" width="9.7109375" customWidth="1"/>
    <col min="3822" max="3822" width="19.140625" customWidth="1"/>
    <col min="3823" max="3823" width="62.42578125" customWidth="1"/>
    <col min="3824" max="3824" width="31" customWidth="1"/>
    <col min="3825" max="3825" width="19.28515625" customWidth="1"/>
    <col min="3826" max="3826" width="15.5703125" bestFit="1" customWidth="1"/>
    <col min="3827" max="3828" width="17.5703125" bestFit="1" customWidth="1"/>
    <col min="3829" max="3829" width="17.5703125" customWidth="1"/>
    <col min="3830" max="3831" width="17.5703125" bestFit="1" customWidth="1"/>
    <col min="3832" max="3832" width="15.7109375" bestFit="1" customWidth="1"/>
    <col min="3833" max="3833" width="15" bestFit="1" customWidth="1"/>
    <col min="3834" max="3834" width="15" customWidth="1"/>
    <col min="3835" max="3836" width="18.5703125" bestFit="1" customWidth="1"/>
    <col min="3837" max="3837" width="87.28515625" customWidth="1"/>
    <col min="4076" max="4076" width="14.140625" customWidth="1"/>
    <col min="4077" max="4077" width="9.7109375" customWidth="1"/>
    <col min="4078" max="4078" width="19.140625" customWidth="1"/>
    <col min="4079" max="4079" width="62.42578125" customWidth="1"/>
    <col min="4080" max="4080" width="31" customWidth="1"/>
    <col min="4081" max="4081" width="19.28515625" customWidth="1"/>
    <col min="4082" max="4082" width="15.5703125" bestFit="1" customWidth="1"/>
    <col min="4083" max="4084" width="17.5703125" bestFit="1" customWidth="1"/>
    <col min="4085" max="4085" width="17.5703125" customWidth="1"/>
    <col min="4086" max="4087" width="17.5703125" bestFit="1" customWidth="1"/>
    <col min="4088" max="4088" width="15.7109375" bestFit="1" customWidth="1"/>
    <col min="4089" max="4089" width="15" bestFit="1" customWidth="1"/>
    <col min="4090" max="4090" width="15" customWidth="1"/>
    <col min="4091" max="4092" width="18.5703125" bestFit="1" customWidth="1"/>
    <col min="4093" max="4093" width="87.28515625" customWidth="1"/>
    <col min="4332" max="4332" width="14.140625" customWidth="1"/>
    <col min="4333" max="4333" width="9.7109375" customWidth="1"/>
    <col min="4334" max="4334" width="19.140625" customWidth="1"/>
    <col min="4335" max="4335" width="62.42578125" customWidth="1"/>
    <col min="4336" max="4336" width="31" customWidth="1"/>
    <col min="4337" max="4337" width="19.28515625" customWidth="1"/>
    <col min="4338" max="4338" width="15.5703125" bestFit="1" customWidth="1"/>
    <col min="4339" max="4340" width="17.5703125" bestFit="1" customWidth="1"/>
    <col min="4341" max="4341" width="17.5703125" customWidth="1"/>
    <col min="4342" max="4343" width="17.5703125" bestFit="1" customWidth="1"/>
    <col min="4344" max="4344" width="15.7109375" bestFit="1" customWidth="1"/>
    <col min="4345" max="4345" width="15" bestFit="1" customWidth="1"/>
    <col min="4346" max="4346" width="15" customWidth="1"/>
    <col min="4347" max="4348" width="18.5703125" bestFit="1" customWidth="1"/>
    <col min="4349" max="4349" width="87.28515625" customWidth="1"/>
    <col min="4588" max="4588" width="14.140625" customWidth="1"/>
    <col min="4589" max="4589" width="9.7109375" customWidth="1"/>
    <col min="4590" max="4590" width="19.140625" customWidth="1"/>
    <col min="4591" max="4591" width="62.42578125" customWidth="1"/>
    <col min="4592" max="4592" width="31" customWidth="1"/>
    <col min="4593" max="4593" width="19.28515625" customWidth="1"/>
    <col min="4594" max="4594" width="15.5703125" bestFit="1" customWidth="1"/>
    <col min="4595" max="4596" width="17.5703125" bestFit="1" customWidth="1"/>
    <col min="4597" max="4597" width="17.5703125" customWidth="1"/>
    <col min="4598" max="4599" width="17.5703125" bestFit="1" customWidth="1"/>
    <col min="4600" max="4600" width="15.7109375" bestFit="1" customWidth="1"/>
    <col min="4601" max="4601" width="15" bestFit="1" customWidth="1"/>
    <col min="4602" max="4602" width="15" customWidth="1"/>
    <col min="4603" max="4604" width="18.5703125" bestFit="1" customWidth="1"/>
    <col min="4605" max="4605" width="87.28515625" customWidth="1"/>
    <col min="4844" max="4844" width="14.140625" customWidth="1"/>
    <col min="4845" max="4845" width="9.7109375" customWidth="1"/>
    <col min="4846" max="4846" width="19.140625" customWidth="1"/>
    <col min="4847" max="4847" width="62.42578125" customWidth="1"/>
    <col min="4848" max="4848" width="31" customWidth="1"/>
    <col min="4849" max="4849" width="19.28515625" customWidth="1"/>
    <col min="4850" max="4850" width="15.5703125" bestFit="1" customWidth="1"/>
    <col min="4851" max="4852" width="17.5703125" bestFit="1" customWidth="1"/>
    <col min="4853" max="4853" width="17.5703125" customWidth="1"/>
    <col min="4854" max="4855" width="17.5703125" bestFit="1" customWidth="1"/>
    <col min="4856" max="4856" width="15.7109375" bestFit="1" customWidth="1"/>
    <col min="4857" max="4857" width="15" bestFit="1" customWidth="1"/>
    <col min="4858" max="4858" width="15" customWidth="1"/>
    <col min="4859" max="4860" width="18.5703125" bestFit="1" customWidth="1"/>
    <col min="4861" max="4861" width="87.28515625" customWidth="1"/>
    <col min="5100" max="5100" width="14.140625" customWidth="1"/>
    <col min="5101" max="5101" width="9.7109375" customWidth="1"/>
    <col min="5102" max="5102" width="19.140625" customWidth="1"/>
    <col min="5103" max="5103" width="62.42578125" customWidth="1"/>
    <col min="5104" max="5104" width="31" customWidth="1"/>
    <col min="5105" max="5105" width="19.28515625" customWidth="1"/>
    <col min="5106" max="5106" width="15.5703125" bestFit="1" customWidth="1"/>
    <col min="5107" max="5108" width="17.5703125" bestFit="1" customWidth="1"/>
    <col min="5109" max="5109" width="17.5703125" customWidth="1"/>
    <col min="5110" max="5111" width="17.5703125" bestFit="1" customWidth="1"/>
    <col min="5112" max="5112" width="15.7109375" bestFit="1" customWidth="1"/>
    <col min="5113" max="5113" width="15" bestFit="1" customWidth="1"/>
    <col min="5114" max="5114" width="15" customWidth="1"/>
    <col min="5115" max="5116" width="18.5703125" bestFit="1" customWidth="1"/>
    <col min="5117" max="5117" width="87.28515625" customWidth="1"/>
    <col min="5356" max="5356" width="14.140625" customWidth="1"/>
    <col min="5357" max="5357" width="9.7109375" customWidth="1"/>
    <col min="5358" max="5358" width="19.140625" customWidth="1"/>
    <col min="5359" max="5359" width="62.42578125" customWidth="1"/>
    <col min="5360" max="5360" width="31" customWidth="1"/>
    <col min="5361" max="5361" width="19.28515625" customWidth="1"/>
    <col min="5362" max="5362" width="15.5703125" bestFit="1" customWidth="1"/>
    <col min="5363" max="5364" width="17.5703125" bestFit="1" customWidth="1"/>
    <col min="5365" max="5365" width="17.5703125" customWidth="1"/>
    <col min="5366" max="5367" width="17.5703125" bestFit="1" customWidth="1"/>
    <col min="5368" max="5368" width="15.7109375" bestFit="1" customWidth="1"/>
    <col min="5369" max="5369" width="15" bestFit="1" customWidth="1"/>
    <col min="5370" max="5370" width="15" customWidth="1"/>
    <col min="5371" max="5372" width="18.5703125" bestFit="1" customWidth="1"/>
    <col min="5373" max="5373" width="87.28515625" customWidth="1"/>
    <col min="5612" max="5612" width="14.140625" customWidth="1"/>
    <col min="5613" max="5613" width="9.7109375" customWidth="1"/>
    <col min="5614" max="5614" width="19.140625" customWidth="1"/>
    <col min="5615" max="5615" width="62.42578125" customWidth="1"/>
    <col min="5616" max="5616" width="31" customWidth="1"/>
    <col min="5617" max="5617" width="19.28515625" customWidth="1"/>
    <col min="5618" max="5618" width="15.5703125" bestFit="1" customWidth="1"/>
    <col min="5619" max="5620" width="17.5703125" bestFit="1" customWidth="1"/>
    <col min="5621" max="5621" width="17.5703125" customWidth="1"/>
    <col min="5622" max="5623" width="17.5703125" bestFit="1" customWidth="1"/>
    <col min="5624" max="5624" width="15.7109375" bestFit="1" customWidth="1"/>
    <col min="5625" max="5625" width="15" bestFit="1" customWidth="1"/>
    <col min="5626" max="5626" width="15" customWidth="1"/>
    <col min="5627" max="5628" width="18.5703125" bestFit="1" customWidth="1"/>
    <col min="5629" max="5629" width="87.28515625" customWidth="1"/>
    <col min="5868" max="5868" width="14.140625" customWidth="1"/>
    <col min="5869" max="5869" width="9.7109375" customWidth="1"/>
    <col min="5870" max="5870" width="19.140625" customWidth="1"/>
    <col min="5871" max="5871" width="62.42578125" customWidth="1"/>
    <col min="5872" max="5872" width="31" customWidth="1"/>
    <col min="5873" max="5873" width="19.28515625" customWidth="1"/>
    <col min="5874" max="5874" width="15.5703125" bestFit="1" customWidth="1"/>
    <col min="5875" max="5876" width="17.5703125" bestFit="1" customWidth="1"/>
    <col min="5877" max="5877" width="17.5703125" customWidth="1"/>
    <col min="5878" max="5879" width="17.5703125" bestFit="1" customWidth="1"/>
    <col min="5880" max="5880" width="15.7109375" bestFit="1" customWidth="1"/>
    <col min="5881" max="5881" width="15" bestFit="1" customWidth="1"/>
    <col min="5882" max="5882" width="15" customWidth="1"/>
    <col min="5883" max="5884" width="18.5703125" bestFit="1" customWidth="1"/>
    <col min="5885" max="5885" width="87.28515625" customWidth="1"/>
    <col min="6124" max="6124" width="14.140625" customWidth="1"/>
    <col min="6125" max="6125" width="9.7109375" customWidth="1"/>
    <col min="6126" max="6126" width="19.140625" customWidth="1"/>
    <col min="6127" max="6127" width="62.42578125" customWidth="1"/>
    <col min="6128" max="6128" width="31" customWidth="1"/>
    <col min="6129" max="6129" width="19.28515625" customWidth="1"/>
    <col min="6130" max="6130" width="15.5703125" bestFit="1" customWidth="1"/>
    <col min="6131" max="6132" width="17.5703125" bestFit="1" customWidth="1"/>
    <col min="6133" max="6133" width="17.5703125" customWidth="1"/>
    <col min="6134" max="6135" width="17.5703125" bestFit="1" customWidth="1"/>
    <col min="6136" max="6136" width="15.7109375" bestFit="1" customWidth="1"/>
    <col min="6137" max="6137" width="15" bestFit="1" customWidth="1"/>
    <col min="6138" max="6138" width="15" customWidth="1"/>
    <col min="6139" max="6140" width="18.5703125" bestFit="1" customWidth="1"/>
    <col min="6141" max="6141" width="87.28515625" customWidth="1"/>
    <col min="6380" max="6380" width="14.140625" customWidth="1"/>
    <col min="6381" max="6381" width="9.7109375" customWidth="1"/>
    <col min="6382" max="6382" width="19.140625" customWidth="1"/>
    <col min="6383" max="6383" width="62.42578125" customWidth="1"/>
    <col min="6384" max="6384" width="31" customWidth="1"/>
    <col min="6385" max="6385" width="19.28515625" customWidth="1"/>
    <col min="6386" max="6386" width="15.5703125" bestFit="1" customWidth="1"/>
    <col min="6387" max="6388" width="17.5703125" bestFit="1" customWidth="1"/>
    <col min="6389" max="6389" width="17.5703125" customWidth="1"/>
    <col min="6390" max="6391" width="17.5703125" bestFit="1" customWidth="1"/>
    <col min="6392" max="6392" width="15.7109375" bestFit="1" customWidth="1"/>
    <col min="6393" max="6393" width="15" bestFit="1" customWidth="1"/>
    <col min="6394" max="6394" width="15" customWidth="1"/>
    <col min="6395" max="6396" width="18.5703125" bestFit="1" customWidth="1"/>
    <col min="6397" max="6397" width="87.28515625" customWidth="1"/>
    <col min="6636" max="6636" width="14.140625" customWidth="1"/>
    <col min="6637" max="6637" width="9.7109375" customWidth="1"/>
    <col min="6638" max="6638" width="19.140625" customWidth="1"/>
    <col min="6639" max="6639" width="62.42578125" customWidth="1"/>
    <col min="6640" max="6640" width="31" customWidth="1"/>
    <col min="6641" max="6641" width="19.28515625" customWidth="1"/>
    <col min="6642" max="6642" width="15.5703125" bestFit="1" customWidth="1"/>
    <col min="6643" max="6644" width="17.5703125" bestFit="1" customWidth="1"/>
    <col min="6645" max="6645" width="17.5703125" customWidth="1"/>
    <col min="6646" max="6647" width="17.5703125" bestFit="1" customWidth="1"/>
    <col min="6648" max="6648" width="15.7109375" bestFit="1" customWidth="1"/>
    <col min="6649" max="6649" width="15" bestFit="1" customWidth="1"/>
    <col min="6650" max="6650" width="15" customWidth="1"/>
    <col min="6651" max="6652" width="18.5703125" bestFit="1" customWidth="1"/>
    <col min="6653" max="6653" width="87.28515625" customWidth="1"/>
    <col min="6892" max="6892" width="14.140625" customWidth="1"/>
    <col min="6893" max="6893" width="9.7109375" customWidth="1"/>
    <col min="6894" max="6894" width="19.140625" customWidth="1"/>
    <col min="6895" max="6895" width="62.42578125" customWidth="1"/>
    <col min="6896" max="6896" width="31" customWidth="1"/>
    <col min="6897" max="6897" width="19.28515625" customWidth="1"/>
    <col min="6898" max="6898" width="15.5703125" bestFit="1" customWidth="1"/>
    <col min="6899" max="6900" width="17.5703125" bestFit="1" customWidth="1"/>
    <col min="6901" max="6901" width="17.5703125" customWidth="1"/>
    <col min="6902" max="6903" width="17.5703125" bestFit="1" customWidth="1"/>
    <col min="6904" max="6904" width="15.7109375" bestFit="1" customWidth="1"/>
    <col min="6905" max="6905" width="15" bestFit="1" customWidth="1"/>
    <col min="6906" max="6906" width="15" customWidth="1"/>
    <col min="6907" max="6908" width="18.5703125" bestFit="1" customWidth="1"/>
    <col min="6909" max="6909" width="87.28515625" customWidth="1"/>
    <col min="7148" max="7148" width="14.140625" customWidth="1"/>
    <col min="7149" max="7149" width="9.7109375" customWidth="1"/>
    <col min="7150" max="7150" width="19.140625" customWidth="1"/>
    <col min="7151" max="7151" width="62.42578125" customWidth="1"/>
    <col min="7152" max="7152" width="31" customWidth="1"/>
    <col min="7153" max="7153" width="19.28515625" customWidth="1"/>
    <col min="7154" max="7154" width="15.5703125" bestFit="1" customWidth="1"/>
    <col min="7155" max="7156" width="17.5703125" bestFit="1" customWidth="1"/>
    <col min="7157" max="7157" width="17.5703125" customWidth="1"/>
    <col min="7158" max="7159" width="17.5703125" bestFit="1" customWidth="1"/>
    <col min="7160" max="7160" width="15.7109375" bestFit="1" customWidth="1"/>
    <col min="7161" max="7161" width="15" bestFit="1" customWidth="1"/>
    <col min="7162" max="7162" width="15" customWidth="1"/>
    <col min="7163" max="7164" width="18.5703125" bestFit="1" customWidth="1"/>
    <col min="7165" max="7165" width="87.28515625" customWidth="1"/>
    <col min="7404" max="7404" width="14.140625" customWidth="1"/>
    <col min="7405" max="7405" width="9.7109375" customWidth="1"/>
    <col min="7406" max="7406" width="19.140625" customWidth="1"/>
    <col min="7407" max="7407" width="62.42578125" customWidth="1"/>
    <col min="7408" max="7408" width="31" customWidth="1"/>
    <col min="7409" max="7409" width="19.28515625" customWidth="1"/>
    <col min="7410" max="7410" width="15.5703125" bestFit="1" customWidth="1"/>
    <col min="7411" max="7412" width="17.5703125" bestFit="1" customWidth="1"/>
    <col min="7413" max="7413" width="17.5703125" customWidth="1"/>
    <col min="7414" max="7415" width="17.5703125" bestFit="1" customWidth="1"/>
    <col min="7416" max="7416" width="15.7109375" bestFit="1" customWidth="1"/>
    <col min="7417" max="7417" width="15" bestFit="1" customWidth="1"/>
    <col min="7418" max="7418" width="15" customWidth="1"/>
    <col min="7419" max="7420" width="18.5703125" bestFit="1" customWidth="1"/>
    <col min="7421" max="7421" width="87.28515625" customWidth="1"/>
    <col min="7660" max="7660" width="14.140625" customWidth="1"/>
    <col min="7661" max="7661" width="9.7109375" customWidth="1"/>
    <col min="7662" max="7662" width="19.140625" customWidth="1"/>
    <col min="7663" max="7663" width="62.42578125" customWidth="1"/>
    <col min="7664" max="7664" width="31" customWidth="1"/>
    <col min="7665" max="7665" width="19.28515625" customWidth="1"/>
    <col min="7666" max="7666" width="15.5703125" bestFit="1" customWidth="1"/>
    <col min="7667" max="7668" width="17.5703125" bestFit="1" customWidth="1"/>
    <col min="7669" max="7669" width="17.5703125" customWidth="1"/>
    <col min="7670" max="7671" width="17.5703125" bestFit="1" customWidth="1"/>
    <col min="7672" max="7672" width="15.7109375" bestFit="1" customWidth="1"/>
    <col min="7673" max="7673" width="15" bestFit="1" customWidth="1"/>
    <col min="7674" max="7674" width="15" customWidth="1"/>
    <col min="7675" max="7676" width="18.5703125" bestFit="1" customWidth="1"/>
    <col min="7677" max="7677" width="87.28515625" customWidth="1"/>
    <col min="7916" max="7916" width="14.140625" customWidth="1"/>
    <col min="7917" max="7917" width="9.7109375" customWidth="1"/>
    <col min="7918" max="7918" width="19.140625" customWidth="1"/>
    <col min="7919" max="7919" width="62.42578125" customWidth="1"/>
    <col min="7920" max="7920" width="31" customWidth="1"/>
    <col min="7921" max="7921" width="19.28515625" customWidth="1"/>
    <col min="7922" max="7922" width="15.5703125" bestFit="1" customWidth="1"/>
    <col min="7923" max="7924" width="17.5703125" bestFit="1" customWidth="1"/>
    <col min="7925" max="7925" width="17.5703125" customWidth="1"/>
    <col min="7926" max="7927" width="17.5703125" bestFit="1" customWidth="1"/>
    <col min="7928" max="7928" width="15.7109375" bestFit="1" customWidth="1"/>
    <col min="7929" max="7929" width="15" bestFit="1" customWidth="1"/>
    <col min="7930" max="7930" width="15" customWidth="1"/>
    <col min="7931" max="7932" width="18.5703125" bestFit="1" customWidth="1"/>
    <col min="7933" max="7933" width="87.28515625" customWidth="1"/>
    <col min="8172" max="8172" width="14.140625" customWidth="1"/>
    <col min="8173" max="8173" width="9.7109375" customWidth="1"/>
    <col min="8174" max="8174" width="19.140625" customWidth="1"/>
    <col min="8175" max="8175" width="62.42578125" customWidth="1"/>
    <col min="8176" max="8176" width="31" customWidth="1"/>
    <col min="8177" max="8177" width="19.28515625" customWidth="1"/>
    <col min="8178" max="8178" width="15.5703125" bestFit="1" customWidth="1"/>
    <col min="8179" max="8180" width="17.5703125" bestFit="1" customWidth="1"/>
    <col min="8181" max="8181" width="17.5703125" customWidth="1"/>
    <col min="8182" max="8183" width="17.5703125" bestFit="1" customWidth="1"/>
    <col min="8184" max="8184" width="15.7109375" bestFit="1" customWidth="1"/>
    <col min="8185" max="8185" width="15" bestFit="1" customWidth="1"/>
    <col min="8186" max="8186" width="15" customWidth="1"/>
    <col min="8187" max="8188" width="18.5703125" bestFit="1" customWidth="1"/>
    <col min="8189" max="8189" width="87.28515625" customWidth="1"/>
    <col min="8428" max="8428" width="14.140625" customWidth="1"/>
    <col min="8429" max="8429" width="9.7109375" customWidth="1"/>
    <col min="8430" max="8430" width="19.140625" customWidth="1"/>
    <col min="8431" max="8431" width="62.42578125" customWidth="1"/>
    <col min="8432" max="8432" width="31" customWidth="1"/>
    <col min="8433" max="8433" width="19.28515625" customWidth="1"/>
    <col min="8434" max="8434" width="15.5703125" bestFit="1" customWidth="1"/>
    <col min="8435" max="8436" width="17.5703125" bestFit="1" customWidth="1"/>
    <col min="8437" max="8437" width="17.5703125" customWidth="1"/>
    <col min="8438" max="8439" width="17.5703125" bestFit="1" customWidth="1"/>
    <col min="8440" max="8440" width="15.7109375" bestFit="1" customWidth="1"/>
    <col min="8441" max="8441" width="15" bestFit="1" customWidth="1"/>
    <col min="8442" max="8442" width="15" customWidth="1"/>
    <col min="8443" max="8444" width="18.5703125" bestFit="1" customWidth="1"/>
    <col min="8445" max="8445" width="87.28515625" customWidth="1"/>
    <col min="8684" max="8684" width="14.140625" customWidth="1"/>
    <col min="8685" max="8685" width="9.7109375" customWidth="1"/>
    <col min="8686" max="8686" width="19.140625" customWidth="1"/>
    <col min="8687" max="8687" width="62.42578125" customWidth="1"/>
    <col min="8688" max="8688" width="31" customWidth="1"/>
    <col min="8689" max="8689" width="19.28515625" customWidth="1"/>
    <col min="8690" max="8690" width="15.5703125" bestFit="1" customWidth="1"/>
    <col min="8691" max="8692" width="17.5703125" bestFit="1" customWidth="1"/>
    <col min="8693" max="8693" width="17.5703125" customWidth="1"/>
    <col min="8694" max="8695" width="17.5703125" bestFit="1" customWidth="1"/>
    <col min="8696" max="8696" width="15.7109375" bestFit="1" customWidth="1"/>
    <col min="8697" max="8697" width="15" bestFit="1" customWidth="1"/>
    <col min="8698" max="8698" width="15" customWidth="1"/>
    <col min="8699" max="8700" width="18.5703125" bestFit="1" customWidth="1"/>
    <col min="8701" max="8701" width="87.28515625" customWidth="1"/>
    <col min="8940" max="8940" width="14.140625" customWidth="1"/>
    <col min="8941" max="8941" width="9.7109375" customWidth="1"/>
    <col min="8942" max="8942" width="19.140625" customWidth="1"/>
    <col min="8943" max="8943" width="62.42578125" customWidth="1"/>
    <col min="8944" max="8944" width="31" customWidth="1"/>
    <col min="8945" max="8945" width="19.28515625" customWidth="1"/>
    <col min="8946" max="8946" width="15.5703125" bestFit="1" customWidth="1"/>
    <col min="8947" max="8948" width="17.5703125" bestFit="1" customWidth="1"/>
    <col min="8949" max="8949" width="17.5703125" customWidth="1"/>
    <col min="8950" max="8951" width="17.5703125" bestFit="1" customWidth="1"/>
    <col min="8952" max="8952" width="15.7109375" bestFit="1" customWidth="1"/>
    <col min="8953" max="8953" width="15" bestFit="1" customWidth="1"/>
    <col min="8954" max="8954" width="15" customWidth="1"/>
    <col min="8955" max="8956" width="18.5703125" bestFit="1" customWidth="1"/>
    <col min="8957" max="8957" width="87.28515625" customWidth="1"/>
    <col min="9196" max="9196" width="14.140625" customWidth="1"/>
    <col min="9197" max="9197" width="9.7109375" customWidth="1"/>
    <col min="9198" max="9198" width="19.140625" customWidth="1"/>
    <col min="9199" max="9199" width="62.42578125" customWidth="1"/>
    <col min="9200" max="9200" width="31" customWidth="1"/>
    <col min="9201" max="9201" width="19.28515625" customWidth="1"/>
    <col min="9202" max="9202" width="15.5703125" bestFit="1" customWidth="1"/>
    <col min="9203" max="9204" width="17.5703125" bestFit="1" customWidth="1"/>
    <col min="9205" max="9205" width="17.5703125" customWidth="1"/>
    <col min="9206" max="9207" width="17.5703125" bestFit="1" customWidth="1"/>
    <col min="9208" max="9208" width="15.7109375" bestFit="1" customWidth="1"/>
    <col min="9209" max="9209" width="15" bestFit="1" customWidth="1"/>
    <col min="9210" max="9210" width="15" customWidth="1"/>
    <col min="9211" max="9212" width="18.5703125" bestFit="1" customWidth="1"/>
    <col min="9213" max="9213" width="87.28515625" customWidth="1"/>
    <col min="9452" max="9452" width="14.140625" customWidth="1"/>
    <col min="9453" max="9453" width="9.7109375" customWidth="1"/>
    <col min="9454" max="9454" width="19.140625" customWidth="1"/>
    <col min="9455" max="9455" width="62.42578125" customWidth="1"/>
    <col min="9456" max="9456" width="31" customWidth="1"/>
    <col min="9457" max="9457" width="19.28515625" customWidth="1"/>
    <col min="9458" max="9458" width="15.5703125" bestFit="1" customWidth="1"/>
    <col min="9459" max="9460" width="17.5703125" bestFit="1" customWidth="1"/>
    <col min="9461" max="9461" width="17.5703125" customWidth="1"/>
    <col min="9462" max="9463" width="17.5703125" bestFit="1" customWidth="1"/>
    <col min="9464" max="9464" width="15.7109375" bestFit="1" customWidth="1"/>
    <col min="9465" max="9465" width="15" bestFit="1" customWidth="1"/>
    <col min="9466" max="9466" width="15" customWidth="1"/>
    <col min="9467" max="9468" width="18.5703125" bestFit="1" customWidth="1"/>
    <col min="9469" max="9469" width="87.28515625" customWidth="1"/>
    <col min="9708" max="9708" width="14.140625" customWidth="1"/>
    <col min="9709" max="9709" width="9.7109375" customWidth="1"/>
    <col min="9710" max="9710" width="19.140625" customWidth="1"/>
    <col min="9711" max="9711" width="62.42578125" customWidth="1"/>
    <col min="9712" max="9712" width="31" customWidth="1"/>
    <col min="9713" max="9713" width="19.28515625" customWidth="1"/>
    <col min="9714" max="9714" width="15.5703125" bestFit="1" customWidth="1"/>
    <col min="9715" max="9716" width="17.5703125" bestFit="1" customWidth="1"/>
    <col min="9717" max="9717" width="17.5703125" customWidth="1"/>
    <col min="9718" max="9719" width="17.5703125" bestFit="1" customWidth="1"/>
    <col min="9720" max="9720" width="15.7109375" bestFit="1" customWidth="1"/>
    <col min="9721" max="9721" width="15" bestFit="1" customWidth="1"/>
    <col min="9722" max="9722" width="15" customWidth="1"/>
    <col min="9723" max="9724" width="18.5703125" bestFit="1" customWidth="1"/>
    <col min="9725" max="9725" width="87.28515625" customWidth="1"/>
    <col min="9964" max="9964" width="14.140625" customWidth="1"/>
    <col min="9965" max="9965" width="9.7109375" customWidth="1"/>
    <col min="9966" max="9966" width="19.140625" customWidth="1"/>
    <col min="9967" max="9967" width="62.42578125" customWidth="1"/>
    <col min="9968" max="9968" width="31" customWidth="1"/>
    <col min="9969" max="9969" width="19.28515625" customWidth="1"/>
    <col min="9970" max="9970" width="15.5703125" bestFit="1" customWidth="1"/>
    <col min="9971" max="9972" width="17.5703125" bestFit="1" customWidth="1"/>
    <col min="9973" max="9973" width="17.5703125" customWidth="1"/>
    <col min="9974" max="9975" width="17.5703125" bestFit="1" customWidth="1"/>
    <col min="9976" max="9976" width="15.7109375" bestFit="1" customWidth="1"/>
    <col min="9977" max="9977" width="15" bestFit="1" customWidth="1"/>
    <col min="9978" max="9978" width="15" customWidth="1"/>
    <col min="9979" max="9980" width="18.5703125" bestFit="1" customWidth="1"/>
    <col min="9981" max="9981" width="87.28515625" customWidth="1"/>
    <col min="10220" max="10220" width="14.140625" customWidth="1"/>
    <col min="10221" max="10221" width="9.7109375" customWidth="1"/>
    <col min="10222" max="10222" width="19.140625" customWidth="1"/>
    <col min="10223" max="10223" width="62.42578125" customWidth="1"/>
    <col min="10224" max="10224" width="31" customWidth="1"/>
    <col min="10225" max="10225" width="19.28515625" customWidth="1"/>
    <col min="10226" max="10226" width="15.5703125" bestFit="1" customWidth="1"/>
    <col min="10227" max="10228" width="17.5703125" bestFit="1" customWidth="1"/>
    <col min="10229" max="10229" width="17.5703125" customWidth="1"/>
    <col min="10230" max="10231" width="17.5703125" bestFit="1" customWidth="1"/>
    <col min="10232" max="10232" width="15.7109375" bestFit="1" customWidth="1"/>
    <col min="10233" max="10233" width="15" bestFit="1" customWidth="1"/>
    <col min="10234" max="10234" width="15" customWidth="1"/>
    <col min="10235" max="10236" width="18.5703125" bestFit="1" customWidth="1"/>
    <col min="10237" max="10237" width="87.28515625" customWidth="1"/>
    <col min="10476" max="10476" width="14.140625" customWidth="1"/>
    <col min="10477" max="10477" width="9.7109375" customWidth="1"/>
    <col min="10478" max="10478" width="19.140625" customWidth="1"/>
    <col min="10479" max="10479" width="62.42578125" customWidth="1"/>
    <col min="10480" max="10480" width="31" customWidth="1"/>
    <col min="10481" max="10481" width="19.28515625" customWidth="1"/>
    <col min="10482" max="10482" width="15.5703125" bestFit="1" customWidth="1"/>
    <col min="10483" max="10484" width="17.5703125" bestFit="1" customWidth="1"/>
    <col min="10485" max="10485" width="17.5703125" customWidth="1"/>
    <col min="10486" max="10487" width="17.5703125" bestFit="1" customWidth="1"/>
    <col min="10488" max="10488" width="15.7109375" bestFit="1" customWidth="1"/>
    <col min="10489" max="10489" width="15" bestFit="1" customWidth="1"/>
    <col min="10490" max="10490" width="15" customWidth="1"/>
    <col min="10491" max="10492" width="18.5703125" bestFit="1" customWidth="1"/>
    <col min="10493" max="10493" width="87.28515625" customWidth="1"/>
    <col min="10732" max="10732" width="14.140625" customWidth="1"/>
    <col min="10733" max="10733" width="9.7109375" customWidth="1"/>
    <col min="10734" max="10734" width="19.140625" customWidth="1"/>
    <col min="10735" max="10735" width="62.42578125" customWidth="1"/>
    <col min="10736" max="10736" width="31" customWidth="1"/>
    <col min="10737" max="10737" width="19.28515625" customWidth="1"/>
    <col min="10738" max="10738" width="15.5703125" bestFit="1" customWidth="1"/>
    <col min="10739" max="10740" width="17.5703125" bestFit="1" customWidth="1"/>
    <col min="10741" max="10741" width="17.5703125" customWidth="1"/>
    <col min="10742" max="10743" width="17.5703125" bestFit="1" customWidth="1"/>
    <col min="10744" max="10744" width="15.7109375" bestFit="1" customWidth="1"/>
    <col min="10745" max="10745" width="15" bestFit="1" customWidth="1"/>
    <col min="10746" max="10746" width="15" customWidth="1"/>
    <col min="10747" max="10748" width="18.5703125" bestFit="1" customWidth="1"/>
    <col min="10749" max="10749" width="87.28515625" customWidth="1"/>
    <col min="10988" max="10988" width="14.140625" customWidth="1"/>
    <col min="10989" max="10989" width="9.7109375" customWidth="1"/>
    <col min="10990" max="10990" width="19.140625" customWidth="1"/>
    <col min="10991" max="10991" width="62.42578125" customWidth="1"/>
    <col min="10992" max="10992" width="31" customWidth="1"/>
    <col min="10993" max="10993" width="19.28515625" customWidth="1"/>
    <col min="10994" max="10994" width="15.5703125" bestFit="1" customWidth="1"/>
    <col min="10995" max="10996" width="17.5703125" bestFit="1" customWidth="1"/>
    <col min="10997" max="10997" width="17.5703125" customWidth="1"/>
    <col min="10998" max="10999" width="17.5703125" bestFit="1" customWidth="1"/>
    <col min="11000" max="11000" width="15.7109375" bestFit="1" customWidth="1"/>
    <col min="11001" max="11001" width="15" bestFit="1" customWidth="1"/>
    <col min="11002" max="11002" width="15" customWidth="1"/>
    <col min="11003" max="11004" width="18.5703125" bestFit="1" customWidth="1"/>
    <col min="11005" max="11005" width="87.28515625" customWidth="1"/>
    <col min="11244" max="11244" width="14.140625" customWidth="1"/>
    <col min="11245" max="11245" width="9.7109375" customWidth="1"/>
    <col min="11246" max="11246" width="19.140625" customWidth="1"/>
    <col min="11247" max="11247" width="62.42578125" customWidth="1"/>
    <col min="11248" max="11248" width="31" customWidth="1"/>
    <col min="11249" max="11249" width="19.28515625" customWidth="1"/>
    <col min="11250" max="11250" width="15.5703125" bestFit="1" customWidth="1"/>
    <col min="11251" max="11252" width="17.5703125" bestFit="1" customWidth="1"/>
    <col min="11253" max="11253" width="17.5703125" customWidth="1"/>
    <col min="11254" max="11255" width="17.5703125" bestFit="1" customWidth="1"/>
    <col min="11256" max="11256" width="15.7109375" bestFit="1" customWidth="1"/>
    <col min="11257" max="11257" width="15" bestFit="1" customWidth="1"/>
    <col min="11258" max="11258" width="15" customWidth="1"/>
    <col min="11259" max="11260" width="18.5703125" bestFit="1" customWidth="1"/>
    <col min="11261" max="11261" width="87.28515625" customWidth="1"/>
    <col min="11500" max="11500" width="14.140625" customWidth="1"/>
    <col min="11501" max="11501" width="9.7109375" customWidth="1"/>
    <col min="11502" max="11502" width="19.140625" customWidth="1"/>
    <col min="11503" max="11503" width="62.42578125" customWidth="1"/>
    <col min="11504" max="11504" width="31" customWidth="1"/>
    <col min="11505" max="11505" width="19.28515625" customWidth="1"/>
    <col min="11506" max="11506" width="15.5703125" bestFit="1" customWidth="1"/>
    <col min="11507" max="11508" width="17.5703125" bestFit="1" customWidth="1"/>
    <col min="11509" max="11509" width="17.5703125" customWidth="1"/>
    <col min="11510" max="11511" width="17.5703125" bestFit="1" customWidth="1"/>
    <col min="11512" max="11512" width="15.7109375" bestFit="1" customWidth="1"/>
    <col min="11513" max="11513" width="15" bestFit="1" customWidth="1"/>
    <col min="11514" max="11514" width="15" customWidth="1"/>
    <col min="11515" max="11516" width="18.5703125" bestFit="1" customWidth="1"/>
    <col min="11517" max="11517" width="87.28515625" customWidth="1"/>
    <col min="11756" max="11756" width="14.140625" customWidth="1"/>
    <col min="11757" max="11757" width="9.7109375" customWidth="1"/>
    <col min="11758" max="11758" width="19.140625" customWidth="1"/>
    <col min="11759" max="11759" width="62.42578125" customWidth="1"/>
    <col min="11760" max="11760" width="31" customWidth="1"/>
    <col min="11761" max="11761" width="19.28515625" customWidth="1"/>
    <col min="11762" max="11762" width="15.5703125" bestFit="1" customWidth="1"/>
    <col min="11763" max="11764" width="17.5703125" bestFit="1" customWidth="1"/>
    <col min="11765" max="11765" width="17.5703125" customWidth="1"/>
    <col min="11766" max="11767" width="17.5703125" bestFit="1" customWidth="1"/>
    <col min="11768" max="11768" width="15.7109375" bestFit="1" customWidth="1"/>
    <col min="11769" max="11769" width="15" bestFit="1" customWidth="1"/>
    <col min="11770" max="11770" width="15" customWidth="1"/>
    <col min="11771" max="11772" width="18.5703125" bestFit="1" customWidth="1"/>
    <col min="11773" max="11773" width="87.28515625" customWidth="1"/>
    <col min="12012" max="12012" width="14.140625" customWidth="1"/>
    <col min="12013" max="12013" width="9.7109375" customWidth="1"/>
    <col min="12014" max="12014" width="19.140625" customWidth="1"/>
    <col min="12015" max="12015" width="62.42578125" customWidth="1"/>
    <col min="12016" max="12016" width="31" customWidth="1"/>
    <col min="12017" max="12017" width="19.28515625" customWidth="1"/>
    <col min="12018" max="12018" width="15.5703125" bestFit="1" customWidth="1"/>
    <col min="12019" max="12020" width="17.5703125" bestFit="1" customWidth="1"/>
    <col min="12021" max="12021" width="17.5703125" customWidth="1"/>
    <col min="12022" max="12023" width="17.5703125" bestFit="1" customWidth="1"/>
    <col min="12024" max="12024" width="15.7109375" bestFit="1" customWidth="1"/>
    <col min="12025" max="12025" width="15" bestFit="1" customWidth="1"/>
    <col min="12026" max="12026" width="15" customWidth="1"/>
    <col min="12027" max="12028" width="18.5703125" bestFit="1" customWidth="1"/>
    <col min="12029" max="12029" width="87.28515625" customWidth="1"/>
    <col min="12268" max="12268" width="14.140625" customWidth="1"/>
    <col min="12269" max="12269" width="9.7109375" customWidth="1"/>
    <col min="12270" max="12270" width="19.140625" customWidth="1"/>
    <col min="12271" max="12271" width="62.42578125" customWidth="1"/>
    <col min="12272" max="12272" width="31" customWidth="1"/>
    <col min="12273" max="12273" width="19.28515625" customWidth="1"/>
    <col min="12274" max="12274" width="15.5703125" bestFit="1" customWidth="1"/>
    <col min="12275" max="12276" width="17.5703125" bestFit="1" customWidth="1"/>
    <col min="12277" max="12277" width="17.5703125" customWidth="1"/>
    <col min="12278" max="12279" width="17.5703125" bestFit="1" customWidth="1"/>
    <col min="12280" max="12280" width="15.7109375" bestFit="1" customWidth="1"/>
    <col min="12281" max="12281" width="15" bestFit="1" customWidth="1"/>
    <col min="12282" max="12282" width="15" customWidth="1"/>
    <col min="12283" max="12284" width="18.5703125" bestFit="1" customWidth="1"/>
    <col min="12285" max="12285" width="87.28515625" customWidth="1"/>
    <col min="12524" max="12524" width="14.140625" customWidth="1"/>
    <col min="12525" max="12525" width="9.7109375" customWidth="1"/>
    <col min="12526" max="12526" width="19.140625" customWidth="1"/>
    <col min="12527" max="12527" width="62.42578125" customWidth="1"/>
    <col min="12528" max="12528" width="31" customWidth="1"/>
    <col min="12529" max="12529" width="19.28515625" customWidth="1"/>
    <col min="12530" max="12530" width="15.5703125" bestFit="1" customWidth="1"/>
    <col min="12531" max="12532" width="17.5703125" bestFit="1" customWidth="1"/>
    <col min="12533" max="12533" width="17.5703125" customWidth="1"/>
    <col min="12534" max="12535" width="17.5703125" bestFit="1" customWidth="1"/>
    <col min="12536" max="12536" width="15.7109375" bestFit="1" customWidth="1"/>
    <col min="12537" max="12537" width="15" bestFit="1" customWidth="1"/>
    <col min="12538" max="12538" width="15" customWidth="1"/>
    <col min="12539" max="12540" width="18.5703125" bestFit="1" customWidth="1"/>
    <col min="12541" max="12541" width="87.28515625" customWidth="1"/>
    <col min="12780" max="12780" width="14.140625" customWidth="1"/>
    <col min="12781" max="12781" width="9.7109375" customWidth="1"/>
    <col min="12782" max="12782" width="19.140625" customWidth="1"/>
    <col min="12783" max="12783" width="62.42578125" customWidth="1"/>
    <col min="12784" max="12784" width="31" customWidth="1"/>
    <col min="12785" max="12785" width="19.28515625" customWidth="1"/>
    <col min="12786" max="12786" width="15.5703125" bestFit="1" customWidth="1"/>
    <col min="12787" max="12788" width="17.5703125" bestFit="1" customWidth="1"/>
    <col min="12789" max="12789" width="17.5703125" customWidth="1"/>
    <col min="12790" max="12791" width="17.5703125" bestFit="1" customWidth="1"/>
    <col min="12792" max="12792" width="15.7109375" bestFit="1" customWidth="1"/>
    <col min="12793" max="12793" width="15" bestFit="1" customWidth="1"/>
    <col min="12794" max="12794" width="15" customWidth="1"/>
    <col min="12795" max="12796" width="18.5703125" bestFit="1" customWidth="1"/>
    <col min="12797" max="12797" width="87.28515625" customWidth="1"/>
    <col min="13036" max="13036" width="14.140625" customWidth="1"/>
    <col min="13037" max="13037" width="9.7109375" customWidth="1"/>
    <col min="13038" max="13038" width="19.140625" customWidth="1"/>
    <col min="13039" max="13039" width="62.42578125" customWidth="1"/>
    <col min="13040" max="13040" width="31" customWidth="1"/>
    <col min="13041" max="13041" width="19.28515625" customWidth="1"/>
    <col min="13042" max="13042" width="15.5703125" bestFit="1" customWidth="1"/>
    <col min="13043" max="13044" width="17.5703125" bestFit="1" customWidth="1"/>
    <col min="13045" max="13045" width="17.5703125" customWidth="1"/>
    <col min="13046" max="13047" width="17.5703125" bestFit="1" customWidth="1"/>
    <col min="13048" max="13048" width="15.7109375" bestFit="1" customWidth="1"/>
    <col min="13049" max="13049" width="15" bestFit="1" customWidth="1"/>
    <col min="13050" max="13050" width="15" customWidth="1"/>
    <col min="13051" max="13052" width="18.5703125" bestFit="1" customWidth="1"/>
    <col min="13053" max="13053" width="87.28515625" customWidth="1"/>
    <col min="13292" max="13292" width="14.140625" customWidth="1"/>
    <col min="13293" max="13293" width="9.7109375" customWidth="1"/>
    <col min="13294" max="13294" width="19.140625" customWidth="1"/>
    <col min="13295" max="13295" width="62.42578125" customWidth="1"/>
    <col min="13296" max="13296" width="31" customWidth="1"/>
    <col min="13297" max="13297" width="19.28515625" customWidth="1"/>
    <col min="13298" max="13298" width="15.5703125" bestFit="1" customWidth="1"/>
    <col min="13299" max="13300" width="17.5703125" bestFit="1" customWidth="1"/>
    <col min="13301" max="13301" width="17.5703125" customWidth="1"/>
    <col min="13302" max="13303" width="17.5703125" bestFit="1" customWidth="1"/>
    <col min="13304" max="13304" width="15.7109375" bestFit="1" customWidth="1"/>
    <col min="13305" max="13305" width="15" bestFit="1" customWidth="1"/>
    <col min="13306" max="13306" width="15" customWidth="1"/>
    <col min="13307" max="13308" width="18.5703125" bestFit="1" customWidth="1"/>
    <col min="13309" max="13309" width="87.28515625" customWidth="1"/>
    <col min="13548" max="13548" width="14.140625" customWidth="1"/>
    <col min="13549" max="13549" width="9.7109375" customWidth="1"/>
    <col min="13550" max="13550" width="19.140625" customWidth="1"/>
    <col min="13551" max="13551" width="62.42578125" customWidth="1"/>
    <col min="13552" max="13552" width="31" customWidth="1"/>
    <col min="13553" max="13553" width="19.28515625" customWidth="1"/>
    <col min="13554" max="13554" width="15.5703125" bestFit="1" customWidth="1"/>
    <col min="13555" max="13556" width="17.5703125" bestFit="1" customWidth="1"/>
    <col min="13557" max="13557" width="17.5703125" customWidth="1"/>
    <col min="13558" max="13559" width="17.5703125" bestFit="1" customWidth="1"/>
    <col min="13560" max="13560" width="15.7109375" bestFit="1" customWidth="1"/>
    <col min="13561" max="13561" width="15" bestFit="1" customWidth="1"/>
    <col min="13562" max="13562" width="15" customWidth="1"/>
    <col min="13563" max="13564" width="18.5703125" bestFit="1" customWidth="1"/>
    <col min="13565" max="13565" width="87.28515625" customWidth="1"/>
    <col min="13804" max="13804" width="14.140625" customWidth="1"/>
    <col min="13805" max="13805" width="9.7109375" customWidth="1"/>
    <col min="13806" max="13806" width="19.140625" customWidth="1"/>
    <col min="13807" max="13807" width="62.42578125" customWidth="1"/>
    <col min="13808" max="13808" width="31" customWidth="1"/>
    <col min="13809" max="13809" width="19.28515625" customWidth="1"/>
    <col min="13810" max="13810" width="15.5703125" bestFit="1" customWidth="1"/>
    <col min="13811" max="13812" width="17.5703125" bestFit="1" customWidth="1"/>
    <col min="13813" max="13813" width="17.5703125" customWidth="1"/>
    <col min="13814" max="13815" width="17.5703125" bestFit="1" customWidth="1"/>
    <col min="13816" max="13816" width="15.7109375" bestFit="1" customWidth="1"/>
    <col min="13817" max="13817" width="15" bestFit="1" customWidth="1"/>
    <col min="13818" max="13818" width="15" customWidth="1"/>
    <col min="13819" max="13820" width="18.5703125" bestFit="1" customWidth="1"/>
    <col min="13821" max="13821" width="87.28515625" customWidth="1"/>
    <col min="14060" max="14060" width="14.140625" customWidth="1"/>
    <col min="14061" max="14061" width="9.7109375" customWidth="1"/>
    <col min="14062" max="14062" width="19.140625" customWidth="1"/>
    <col min="14063" max="14063" width="62.42578125" customWidth="1"/>
    <col min="14064" max="14064" width="31" customWidth="1"/>
    <col min="14065" max="14065" width="19.28515625" customWidth="1"/>
    <col min="14066" max="14066" width="15.5703125" bestFit="1" customWidth="1"/>
    <col min="14067" max="14068" width="17.5703125" bestFit="1" customWidth="1"/>
    <col min="14069" max="14069" width="17.5703125" customWidth="1"/>
    <col min="14070" max="14071" width="17.5703125" bestFit="1" customWidth="1"/>
    <col min="14072" max="14072" width="15.7109375" bestFit="1" customWidth="1"/>
    <col min="14073" max="14073" width="15" bestFit="1" customWidth="1"/>
    <col min="14074" max="14074" width="15" customWidth="1"/>
    <col min="14075" max="14076" width="18.5703125" bestFit="1" customWidth="1"/>
    <col min="14077" max="14077" width="87.28515625" customWidth="1"/>
    <col min="14316" max="14316" width="14.140625" customWidth="1"/>
    <col min="14317" max="14317" width="9.7109375" customWidth="1"/>
    <col min="14318" max="14318" width="19.140625" customWidth="1"/>
    <col min="14319" max="14319" width="62.42578125" customWidth="1"/>
    <col min="14320" max="14320" width="31" customWidth="1"/>
    <col min="14321" max="14321" width="19.28515625" customWidth="1"/>
    <col min="14322" max="14322" width="15.5703125" bestFit="1" customWidth="1"/>
    <col min="14323" max="14324" width="17.5703125" bestFit="1" customWidth="1"/>
    <col min="14325" max="14325" width="17.5703125" customWidth="1"/>
    <col min="14326" max="14327" width="17.5703125" bestFit="1" customWidth="1"/>
    <col min="14328" max="14328" width="15.7109375" bestFit="1" customWidth="1"/>
    <col min="14329" max="14329" width="15" bestFit="1" customWidth="1"/>
    <col min="14330" max="14330" width="15" customWidth="1"/>
    <col min="14331" max="14332" width="18.5703125" bestFit="1" customWidth="1"/>
    <col min="14333" max="14333" width="87.28515625" customWidth="1"/>
    <col min="14572" max="14572" width="14.140625" customWidth="1"/>
    <col min="14573" max="14573" width="9.7109375" customWidth="1"/>
    <col min="14574" max="14574" width="19.140625" customWidth="1"/>
    <col min="14575" max="14575" width="62.42578125" customWidth="1"/>
    <col min="14576" max="14576" width="31" customWidth="1"/>
    <col min="14577" max="14577" width="19.28515625" customWidth="1"/>
    <col min="14578" max="14578" width="15.5703125" bestFit="1" customWidth="1"/>
    <col min="14579" max="14580" width="17.5703125" bestFit="1" customWidth="1"/>
    <col min="14581" max="14581" width="17.5703125" customWidth="1"/>
    <col min="14582" max="14583" width="17.5703125" bestFit="1" customWidth="1"/>
    <col min="14584" max="14584" width="15.7109375" bestFit="1" customWidth="1"/>
    <col min="14585" max="14585" width="15" bestFit="1" customWidth="1"/>
    <col min="14586" max="14586" width="15" customWidth="1"/>
    <col min="14587" max="14588" width="18.5703125" bestFit="1" customWidth="1"/>
    <col min="14589" max="14589" width="87.28515625" customWidth="1"/>
    <col min="14828" max="14828" width="14.140625" customWidth="1"/>
    <col min="14829" max="14829" width="9.7109375" customWidth="1"/>
    <col min="14830" max="14830" width="19.140625" customWidth="1"/>
    <col min="14831" max="14831" width="62.42578125" customWidth="1"/>
    <col min="14832" max="14832" width="31" customWidth="1"/>
    <col min="14833" max="14833" width="19.28515625" customWidth="1"/>
    <col min="14834" max="14834" width="15.5703125" bestFit="1" customWidth="1"/>
    <col min="14835" max="14836" width="17.5703125" bestFit="1" customWidth="1"/>
    <col min="14837" max="14837" width="17.5703125" customWidth="1"/>
    <col min="14838" max="14839" width="17.5703125" bestFit="1" customWidth="1"/>
    <col min="14840" max="14840" width="15.7109375" bestFit="1" customWidth="1"/>
    <col min="14841" max="14841" width="15" bestFit="1" customWidth="1"/>
    <col min="14842" max="14842" width="15" customWidth="1"/>
    <col min="14843" max="14844" width="18.5703125" bestFit="1" customWidth="1"/>
    <col min="14845" max="14845" width="87.28515625" customWidth="1"/>
    <col min="15084" max="15084" width="14.140625" customWidth="1"/>
    <col min="15085" max="15085" width="9.7109375" customWidth="1"/>
    <col min="15086" max="15086" width="19.140625" customWidth="1"/>
    <col min="15087" max="15087" width="62.42578125" customWidth="1"/>
    <col min="15088" max="15088" width="31" customWidth="1"/>
    <col min="15089" max="15089" width="19.28515625" customWidth="1"/>
    <col min="15090" max="15090" width="15.5703125" bestFit="1" customWidth="1"/>
    <col min="15091" max="15092" width="17.5703125" bestFit="1" customWidth="1"/>
    <col min="15093" max="15093" width="17.5703125" customWidth="1"/>
    <col min="15094" max="15095" width="17.5703125" bestFit="1" customWidth="1"/>
    <col min="15096" max="15096" width="15.7109375" bestFit="1" customWidth="1"/>
    <col min="15097" max="15097" width="15" bestFit="1" customWidth="1"/>
    <col min="15098" max="15098" width="15" customWidth="1"/>
    <col min="15099" max="15100" width="18.5703125" bestFit="1" customWidth="1"/>
    <col min="15101" max="15101" width="87.28515625" customWidth="1"/>
    <col min="15340" max="15340" width="14.140625" customWidth="1"/>
    <col min="15341" max="15341" width="9.7109375" customWidth="1"/>
    <col min="15342" max="15342" width="19.140625" customWidth="1"/>
    <col min="15343" max="15343" width="62.42578125" customWidth="1"/>
    <col min="15344" max="15344" width="31" customWidth="1"/>
    <col min="15345" max="15345" width="19.28515625" customWidth="1"/>
    <col min="15346" max="15346" width="15.5703125" bestFit="1" customWidth="1"/>
    <col min="15347" max="15348" width="17.5703125" bestFit="1" customWidth="1"/>
    <col min="15349" max="15349" width="17.5703125" customWidth="1"/>
    <col min="15350" max="15351" width="17.5703125" bestFit="1" customWidth="1"/>
    <col min="15352" max="15352" width="15.7109375" bestFit="1" customWidth="1"/>
    <col min="15353" max="15353" width="15" bestFit="1" customWidth="1"/>
    <col min="15354" max="15354" width="15" customWidth="1"/>
    <col min="15355" max="15356" width="18.5703125" bestFit="1" customWidth="1"/>
    <col min="15357" max="15357" width="87.28515625" customWidth="1"/>
    <col min="15596" max="15596" width="14.140625" customWidth="1"/>
    <col min="15597" max="15597" width="9.7109375" customWidth="1"/>
    <col min="15598" max="15598" width="19.140625" customWidth="1"/>
    <col min="15599" max="15599" width="62.42578125" customWidth="1"/>
    <col min="15600" max="15600" width="31" customWidth="1"/>
    <col min="15601" max="15601" width="19.28515625" customWidth="1"/>
    <col min="15602" max="15602" width="15.5703125" bestFit="1" customWidth="1"/>
    <col min="15603" max="15604" width="17.5703125" bestFit="1" customWidth="1"/>
    <col min="15605" max="15605" width="17.5703125" customWidth="1"/>
    <col min="15606" max="15607" width="17.5703125" bestFit="1" customWidth="1"/>
    <col min="15608" max="15608" width="15.7109375" bestFit="1" customWidth="1"/>
    <col min="15609" max="15609" width="15" bestFit="1" customWidth="1"/>
    <col min="15610" max="15610" width="15" customWidth="1"/>
    <col min="15611" max="15612" width="18.5703125" bestFit="1" customWidth="1"/>
    <col min="15613" max="15613" width="87.28515625" customWidth="1"/>
    <col min="15852" max="15852" width="14.140625" customWidth="1"/>
    <col min="15853" max="15853" width="9.7109375" customWidth="1"/>
    <col min="15854" max="15854" width="19.140625" customWidth="1"/>
    <col min="15855" max="15855" width="62.42578125" customWidth="1"/>
    <col min="15856" max="15856" width="31" customWidth="1"/>
    <col min="15857" max="15857" width="19.28515625" customWidth="1"/>
    <col min="15858" max="15858" width="15.5703125" bestFit="1" customWidth="1"/>
    <col min="15859" max="15860" width="17.5703125" bestFit="1" customWidth="1"/>
    <col min="15861" max="15861" width="17.5703125" customWidth="1"/>
    <col min="15862" max="15863" width="17.5703125" bestFit="1" customWidth="1"/>
    <col min="15864" max="15864" width="15.7109375" bestFit="1" customWidth="1"/>
    <col min="15865" max="15865" width="15" bestFit="1" customWidth="1"/>
    <col min="15866" max="15866" width="15" customWidth="1"/>
    <col min="15867" max="15868" width="18.5703125" bestFit="1" customWidth="1"/>
    <col min="15869" max="15869" width="87.28515625" customWidth="1"/>
    <col min="16108" max="16108" width="14.140625" customWidth="1"/>
    <col min="16109" max="16109" width="9.7109375" customWidth="1"/>
    <col min="16110" max="16110" width="19.140625" customWidth="1"/>
    <col min="16111" max="16111" width="62.42578125" customWidth="1"/>
    <col min="16112" max="16112" width="31" customWidth="1"/>
    <col min="16113" max="16113" width="19.28515625" customWidth="1"/>
    <col min="16114" max="16114" width="15.5703125" bestFit="1" customWidth="1"/>
    <col min="16115" max="16116" width="17.5703125" bestFit="1" customWidth="1"/>
    <col min="16117" max="16117" width="17.5703125" customWidth="1"/>
    <col min="16118" max="16119" width="17.5703125" bestFit="1" customWidth="1"/>
    <col min="16120" max="16120" width="15.7109375" bestFit="1" customWidth="1"/>
    <col min="16121" max="16121" width="15" bestFit="1" customWidth="1"/>
    <col min="16122" max="16122" width="15" customWidth="1"/>
    <col min="16123" max="16124" width="18.5703125" bestFit="1" customWidth="1"/>
    <col min="16125" max="16125" width="87.28515625" customWidth="1"/>
  </cols>
  <sheetData>
    <row r="1" spans="1:13" ht="20.100000000000001" customHeight="1" x14ac:dyDescent="0.25"/>
    <row r="2" spans="1:13" ht="30" customHeight="1" x14ac:dyDescent="0.25">
      <c r="A2" s="229" t="s">
        <v>0</v>
      </c>
      <c r="B2" s="229"/>
      <c r="C2" s="229"/>
      <c r="D2" s="239"/>
      <c r="E2" s="229"/>
      <c r="F2" s="229"/>
      <c r="G2" s="229"/>
      <c r="H2" s="229"/>
      <c r="I2" s="229"/>
      <c r="J2" s="229"/>
      <c r="K2" s="229"/>
    </row>
    <row r="3" spans="1:13" ht="21" customHeight="1" x14ac:dyDescent="0.25">
      <c r="A3" s="230" t="s">
        <v>1</v>
      </c>
      <c r="B3" s="230"/>
      <c r="C3" s="230"/>
      <c r="D3" s="240"/>
      <c r="E3" s="230"/>
      <c r="F3" s="230"/>
      <c r="G3" s="230"/>
      <c r="H3" s="230"/>
      <c r="I3" s="230"/>
      <c r="J3" s="230"/>
      <c r="K3" s="230"/>
    </row>
    <row r="4" spans="1:13" ht="20.100000000000001" customHeight="1" x14ac:dyDescent="0.25">
      <c r="A4" s="3"/>
      <c r="B4" s="3"/>
      <c r="C4" s="119"/>
      <c r="D4" s="144"/>
      <c r="E4" s="3"/>
      <c r="F4" s="3"/>
      <c r="G4" s="26"/>
      <c r="H4" s="3"/>
      <c r="I4" s="3"/>
      <c r="J4" s="3"/>
      <c r="K4" s="3"/>
    </row>
    <row r="5" spans="1:13" ht="30" customHeight="1" x14ac:dyDescent="0.25">
      <c r="A5" s="220" t="s">
        <v>26</v>
      </c>
      <c r="B5" s="220"/>
      <c r="C5" s="220"/>
      <c r="D5" s="241"/>
      <c r="E5" s="220"/>
      <c r="F5" s="220"/>
      <c r="G5" s="220"/>
      <c r="H5" s="220"/>
      <c r="I5" s="220"/>
      <c r="J5" s="220"/>
      <c r="K5" s="220"/>
    </row>
    <row r="6" spans="1:13" ht="20.100000000000001" customHeight="1" x14ac:dyDescent="0.25">
      <c r="A6" s="3"/>
      <c r="B6" s="3"/>
      <c r="C6" s="119"/>
      <c r="D6" s="144"/>
      <c r="E6" s="3"/>
      <c r="F6" s="3"/>
      <c r="G6" s="26"/>
      <c r="H6" s="3"/>
      <c r="I6" s="3"/>
      <c r="J6" s="3"/>
      <c r="K6" s="3"/>
    </row>
    <row r="7" spans="1:13" ht="20.100000000000001" customHeight="1" x14ac:dyDescent="0.25">
      <c r="A7" s="4" t="s">
        <v>21</v>
      </c>
      <c r="B7" s="5"/>
      <c r="C7" s="6"/>
      <c r="D7" s="145" t="s">
        <v>378</v>
      </c>
      <c r="E7" s="1"/>
      <c r="F7" s="1"/>
      <c r="G7" s="27"/>
      <c r="H7" s="5"/>
      <c r="I7" s="5"/>
      <c r="J7" s="5"/>
      <c r="K7" s="5"/>
    </row>
    <row r="8" spans="1:13" ht="20.100000000000001" customHeight="1" x14ac:dyDescent="0.25">
      <c r="A8" s="6" t="s">
        <v>3</v>
      </c>
      <c r="B8" s="7"/>
      <c r="C8" s="128"/>
      <c r="D8" s="146" t="s">
        <v>201</v>
      </c>
      <c r="E8" s="1"/>
      <c r="F8" s="1"/>
      <c r="G8" s="8"/>
      <c r="H8" s="8"/>
      <c r="I8" s="8"/>
      <c r="J8" s="8"/>
      <c r="K8" s="7"/>
    </row>
    <row r="9" spans="1:13" ht="20.100000000000001" customHeight="1" x14ac:dyDescent="0.25">
      <c r="A9" s="6" t="s">
        <v>5</v>
      </c>
      <c r="B9" s="8"/>
      <c r="C9" s="4"/>
      <c r="D9" s="146" t="s">
        <v>202</v>
      </c>
      <c r="E9" s="1"/>
      <c r="F9" s="1"/>
      <c r="G9" s="8"/>
      <c r="H9" s="8"/>
      <c r="I9" s="8"/>
      <c r="J9" s="8"/>
      <c r="K9" s="7"/>
    </row>
    <row r="10" spans="1:13" ht="20.100000000000001" customHeight="1" x14ac:dyDescent="0.25">
      <c r="A10" s="4" t="s">
        <v>6</v>
      </c>
      <c r="B10" s="8"/>
      <c r="C10" s="4"/>
      <c r="D10" s="146" t="s">
        <v>7</v>
      </c>
      <c r="E10" s="1"/>
      <c r="F10" s="1"/>
      <c r="G10" s="8"/>
      <c r="H10" s="8"/>
      <c r="I10" s="8"/>
      <c r="J10" s="8"/>
      <c r="K10" s="7"/>
    </row>
    <row r="11" spans="1:13" ht="20.100000000000001" customHeight="1" thickBot="1" x14ac:dyDescent="0.3">
      <c r="A11" s="1"/>
      <c r="B11" s="9"/>
      <c r="C11" s="120"/>
      <c r="D11" s="147"/>
      <c r="E11" s="1"/>
      <c r="F11" s="1"/>
      <c r="G11" s="1"/>
      <c r="H11" s="1"/>
      <c r="I11" s="1"/>
      <c r="J11" s="1"/>
      <c r="K11" s="10">
        <v>2018</v>
      </c>
    </row>
    <row r="12" spans="1:13" ht="20.100000000000001" customHeight="1" thickBot="1" x14ac:dyDescent="0.3">
      <c r="A12" s="231" t="s">
        <v>8</v>
      </c>
      <c r="B12" s="232" t="s">
        <v>9</v>
      </c>
      <c r="C12" s="232"/>
      <c r="D12" s="242"/>
      <c r="E12" s="198" t="s">
        <v>10</v>
      </c>
      <c r="F12" s="180" t="s">
        <v>11</v>
      </c>
      <c r="G12" s="178" t="s">
        <v>12</v>
      </c>
      <c r="H12" s="243" t="s">
        <v>20</v>
      </c>
      <c r="I12" s="244"/>
      <c r="J12" s="244"/>
      <c r="K12" s="178" t="s">
        <v>13</v>
      </c>
    </row>
    <row r="13" spans="1:13" ht="20.100000000000001" customHeight="1" thickBot="1" x14ac:dyDescent="0.3">
      <c r="A13" s="225"/>
      <c r="B13" s="2" t="s">
        <v>14</v>
      </c>
      <c r="C13" s="2" t="s">
        <v>15</v>
      </c>
      <c r="D13" s="148" t="s">
        <v>16</v>
      </c>
      <c r="E13" s="202"/>
      <c r="F13" s="181"/>
      <c r="G13" s="182"/>
      <c r="H13" s="134" t="s">
        <v>203</v>
      </c>
      <c r="I13" s="134" t="s">
        <v>204</v>
      </c>
      <c r="J13" s="134" t="s">
        <v>205</v>
      </c>
      <c r="K13" s="182"/>
      <c r="L13" s="197" t="s">
        <v>614</v>
      </c>
      <c r="M13" s="194" t="s">
        <v>615</v>
      </c>
    </row>
    <row r="14" spans="1:13" s="129" customFormat="1" ht="45.75" customHeight="1" x14ac:dyDescent="0.25">
      <c r="A14" s="150">
        <v>1</v>
      </c>
      <c r="B14" s="151">
        <v>43132</v>
      </c>
      <c r="C14" s="159" t="s">
        <v>163</v>
      </c>
      <c r="D14" s="168">
        <v>7</v>
      </c>
      <c r="E14" s="160" t="s">
        <v>587</v>
      </c>
      <c r="F14" s="169">
        <v>133</v>
      </c>
      <c r="G14" s="135">
        <f t="shared" ref="G14:G45" si="0">SUM(H14:J14)</f>
        <v>19991.400000000001</v>
      </c>
      <c r="H14" s="135" t="s">
        <v>211</v>
      </c>
      <c r="I14" s="135" t="s">
        <v>211</v>
      </c>
      <c r="J14" s="135">
        <v>19991.400000000001</v>
      </c>
      <c r="K14" s="188" t="s">
        <v>525</v>
      </c>
      <c r="L14" s="196" t="s">
        <v>23</v>
      </c>
      <c r="M14" s="196"/>
    </row>
    <row r="15" spans="1:13" s="129" customFormat="1" ht="45.75" customHeight="1" x14ac:dyDescent="0.25">
      <c r="A15" s="150">
        <v>4</v>
      </c>
      <c r="B15" s="152">
        <v>43136</v>
      </c>
      <c r="C15" s="161" t="s">
        <v>185</v>
      </c>
      <c r="D15" s="125" t="s">
        <v>186</v>
      </c>
      <c r="E15" s="125" t="s">
        <v>230</v>
      </c>
      <c r="F15" s="167">
        <v>135</v>
      </c>
      <c r="G15" s="135">
        <f t="shared" si="0"/>
        <v>280</v>
      </c>
      <c r="H15" s="126" t="s">
        <v>211</v>
      </c>
      <c r="I15" s="126" t="s">
        <v>211</v>
      </c>
      <c r="J15" s="126">
        <v>280</v>
      </c>
      <c r="K15" s="189" t="s">
        <v>326</v>
      </c>
      <c r="L15" s="196"/>
      <c r="M15" s="196"/>
    </row>
    <row r="16" spans="1:13" s="129" customFormat="1" ht="45.75" customHeight="1" x14ac:dyDescent="0.25">
      <c r="A16" s="124">
        <v>5</v>
      </c>
      <c r="B16" s="152">
        <v>43335</v>
      </c>
      <c r="C16" s="161" t="s">
        <v>178</v>
      </c>
      <c r="D16" s="131">
        <v>2183</v>
      </c>
      <c r="E16" s="164" t="s">
        <v>586</v>
      </c>
      <c r="F16" s="167">
        <v>244</v>
      </c>
      <c r="G16" s="135">
        <f t="shared" si="0"/>
        <v>1996.4</v>
      </c>
      <c r="H16" s="126"/>
      <c r="I16" s="126">
        <v>1996.4</v>
      </c>
      <c r="J16" s="126"/>
      <c r="K16" s="189" t="s">
        <v>613</v>
      </c>
      <c r="L16" s="196" t="s">
        <v>616</v>
      </c>
      <c r="M16" s="196" t="s">
        <v>25</v>
      </c>
    </row>
    <row r="17" spans="1:13" s="129" customFormat="1" ht="45.75" customHeight="1" x14ac:dyDescent="0.25">
      <c r="A17" s="124">
        <v>6</v>
      </c>
      <c r="B17" s="152">
        <v>43335</v>
      </c>
      <c r="C17" s="161" t="s">
        <v>178</v>
      </c>
      <c r="D17" s="131">
        <v>2183</v>
      </c>
      <c r="E17" s="164" t="s">
        <v>586</v>
      </c>
      <c r="F17" s="167">
        <v>244</v>
      </c>
      <c r="G17" s="135">
        <f t="shared" si="0"/>
        <v>2638.4</v>
      </c>
      <c r="H17" s="126"/>
      <c r="I17" s="126">
        <v>2638.4</v>
      </c>
      <c r="J17" s="126"/>
      <c r="K17" s="189" t="s">
        <v>612</v>
      </c>
      <c r="L17" s="196" t="s">
        <v>616</v>
      </c>
      <c r="M17" s="196" t="s">
        <v>25</v>
      </c>
    </row>
    <row r="18" spans="1:13" s="129" customFormat="1" ht="45.75" customHeight="1" x14ac:dyDescent="0.25">
      <c r="A18" s="150">
        <v>7</v>
      </c>
      <c r="B18" s="152">
        <v>43165</v>
      </c>
      <c r="C18" s="161" t="s">
        <v>178</v>
      </c>
      <c r="D18" s="131">
        <v>62</v>
      </c>
      <c r="E18" s="164" t="s">
        <v>586</v>
      </c>
      <c r="F18" s="167">
        <v>244</v>
      </c>
      <c r="G18" s="135">
        <f t="shared" si="0"/>
        <v>1351.6</v>
      </c>
      <c r="H18" s="126"/>
      <c r="I18" s="126">
        <v>1351.6</v>
      </c>
      <c r="J18" s="126"/>
      <c r="K18" s="189" t="s">
        <v>605</v>
      </c>
      <c r="L18" s="196" t="s">
        <v>616</v>
      </c>
      <c r="M18" s="196" t="s">
        <v>25</v>
      </c>
    </row>
    <row r="19" spans="1:13" s="129" customFormat="1" ht="45.75" customHeight="1" x14ac:dyDescent="0.25">
      <c r="A19" s="124">
        <v>8</v>
      </c>
      <c r="B19" s="152">
        <v>43229</v>
      </c>
      <c r="C19" s="161" t="s">
        <v>178</v>
      </c>
      <c r="D19" s="131">
        <v>884</v>
      </c>
      <c r="E19" s="164" t="s">
        <v>586</v>
      </c>
      <c r="F19" s="167">
        <v>244</v>
      </c>
      <c r="G19" s="135">
        <f t="shared" si="0"/>
        <v>2219.6</v>
      </c>
      <c r="H19" s="126"/>
      <c r="I19" s="126">
        <v>2219.6</v>
      </c>
      <c r="J19" s="126"/>
      <c r="K19" s="189" t="s">
        <v>606</v>
      </c>
      <c r="L19" s="196" t="s">
        <v>616</v>
      </c>
      <c r="M19" s="196" t="s">
        <v>25</v>
      </c>
    </row>
    <row r="20" spans="1:13" s="129" customFormat="1" ht="45.75" customHeight="1" x14ac:dyDescent="0.25">
      <c r="A20" s="124">
        <v>9</v>
      </c>
      <c r="B20" s="152">
        <v>43229</v>
      </c>
      <c r="C20" s="161" t="s">
        <v>178</v>
      </c>
      <c r="D20" s="131">
        <v>884</v>
      </c>
      <c r="E20" s="164" t="s">
        <v>586</v>
      </c>
      <c r="F20" s="167">
        <v>244</v>
      </c>
      <c r="G20" s="135">
        <f t="shared" si="0"/>
        <v>1183.2</v>
      </c>
      <c r="H20" s="126"/>
      <c r="I20" s="126">
        <v>1183.2</v>
      </c>
      <c r="J20" s="126"/>
      <c r="K20" s="189" t="s">
        <v>611</v>
      </c>
      <c r="L20" s="196" t="s">
        <v>616</v>
      </c>
      <c r="M20" s="196" t="s">
        <v>25</v>
      </c>
    </row>
    <row r="21" spans="1:13" s="129" customFormat="1" ht="45.75" customHeight="1" x14ac:dyDescent="0.25">
      <c r="A21" s="150">
        <v>10</v>
      </c>
      <c r="B21" s="152">
        <v>43271</v>
      </c>
      <c r="C21" s="161" t="s">
        <v>178</v>
      </c>
      <c r="D21" s="131">
        <v>1440</v>
      </c>
      <c r="E21" s="164" t="s">
        <v>586</v>
      </c>
      <c r="F21" s="167">
        <v>244</v>
      </c>
      <c r="G21" s="135">
        <f t="shared" si="0"/>
        <v>2504.8000000000002</v>
      </c>
      <c r="H21" s="126"/>
      <c r="I21" s="126">
        <v>2504.8000000000002</v>
      </c>
      <c r="J21" s="126"/>
      <c r="K21" s="189" t="s">
        <v>607</v>
      </c>
      <c r="L21" s="196" t="s">
        <v>616</v>
      </c>
      <c r="M21" s="196" t="s">
        <v>25</v>
      </c>
    </row>
    <row r="22" spans="1:13" s="129" customFormat="1" ht="45.75" customHeight="1" x14ac:dyDescent="0.25">
      <c r="A22" s="124">
        <v>11</v>
      </c>
      <c r="B22" s="152">
        <v>43271</v>
      </c>
      <c r="C22" s="161" t="s">
        <v>178</v>
      </c>
      <c r="D22" s="131">
        <v>1440</v>
      </c>
      <c r="E22" s="164" t="s">
        <v>586</v>
      </c>
      <c r="F22" s="167">
        <v>244</v>
      </c>
      <c r="G22" s="135">
        <f t="shared" si="0"/>
        <v>720.8</v>
      </c>
      <c r="H22" s="126" t="s">
        <v>211</v>
      </c>
      <c r="I22" s="126">
        <v>720.8</v>
      </c>
      <c r="J22" s="126" t="s">
        <v>211</v>
      </c>
      <c r="K22" s="189" t="s">
        <v>609</v>
      </c>
      <c r="L22" s="196" t="s">
        <v>616</v>
      </c>
      <c r="M22" s="196" t="s">
        <v>25</v>
      </c>
    </row>
    <row r="23" spans="1:13" s="129" customFormat="1" ht="45.75" customHeight="1" x14ac:dyDescent="0.25">
      <c r="A23" s="124">
        <v>12</v>
      </c>
      <c r="B23" s="152">
        <v>43304</v>
      </c>
      <c r="C23" s="161" t="s">
        <v>178</v>
      </c>
      <c r="D23" s="131">
        <v>1824</v>
      </c>
      <c r="E23" s="164" t="s">
        <v>586</v>
      </c>
      <c r="F23" s="167">
        <v>244</v>
      </c>
      <c r="G23" s="135">
        <f t="shared" si="0"/>
        <v>1847.6</v>
      </c>
      <c r="H23" s="126"/>
      <c r="I23" s="126">
        <v>1847.6</v>
      </c>
      <c r="J23" s="126"/>
      <c r="K23" s="189" t="s">
        <v>610</v>
      </c>
      <c r="L23" s="196" t="s">
        <v>616</v>
      </c>
      <c r="M23" s="196" t="s">
        <v>25</v>
      </c>
    </row>
    <row r="24" spans="1:13" s="129" customFormat="1" ht="45.75" customHeight="1" x14ac:dyDescent="0.25">
      <c r="A24" s="150">
        <v>13</v>
      </c>
      <c r="B24" s="152">
        <v>43304</v>
      </c>
      <c r="C24" s="161" t="s">
        <v>178</v>
      </c>
      <c r="D24" s="131">
        <v>1824</v>
      </c>
      <c r="E24" s="164" t="s">
        <v>586</v>
      </c>
      <c r="F24" s="167">
        <v>244</v>
      </c>
      <c r="G24" s="135">
        <f t="shared" si="0"/>
        <v>897.6</v>
      </c>
      <c r="H24" s="126" t="s">
        <v>211</v>
      </c>
      <c r="I24" s="126">
        <v>897.6</v>
      </c>
      <c r="J24" s="126" t="s">
        <v>211</v>
      </c>
      <c r="K24" s="189" t="s">
        <v>608</v>
      </c>
      <c r="L24" s="196" t="s">
        <v>616</v>
      </c>
      <c r="M24" s="196" t="s">
        <v>25</v>
      </c>
    </row>
    <row r="25" spans="1:13" s="129" customFormat="1" ht="45.75" customHeight="1" x14ac:dyDescent="0.25">
      <c r="A25" s="124">
        <v>17</v>
      </c>
      <c r="B25" s="152">
        <v>43146</v>
      </c>
      <c r="C25" s="161" t="s">
        <v>185</v>
      </c>
      <c r="D25" s="131" t="s">
        <v>186</v>
      </c>
      <c r="E25" s="125" t="s">
        <v>231</v>
      </c>
      <c r="F25" s="167">
        <v>303</v>
      </c>
      <c r="G25" s="135">
        <f t="shared" si="0"/>
        <v>4990</v>
      </c>
      <c r="H25" s="126" t="s">
        <v>211</v>
      </c>
      <c r="I25" s="126">
        <v>1490</v>
      </c>
      <c r="J25" s="126">
        <v>3500</v>
      </c>
      <c r="K25" s="189" t="s">
        <v>327</v>
      </c>
      <c r="L25" s="196"/>
      <c r="M25" s="196"/>
    </row>
    <row r="26" spans="1:13" s="129" customFormat="1" ht="45.75" customHeight="1" x14ac:dyDescent="0.25">
      <c r="A26" s="124">
        <v>18</v>
      </c>
      <c r="B26" s="152">
        <v>43151</v>
      </c>
      <c r="C26" s="161" t="s">
        <v>163</v>
      </c>
      <c r="D26" s="131">
        <v>106</v>
      </c>
      <c r="E26" s="125" t="s">
        <v>232</v>
      </c>
      <c r="F26" s="167">
        <v>458</v>
      </c>
      <c r="G26" s="135">
        <f t="shared" si="0"/>
        <v>3255</v>
      </c>
      <c r="H26" s="126" t="s">
        <v>211</v>
      </c>
      <c r="I26" s="126" t="s">
        <v>211</v>
      </c>
      <c r="J26" s="126">
        <v>3255</v>
      </c>
      <c r="K26" s="189" t="s">
        <v>526</v>
      </c>
      <c r="L26" s="196" t="s">
        <v>616</v>
      </c>
      <c r="M26" s="196" t="s">
        <v>25</v>
      </c>
    </row>
    <row r="27" spans="1:13" s="129" customFormat="1" ht="45.75" customHeight="1" x14ac:dyDescent="0.25">
      <c r="A27" s="150">
        <v>19</v>
      </c>
      <c r="B27" s="152">
        <v>43152</v>
      </c>
      <c r="C27" s="161" t="s">
        <v>164</v>
      </c>
      <c r="D27" s="125" t="s">
        <v>233</v>
      </c>
      <c r="E27" s="125" t="s">
        <v>234</v>
      </c>
      <c r="F27" s="167">
        <v>475</v>
      </c>
      <c r="G27" s="135">
        <f t="shared" si="0"/>
        <v>25242.98</v>
      </c>
      <c r="H27" s="126">
        <v>25242.98</v>
      </c>
      <c r="I27" s="126" t="s">
        <v>211</v>
      </c>
      <c r="J27" s="126" t="s">
        <v>211</v>
      </c>
      <c r="K27" s="189" t="s">
        <v>519</v>
      </c>
      <c r="L27" s="196"/>
      <c r="M27" s="196"/>
    </row>
    <row r="28" spans="1:13" s="129" customFormat="1" ht="45.75" customHeight="1" x14ac:dyDescent="0.25">
      <c r="A28" s="124">
        <v>20</v>
      </c>
      <c r="B28" s="152">
        <v>43152</v>
      </c>
      <c r="C28" s="161" t="s">
        <v>164</v>
      </c>
      <c r="D28" s="125" t="s">
        <v>233</v>
      </c>
      <c r="E28" s="125" t="s">
        <v>215</v>
      </c>
      <c r="F28" s="167">
        <v>475</v>
      </c>
      <c r="G28" s="135">
        <f t="shared" si="0"/>
        <v>21878.51</v>
      </c>
      <c r="H28" s="126">
        <v>21878.51</v>
      </c>
      <c r="I28" s="126" t="s">
        <v>211</v>
      </c>
      <c r="J28" s="126" t="s">
        <v>211</v>
      </c>
      <c r="K28" s="189" t="s">
        <v>328</v>
      </c>
      <c r="L28" s="196"/>
      <c r="M28" s="196"/>
    </row>
    <row r="29" spans="1:13" s="129" customFormat="1" ht="45.75" customHeight="1" x14ac:dyDescent="0.25">
      <c r="A29" s="124">
        <v>21</v>
      </c>
      <c r="B29" s="152">
        <v>43152</v>
      </c>
      <c r="C29" s="161" t="s">
        <v>164</v>
      </c>
      <c r="D29" s="125" t="s">
        <v>233</v>
      </c>
      <c r="E29" s="125" t="s">
        <v>216</v>
      </c>
      <c r="F29" s="167">
        <v>475</v>
      </c>
      <c r="G29" s="135">
        <f t="shared" si="0"/>
        <v>4307</v>
      </c>
      <c r="H29" s="126">
        <v>4307</v>
      </c>
      <c r="I29" s="126" t="s">
        <v>211</v>
      </c>
      <c r="J29" s="126" t="s">
        <v>211</v>
      </c>
      <c r="K29" s="189" t="s">
        <v>174</v>
      </c>
      <c r="L29" s="196"/>
      <c r="M29" s="196"/>
    </row>
    <row r="30" spans="1:13" s="129" customFormat="1" ht="45.75" customHeight="1" x14ac:dyDescent="0.25">
      <c r="A30" s="150">
        <v>22</v>
      </c>
      <c r="B30" s="152">
        <v>43152</v>
      </c>
      <c r="C30" s="161" t="s">
        <v>164</v>
      </c>
      <c r="D30" s="125" t="s">
        <v>233</v>
      </c>
      <c r="E30" s="125" t="s">
        <v>235</v>
      </c>
      <c r="F30" s="167">
        <v>475</v>
      </c>
      <c r="G30" s="135">
        <f t="shared" si="0"/>
        <v>5646</v>
      </c>
      <c r="H30" s="126">
        <v>5646</v>
      </c>
      <c r="I30" s="126" t="s">
        <v>211</v>
      </c>
      <c r="J30" s="126" t="s">
        <v>211</v>
      </c>
      <c r="K30" s="189" t="s">
        <v>175</v>
      </c>
      <c r="L30" s="196"/>
      <c r="M30" s="196"/>
    </row>
    <row r="31" spans="1:13" s="129" customFormat="1" ht="45.75" customHeight="1" x14ac:dyDescent="0.25">
      <c r="A31" s="124">
        <v>23</v>
      </c>
      <c r="B31" s="152">
        <v>43152</v>
      </c>
      <c r="C31" s="161" t="s">
        <v>164</v>
      </c>
      <c r="D31" s="125" t="s">
        <v>233</v>
      </c>
      <c r="E31" s="125" t="s">
        <v>236</v>
      </c>
      <c r="F31" s="167">
        <v>475</v>
      </c>
      <c r="G31" s="135">
        <f t="shared" si="0"/>
        <v>700</v>
      </c>
      <c r="H31" s="126">
        <v>700</v>
      </c>
      <c r="I31" s="126" t="s">
        <v>211</v>
      </c>
      <c r="J31" s="126" t="s">
        <v>211</v>
      </c>
      <c r="K31" s="189" t="s">
        <v>520</v>
      </c>
      <c r="L31" s="196"/>
      <c r="M31" s="196"/>
    </row>
    <row r="32" spans="1:13" s="129" customFormat="1" ht="45.75" customHeight="1" x14ac:dyDescent="0.25">
      <c r="A32" s="124">
        <v>24</v>
      </c>
      <c r="B32" s="152">
        <v>43152</v>
      </c>
      <c r="C32" s="161" t="s">
        <v>164</v>
      </c>
      <c r="D32" s="125" t="s">
        <v>233</v>
      </c>
      <c r="E32" s="125" t="s">
        <v>237</v>
      </c>
      <c r="F32" s="167">
        <v>475</v>
      </c>
      <c r="G32" s="135">
        <f t="shared" si="0"/>
        <v>1102.0999999999999</v>
      </c>
      <c r="H32" s="126">
        <v>1102.0999999999999</v>
      </c>
      <c r="I32" s="126" t="s">
        <v>211</v>
      </c>
      <c r="J32" s="126" t="s">
        <v>211</v>
      </c>
      <c r="K32" s="189" t="s">
        <v>212</v>
      </c>
      <c r="L32" s="196"/>
      <c r="M32" s="196"/>
    </row>
    <row r="33" spans="1:13" s="129" customFormat="1" ht="45.75" customHeight="1" x14ac:dyDescent="0.25">
      <c r="A33" s="150">
        <v>25</v>
      </c>
      <c r="B33" s="152">
        <v>43152</v>
      </c>
      <c r="C33" s="161" t="s">
        <v>164</v>
      </c>
      <c r="D33" s="125" t="s">
        <v>233</v>
      </c>
      <c r="E33" s="125" t="s">
        <v>238</v>
      </c>
      <c r="F33" s="167">
        <v>475</v>
      </c>
      <c r="G33" s="135">
        <f t="shared" si="0"/>
        <v>324.02999999999997</v>
      </c>
      <c r="H33" s="126">
        <v>324.02999999999997</v>
      </c>
      <c r="I33" s="126" t="s">
        <v>211</v>
      </c>
      <c r="J33" s="126" t="s">
        <v>211</v>
      </c>
      <c r="K33" s="189" t="s">
        <v>209</v>
      </c>
      <c r="L33" s="196"/>
      <c r="M33" s="196"/>
    </row>
    <row r="34" spans="1:13" s="129" customFormat="1" ht="45.75" customHeight="1" x14ac:dyDescent="0.25">
      <c r="A34" s="124">
        <v>26</v>
      </c>
      <c r="B34" s="152">
        <v>43179</v>
      </c>
      <c r="C34" s="161" t="s">
        <v>178</v>
      </c>
      <c r="D34" s="131">
        <v>201</v>
      </c>
      <c r="E34" s="164" t="s">
        <v>584</v>
      </c>
      <c r="F34" s="167">
        <v>538</v>
      </c>
      <c r="G34" s="135">
        <f t="shared" si="0"/>
        <v>2875</v>
      </c>
      <c r="H34" s="126" t="s">
        <v>211</v>
      </c>
      <c r="I34" s="126">
        <v>2875</v>
      </c>
      <c r="J34" s="126" t="s">
        <v>211</v>
      </c>
      <c r="K34" s="189" t="s">
        <v>436</v>
      </c>
      <c r="L34" s="196" t="s">
        <v>23</v>
      </c>
      <c r="M34" s="196"/>
    </row>
    <row r="35" spans="1:13" s="129" customFormat="1" ht="45.75" customHeight="1" x14ac:dyDescent="0.25">
      <c r="A35" s="124">
        <v>27</v>
      </c>
      <c r="B35" s="152">
        <v>43179</v>
      </c>
      <c r="C35" s="161" t="s">
        <v>178</v>
      </c>
      <c r="D35" s="131">
        <v>201</v>
      </c>
      <c r="E35" s="164" t="s">
        <v>585</v>
      </c>
      <c r="F35" s="167">
        <v>538</v>
      </c>
      <c r="G35" s="135">
        <f t="shared" si="0"/>
        <v>7375</v>
      </c>
      <c r="H35" s="126" t="s">
        <v>211</v>
      </c>
      <c r="I35" s="126">
        <v>7375</v>
      </c>
      <c r="J35" s="126" t="s">
        <v>211</v>
      </c>
      <c r="K35" s="189" t="s">
        <v>437</v>
      </c>
      <c r="L35" s="196" t="s">
        <v>23</v>
      </c>
      <c r="M35" s="196"/>
    </row>
    <row r="36" spans="1:13" s="129" customFormat="1" ht="45.75" customHeight="1" x14ac:dyDescent="0.25">
      <c r="A36" s="150">
        <v>28</v>
      </c>
      <c r="B36" s="152">
        <v>43179</v>
      </c>
      <c r="C36" s="161" t="s">
        <v>178</v>
      </c>
      <c r="D36" s="131">
        <v>201</v>
      </c>
      <c r="E36" s="164" t="s">
        <v>584</v>
      </c>
      <c r="F36" s="167">
        <v>538</v>
      </c>
      <c r="G36" s="135">
        <f t="shared" si="0"/>
        <v>2875</v>
      </c>
      <c r="H36" s="126" t="s">
        <v>211</v>
      </c>
      <c r="I36" s="126">
        <v>2875</v>
      </c>
      <c r="J36" s="126" t="s">
        <v>211</v>
      </c>
      <c r="K36" s="189" t="s">
        <v>438</v>
      </c>
      <c r="L36" s="196" t="s">
        <v>23</v>
      </c>
      <c r="M36" s="196"/>
    </row>
    <row r="37" spans="1:13" s="129" customFormat="1" ht="45.75" customHeight="1" x14ac:dyDescent="0.25">
      <c r="A37" s="124">
        <v>29</v>
      </c>
      <c r="B37" s="152">
        <v>43154</v>
      </c>
      <c r="C37" s="161" t="s">
        <v>163</v>
      </c>
      <c r="D37" s="131">
        <v>194</v>
      </c>
      <c r="E37" s="125" t="s">
        <v>583</v>
      </c>
      <c r="F37" s="167">
        <v>591</v>
      </c>
      <c r="G37" s="135">
        <f t="shared" si="0"/>
        <v>9000</v>
      </c>
      <c r="H37" s="126" t="s">
        <v>211</v>
      </c>
      <c r="I37" s="126" t="s">
        <v>211</v>
      </c>
      <c r="J37" s="126">
        <v>9000</v>
      </c>
      <c r="K37" s="189" t="s">
        <v>527</v>
      </c>
      <c r="L37" s="196" t="s">
        <v>23</v>
      </c>
      <c r="M37" s="196"/>
    </row>
    <row r="38" spans="1:13" s="129" customFormat="1" ht="45.75" customHeight="1" x14ac:dyDescent="0.25">
      <c r="A38" s="124">
        <v>30</v>
      </c>
      <c r="B38" s="152">
        <v>43154</v>
      </c>
      <c r="C38" s="161" t="s">
        <v>163</v>
      </c>
      <c r="D38" s="131">
        <v>200</v>
      </c>
      <c r="E38" s="125" t="s">
        <v>239</v>
      </c>
      <c r="F38" s="167">
        <v>637</v>
      </c>
      <c r="G38" s="135">
        <f t="shared" si="0"/>
        <v>2550</v>
      </c>
      <c r="H38" s="126" t="s">
        <v>211</v>
      </c>
      <c r="I38" s="126" t="s">
        <v>211</v>
      </c>
      <c r="J38" s="126">
        <v>2550</v>
      </c>
      <c r="K38" s="189" t="s">
        <v>528</v>
      </c>
      <c r="L38" s="196" t="s">
        <v>23</v>
      </c>
      <c r="M38" s="196"/>
    </row>
    <row r="39" spans="1:13" s="129" customFormat="1" ht="45.75" customHeight="1" x14ac:dyDescent="0.25">
      <c r="A39" s="124">
        <v>36</v>
      </c>
      <c r="B39" s="152">
        <v>43159</v>
      </c>
      <c r="C39" s="161" t="s">
        <v>164</v>
      </c>
      <c r="D39" s="125" t="s">
        <v>240</v>
      </c>
      <c r="E39" s="125" t="s">
        <v>219</v>
      </c>
      <c r="F39" s="167">
        <v>954</v>
      </c>
      <c r="G39" s="135">
        <f t="shared" si="0"/>
        <v>16962.650000000001</v>
      </c>
      <c r="H39" s="126">
        <v>16962.650000000001</v>
      </c>
      <c r="I39" s="126" t="s">
        <v>211</v>
      </c>
      <c r="J39" s="126" t="s">
        <v>211</v>
      </c>
      <c r="K39" s="189" t="s">
        <v>521</v>
      </c>
      <c r="L39" s="196"/>
      <c r="M39" s="196"/>
    </row>
    <row r="40" spans="1:13" s="129" customFormat="1" ht="45.75" customHeight="1" x14ac:dyDescent="0.25">
      <c r="A40" s="124">
        <v>38</v>
      </c>
      <c r="B40" s="152">
        <v>43159</v>
      </c>
      <c r="C40" s="161" t="s">
        <v>164</v>
      </c>
      <c r="D40" s="125" t="s">
        <v>240</v>
      </c>
      <c r="E40" s="125" t="s">
        <v>221</v>
      </c>
      <c r="F40" s="167">
        <v>954</v>
      </c>
      <c r="G40" s="135">
        <f t="shared" si="0"/>
        <v>1183</v>
      </c>
      <c r="H40" s="126">
        <v>1183</v>
      </c>
      <c r="I40" s="126" t="s">
        <v>211</v>
      </c>
      <c r="J40" s="126" t="s">
        <v>211</v>
      </c>
      <c r="K40" s="189" t="s">
        <v>174</v>
      </c>
      <c r="L40" s="196"/>
      <c r="M40" s="196"/>
    </row>
    <row r="41" spans="1:13" s="129" customFormat="1" ht="45.75" customHeight="1" x14ac:dyDescent="0.25">
      <c r="A41" s="124">
        <v>39</v>
      </c>
      <c r="B41" s="152">
        <v>43159</v>
      </c>
      <c r="C41" s="161" t="s">
        <v>164</v>
      </c>
      <c r="D41" s="125" t="s">
        <v>240</v>
      </c>
      <c r="E41" s="125" t="s">
        <v>222</v>
      </c>
      <c r="F41" s="167">
        <v>954</v>
      </c>
      <c r="G41" s="135">
        <f t="shared" si="0"/>
        <v>99</v>
      </c>
      <c r="H41" s="126">
        <v>99</v>
      </c>
      <c r="I41" s="126" t="s">
        <v>211</v>
      </c>
      <c r="J41" s="126" t="s">
        <v>211</v>
      </c>
      <c r="K41" s="189" t="s">
        <v>332</v>
      </c>
      <c r="L41" s="196"/>
      <c r="M41" s="196"/>
    </row>
    <row r="42" spans="1:13" s="129" customFormat="1" ht="45.75" customHeight="1" x14ac:dyDescent="0.25">
      <c r="A42" s="150">
        <v>40</v>
      </c>
      <c r="B42" s="152">
        <v>43159</v>
      </c>
      <c r="C42" s="161" t="s">
        <v>164</v>
      </c>
      <c r="D42" s="125" t="s">
        <v>240</v>
      </c>
      <c r="E42" s="125" t="s">
        <v>217</v>
      </c>
      <c r="F42" s="167">
        <v>954</v>
      </c>
      <c r="G42" s="135">
        <f t="shared" si="0"/>
        <v>1296</v>
      </c>
      <c r="H42" s="126">
        <v>1296</v>
      </c>
      <c r="I42" s="126" t="s">
        <v>211</v>
      </c>
      <c r="J42" s="126" t="s">
        <v>211</v>
      </c>
      <c r="K42" s="189" t="s">
        <v>175</v>
      </c>
      <c r="L42" s="196"/>
      <c r="M42" s="196"/>
    </row>
    <row r="43" spans="1:13" s="129" customFormat="1" ht="45.75" customHeight="1" x14ac:dyDescent="0.25">
      <c r="A43" s="124">
        <v>41</v>
      </c>
      <c r="B43" s="152">
        <v>43159</v>
      </c>
      <c r="C43" s="161" t="s">
        <v>164</v>
      </c>
      <c r="D43" s="125" t="s">
        <v>240</v>
      </c>
      <c r="E43" s="125" t="s">
        <v>241</v>
      </c>
      <c r="F43" s="167">
        <v>954</v>
      </c>
      <c r="G43" s="135">
        <f t="shared" si="0"/>
        <v>375.68</v>
      </c>
      <c r="H43" s="126">
        <v>375.68</v>
      </c>
      <c r="I43" s="126" t="s">
        <v>211</v>
      </c>
      <c r="J43" s="126" t="s">
        <v>211</v>
      </c>
      <c r="K43" s="189" t="s">
        <v>212</v>
      </c>
      <c r="L43" s="196"/>
      <c r="M43" s="196"/>
    </row>
    <row r="44" spans="1:13" s="129" customFormat="1" ht="45.75" customHeight="1" x14ac:dyDescent="0.25">
      <c r="A44" s="124">
        <v>42</v>
      </c>
      <c r="B44" s="152">
        <v>43159</v>
      </c>
      <c r="C44" s="161" t="s">
        <v>164</v>
      </c>
      <c r="D44" s="125" t="s">
        <v>240</v>
      </c>
      <c r="E44" s="125" t="s">
        <v>218</v>
      </c>
      <c r="F44" s="167">
        <v>954</v>
      </c>
      <c r="G44" s="135">
        <f t="shared" si="0"/>
        <v>257.45999999999998</v>
      </c>
      <c r="H44" s="126">
        <v>257.45999999999998</v>
      </c>
      <c r="I44" s="126" t="s">
        <v>211</v>
      </c>
      <c r="J44" s="126" t="s">
        <v>211</v>
      </c>
      <c r="K44" s="189" t="s">
        <v>209</v>
      </c>
      <c r="L44" s="196"/>
      <c r="M44" s="196"/>
    </row>
    <row r="45" spans="1:13" s="129" customFormat="1" ht="45.75" customHeight="1" x14ac:dyDescent="0.25">
      <c r="A45" s="150">
        <v>43</v>
      </c>
      <c r="B45" s="152">
        <v>43159</v>
      </c>
      <c r="C45" s="161" t="s">
        <v>164</v>
      </c>
      <c r="D45" s="125" t="s">
        <v>240</v>
      </c>
      <c r="E45" s="125" t="s">
        <v>220</v>
      </c>
      <c r="F45" s="167">
        <v>954</v>
      </c>
      <c r="G45" s="135">
        <f t="shared" si="0"/>
        <v>5932.21</v>
      </c>
      <c r="H45" s="126">
        <v>5932.21</v>
      </c>
      <c r="I45" s="126" t="s">
        <v>211</v>
      </c>
      <c r="J45" s="126" t="s">
        <v>211</v>
      </c>
      <c r="K45" s="189" t="s">
        <v>331</v>
      </c>
      <c r="L45" s="196"/>
      <c r="M45" s="196"/>
    </row>
    <row r="46" spans="1:13" s="129" customFormat="1" ht="45.75" customHeight="1" x14ac:dyDescent="0.25">
      <c r="A46" s="124">
        <v>45</v>
      </c>
      <c r="B46" s="152">
        <v>43182</v>
      </c>
      <c r="C46" s="161" t="s">
        <v>178</v>
      </c>
      <c r="D46" s="131">
        <v>246</v>
      </c>
      <c r="E46" s="125" t="s">
        <v>242</v>
      </c>
      <c r="F46" s="167">
        <v>1340</v>
      </c>
      <c r="G46" s="135">
        <f t="shared" ref="G46:G77" si="1">SUM(H46:J46)</f>
        <v>940</v>
      </c>
      <c r="H46" s="126" t="s">
        <v>211</v>
      </c>
      <c r="I46" s="126">
        <v>940</v>
      </c>
      <c r="J46" s="126" t="s">
        <v>211</v>
      </c>
      <c r="K46" s="189" t="s">
        <v>618</v>
      </c>
      <c r="L46" s="196" t="s">
        <v>23</v>
      </c>
      <c r="M46" s="196"/>
    </row>
    <row r="47" spans="1:13" s="129" customFormat="1" ht="45.75" customHeight="1" x14ac:dyDescent="0.25">
      <c r="A47" s="150">
        <v>46</v>
      </c>
      <c r="B47" s="152">
        <v>43200</v>
      </c>
      <c r="C47" s="161" t="s">
        <v>178</v>
      </c>
      <c r="D47" s="131">
        <v>487</v>
      </c>
      <c r="E47" s="125" t="s">
        <v>581</v>
      </c>
      <c r="F47" s="167">
        <v>1375</v>
      </c>
      <c r="G47" s="135">
        <f t="shared" si="1"/>
        <v>1890</v>
      </c>
      <c r="H47" s="126" t="s">
        <v>211</v>
      </c>
      <c r="I47" s="126">
        <v>1890</v>
      </c>
      <c r="J47" s="126" t="s">
        <v>211</v>
      </c>
      <c r="K47" s="189" t="s">
        <v>440</v>
      </c>
      <c r="L47" s="196" t="s">
        <v>23</v>
      </c>
      <c r="M47" s="196"/>
    </row>
    <row r="48" spans="1:13" s="129" customFormat="1" ht="45.75" customHeight="1" x14ac:dyDescent="0.25">
      <c r="A48" s="124">
        <v>47</v>
      </c>
      <c r="B48" s="152">
        <v>43200</v>
      </c>
      <c r="C48" s="161" t="s">
        <v>178</v>
      </c>
      <c r="D48" s="131">
        <v>487</v>
      </c>
      <c r="E48" s="125" t="s">
        <v>581</v>
      </c>
      <c r="F48" s="167">
        <v>1375</v>
      </c>
      <c r="G48" s="135">
        <f t="shared" si="1"/>
        <v>225</v>
      </c>
      <c r="H48" s="126"/>
      <c r="I48" s="126">
        <v>225</v>
      </c>
      <c r="J48" s="126"/>
      <c r="K48" s="189" t="s">
        <v>441</v>
      </c>
      <c r="L48" s="196" t="s">
        <v>23</v>
      </c>
      <c r="M48" s="196"/>
    </row>
    <row r="49" spans="1:13" s="129" customFormat="1" ht="45.75" customHeight="1" x14ac:dyDescent="0.25">
      <c r="A49" s="124">
        <v>48</v>
      </c>
      <c r="B49" s="152">
        <v>43200</v>
      </c>
      <c r="C49" s="161" t="s">
        <v>178</v>
      </c>
      <c r="D49" s="131">
        <v>487</v>
      </c>
      <c r="E49" s="125" t="s">
        <v>581</v>
      </c>
      <c r="F49" s="167">
        <v>1375</v>
      </c>
      <c r="G49" s="135">
        <f t="shared" si="1"/>
        <v>270</v>
      </c>
      <c r="H49" s="126" t="s">
        <v>211</v>
      </c>
      <c r="I49" s="126">
        <v>270</v>
      </c>
      <c r="J49" s="126" t="s">
        <v>211</v>
      </c>
      <c r="K49" s="189" t="s">
        <v>442</v>
      </c>
      <c r="L49" s="196" t="s">
        <v>23</v>
      </c>
      <c r="M49" s="196"/>
    </row>
    <row r="50" spans="1:13" s="129" customFormat="1" ht="45.75" customHeight="1" x14ac:dyDescent="0.25">
      <c r="A50" s="150">
        <v>49</v>
      </c>
      <c r="B50" s="152">
        <v>43200</v>
      </c>
      <c r="C50" s="161" t="s">
        <v>178</v>
      </c>
      <c r="D50" s="131">
        <v>484</v>
      </c>
      <c r="E50" s="125" t="s">
        <v>580</v>
      </c>
      <c r="F50" s="167">
        <v>1483</v>
      </c>
      <c r="G50" s="135">
        <f t="shared" si="1"/>
        <v>1935</v>
      </c>
      <c r="H50" s="126" t="s">
        <v>211</v>
      </c>
      <c r="I50" s="126">
        <v>1935</v>
      </c>
      <c r="J50" s="126" t="s">
        <v>211</v>
      </c>
      <c r="K50" s="189" t="s">
        <v>443</v>
      </c>
      <c r="L50" s="196" t="s">
        <v>23</v>
      </c>
      <c r="M50" s="196"/>
    </row>
    <row r="51" spans="1:13" s="129" customFormat="1" ht="45.75" customHeight="1" x14ac:dyDescent="0.25">
      <c r="A51" s="124">
        <v>50</v>
      </c>
      <c r="B51" s="152">
        <v>43200</v>
      </c>
      <c r="C51" s="161" t="s">
        <v>178</v>
      </c>
      <c r="D51" s="131">
        <v>484</v>
      </c>
      <c r="E51" s="125" t="s">
        <v>580</v>
      </c>
      <c r="F51" s="167">
        <v>1483</v>
      </c>
      <c r="G51" s="135">
        <f t="shared" si="1"/>
        <v>735</v>
      </c>
      <c r="H51" s="126"/>
      <c r="I51" s="126">
        <v>735</v>
      </c>
      <c r="J51" s="126"/>
      <c r="K51" s="189" t="s">
        <v>444</v>
      </c>
      <c r="L51" s="196" t="s">
        <v>23</v>
      </c>
      <c r="M51" s="196"/>
    </row>
    <row r="52" spans="1:13" s="129" customFormat="1" ht="45.75" customHeight="1" x14ac:dyDescent="0.25">
      <c r="A52" s="124">
        <v>51</v>
      </c>
      <c r="B52" s="152">
        <v>43200</v>
      </c>
      <c r="C52" s="161" t="s">
        <v>178</v>
      </c>
      <c r="D52" s="131">
        <v>484</v>
      </c>
      <c r="E52" s="125" t="s">
        <v>580</v>
      </c>
      <c r="F52" s="167">
        <v>1483</v>
      </c>
      <c r="G52" s="135">
        <f t="shared" si="1"/>
        <v>6375</v>
      </c>
      <c r="H52" s="126"/>
      <c r="I52" s="126">
        <v>6375</v>
      </c>
      <c r="J52" s="126"/>
      <c r="K52" s="189" t="s">
        <v>445</v>
      </c>
      <c r="L52" s="196" t="s">
        <v>23</v>
      </c>
      <c r="M52" s="196"/>
    </row>
    <row r="53" spans="1:13" s="129" customFormat="1" ht="45.75" customHeight="1" x14ac:dyDescent="0.25">
      <c r="A53" s="150">
        <v>52</v>
      </c>
      <c r="B53" s="152">
        <v>43200</v>
      </c>
      <c r="C53" s="161" t="s">
        <v>178</v>
      </c>
      <c r="D53" s="131">
        <v>484</v>
      </c>
      <c r="E53" s="125" t="s">
        <v>580</v>
      </c>
      <c r="F53" s="167">
        <v>1483</v>
      </c>
      <c r="G53" s="135">
        <f t="shared" si="1"/>
        <v>13350</v>
      </c>
      <c r="H53" s="126" t="s">
        <v>211</v>
      </c>
      <c r="I53" s="126">
        <v>13350</v>
      </c>
      <c r="J53" s="126" t="s">
        <v>211</v>
      </c>
      <c r="K53" s="189" t="s">
        <v>446</v>
      </c>
      <c r="L53" s="196" t="s">
        <v>23</v>
      </c>
      <c r="M53" s="196"/>
    </row>
    <row r="54" spans="1:13" s="129" customFormat="1" ht="45.75" customHeight="1" x14ac:dyDescent="0.25">
      <c r="A54" s="124">
        <v>53</v>
      </c>
      <c r="B54" s="152">
        <v>43180</v>
      </c>
      <c r="C54" s="161" t="s">
        <v>164</v>
      </c>
      <c r="D54" s="125" t="s">
        <v>243</v>
      </c>
      <c r="E54" s="125" t="s">
        <v>244</v>
      </c>
      <c r="F54" s="167">
        <v>1574</v>
      </c>
      <c r="G54" s="135">
        <f t="shared" si="1"/>
        <v>15015.17</v>
      </c>
      <c r="H54" s="126">
        <v>15015.17</v>
      </c>
      <c r="I54" s="126" t="s">
        <v>211</v>
      </c>
      <c r="J54" s="126" t="s">
        <v>211</v>
      </c>
      <c r="K54" s="189" t="s">
        <v>523</v>
      </c>
      <c r="L54" s="196"/>
      <c r="M54" s="196"/>
    </row>
    <row r="55" spans="1:13" s="129" customFormat="1" ht="45.75" customHeight="1" x14ac:dyDescent="0.25">
      <c r="A55" s="124">
        <v>54</v>
      </c>
      <c r="B55" s="152">
        <v>43180</v>
      </c>
      <c r="C55" s="161" t="s">
        <v>164</v>
      </c>
      <c r="D55" s="125" t="s">
        <v>243</v>
      </c>
      <c r="E55" s="125" t="s">
        <v>245</v>
      </c>
      <c r="F55" s="167">
        <v>1574</v>
      </c>
      <c r="G55" s="135">
        <f t="shared" si="1"/>
        <v>22864.639999999999</v>
      </c>
      <c r="H55" s="126">
        <v>22864.639999999999</v>
      </c>
      <c r="I55" s="126" t="s">
        <v>211</v>
      </c>
      <c r="J55" s="126" t="s">
        <v>211</v>
      </c>
      <c r="K55" s="189" t="s">
        <v>522</v>
      </c>
      <c r="L55" s="196"/>
      <c r="M55" s="196"/>
    </row>
    <row r="56" spans="1:13" s="129" customFormat="1" ht="45.75" customHeight="1" x14ac:dyDescent="0.25">
      <c r="A56" s="150">
        <v>55</v>
      </c>
      <c r="B56" s="152">
        <v>43180</v>
      </c>
      <c r="C56" s="161" t="s">
        <v>164</v>
      </c>
      <c r="D56" s="125" t="s">
        <v>243</v>
      </c>
      <c r="E56" s="125" t="s">
        <v>246</v>
      </c>
      <c r="F56" s="167">
        <v>1574</v>
      </c>
      <c r="G56" s="135">
        <f t="shared" si="1"/>
        <v>3561</v>
      </c>
      <c r="H56" s="126">
        <v>3561</v>
      </c>
      <c r="I56" s="126" t="s">
        <v>211</v>
      </c>
      <c r="J56" s="126" t="s">
        <v>211</v>
      </c>
      <c r="K56" s="189" t="s">
        <v>174</v>
      </c>
      <c r="L56" s="196"/>
      <c r="M56" s="196"/>
    </row>
    <row r="57" spans="1:13" s="129" customFormat="1" ht="45.75" customHeight="1" x14ac:dyDescent="0.25">
      <c r="A57" s="124">
        <v>56</v>
      </c>
      <c r="B57" s="152">
        <v>43180</v>
      </c>
      <c r="C57" s="161" t="s">
        <v>164</v>
      </c>
      <c r="D57" s="125" t="s">
        <v>243</v>
      </c>
      <c r="E57" s="125" t="s">
        <v>247</v>
      </c>
      <c r="F57" s="167">
        <v>1574</v>
      </c>
      <c r="G57" s="135">
        <f t="shared" si="1"/>
        <v>3893</v>
      </c>
      <c r="H57" s="126">
        <v>3893</v>
      </c>
      <c r="I57" s="126" t="s">
        <v>211</v>
      </c>
      <c r="J57" s="126" t="s">
        <v>211</v>
      </c>
      <c r="K57" s="189" t="s">
        <v>175</v>
      </c>
      <c r="L57" s="196"/>
      <c r="M57" s="196"/>
    </row>
    <row r="58" spans="1:13" s="129" customFormat="1" ht="45.75" customHeight="1" x14ac:dyDescent="0.25">
      <c r="A58" s="124">
        <v>57</v>
      </c>
      <c r="B58" s="152">
        <v>43180</v>
      </c>
      <c r="C58" s="161" t="s">
        <v>164</v>
      </c>
      <c r="D58" s="125" t="s">
        <v>243</v>
      </c>
      <c r="E58" s="125" t="s">
        <v>248</v>
      </c>
      <c r="F58" s="167">
        <v>1574</v>
      </c>
      <c r="G58" s="135">
        <f t="shared" si="1"/>
        <v>563</v>
      </c>
      <c r="H58" s="126">
        <v>563</v>
      </c>
      <c r="I58" s="126" t="s">
        <v>211</v>
      </c>
      <c r="J58" s="126" t="s">
        <v>211</v>
      </c>
      <c r="K58" s="189" t="s">
        <v>175</v>
      </c>
      <c r="L58" s="196"/>
      <c r="M58" s="196"/>
    </row>
    <row r="59" spans="1:13" s="129" customFormat="1" ht="45.75" customHeight="1" x14ac:dyDescent="0.25">
      <c r="A59" s="150">
        <v>58</v>
      </c>
      <c r="B59" s="152">
        <v>43180</v>
      </c>
      <c r="C59" s="161" t="s">
        <v>164</v>
      </c>
      <c r="D59" s="125" t="s">
        <v>243</v>
      </c>
      <c r="E59" s="125" t="s">
        <v>249</v>
      </c>
      <c r="F59" s="167">
        <v>1574</v>
      </c>
      <c r="G59" s="135">
        <f t="shared" si="1"/>
        <v>535.01</v>
      </c>
      <c r="H59" s="126">
        <v>535.01</v>
      </c>
      <c r="I59" s="126" t="s">
        <v>211</v>
      </c>
      <c r="J59" s="126" t="s">
        <v>211</v>
      </c>
      <c r="K59" s="189" t="s">
        <v>212</v>
      </c>
      <c r="L59" s="196"/>
      <c r="M59" s="196"/>
    </row>
    <row r="60" spans="1:13" s="129" customFormat="1" ht="45.75" customHeight="1" x14ac:dyDescent="0.25">
      <c r="A60" s="124">
        <v>59</v>
      </c>
      <c r="B60" s="152">
        <v>43180</v>
      </c>
      <c r="C60" s="161" t="s">
        <v>164</v>
      </c>
      <c r="D60" s="125" t="s">
        <v>243</v>
      </c>
      <c r="E60" s="125" t="s">
        <v>250</v>
      </c>
      <c r="F60" s="167">
        <v>1574</v>
      </c>
      <c r="G60" s="135">
        <f t="shared" si="1"/>
        <v>78.22</v>
      </c>
      <c r="H60" s="126">
        <v>78.22</v>
      </c>
      <c r="I60" s="126" t="s">
        <v>211</v>
      </c>
      <c r="J60" s="126" t="s">
        <v>211</v>
      </c>
      <c r="K60" s="189" t="s">
        <v>209</v>
      </c>
      <c r="L60" s="196"/>
      <c r="M60" s="196"/>
    </row>
    <row r="61" spans="1:13" s="129" customFormat="1" ht="45.75" customHeight="1" x14ac:dyDescent="0.25">
      <c r="A61" s="124">
        <v>60</v>
      </c>
      <c r="B61" s="152">
        <v>43180</v>
      </c>
      <c r="C61" s="161" t="s">
        <v>164</v>
      </c>
      <c r="D61" s="125" t="s">
        <v>243</v>
      </c>
      <c r="E61" s="125" t="s">
        <v>223</v>
      </c>
      <c r="F61" s="167">
        <v>1574</v>
      </c>
      <c r="G61" s="135">
        <f t="shared" si="1"/>
        <v>141.97999999999999</v>
      </c>
      <c r="H61" s="126">
        <v>141.97999999999999</v>
      </c>
      <c r="I61" s="126" t="s">
        <v>211</v>
      </c>
      <c r="J61" s="126" t="s">
        <v>211</v>
      </c>
      <c r="K61" s="189" t="s">
        <v>177</v>
      </c>
      <c r="L61" s="196"/>
      <c r="M61" s="196"/>
    </row>
    <row r="62" spans="1:13" s="129" customFormat="1" ht="45.75" customHeight="1" x14ac:dyDescent="0.25">
      <c r="A62" s="150">
        <v>61</v>
      </c>
      <c r="B62" s="152">
        <v>43180</v>
      </c>
      <c r="C62" s="161" t="s">
        <v>164</v>
      </c>
      <c r="D62" s="125" t="s">
        <v>243</v>
      </c>
      <c r="E62" s="125" t="s">
        <v>251</v>
      </c>
      <c r="F62" s="167">
        <v>1574</v>
      </c>
      <c r="G62" s="135">
        <f t="shared" si="1"/>
        <v>311.56</v>
      </c>
      <c r="H62" s="126">
        <v>311.56</v>
      </c>
      <c r="I62" s="126" t="s">
        <v>211</v>
      </c>
      <c r="J62" s="126" t="s">
        <v>211</v>
      </c>
      <c r="K62" s="189" t="s">
        <v>213</v>
      </c>
      <c r="L62" s="196"/>
      <c r="M62" s="196"/>
    </row>
    <row r="63" spans="1:13" s="129" customFormat="1" ht="45.75" customHeight="1" x14ac:dyDescent="0.25">
      <c r="A63" s="124">
        <v>66</v>
      </c>
      <c r="B63" s="152">
        <v>43206</v>
      </c>
      <c r="C63" s="161" t="s">
        <v>178</v>
      </c>
      <c r="D63" s="131">
        <v>563</v>
      </c>
      <c r="E63" s="125" t="s">
        <v>579</v>
      </c>
      <c r="F63" s="167">
        <v>1671</v>
      </c>
      <c r="G63" s="135">
        <f t="shared" si="1"/>
        <v>15028</v>
      </c>
      <c r="H63" s="126" t="s">
        <v>211</v>
      </c>
      <c r="I63" s="126">
        <v>15028</v>
      </c>
      <c r="J63" s="126" t="s">
        <v>211</v>
      </c>
      <c r="K63" s="189" t="s">
        <v>447</v>
      </c>
      <c r="L63" s="196" t="s">
        <v>23</v>
      </c>
      <c r="M63" s="196"/>
    </row>
    <row r="64" spans="1:13" s="129" customFormat="1" ht="45.75" customHeight="1" x14ac:dyDescent="0.25">
      <c r="A64" s="150">
        <v>67</v>
      </c>
      <c r="B64" s="152">
        <v>43182</v>
      </c>
      <c r="C64" s="161" t="s">
        <v>163</v>
      </c>
      <c r="D64" s="131">
        <v>605</v>
      </c>
      <c r="E64" s="125" t="s">
        <v>578</v>
      </c>
      <c r="F64" s="167">
        <v>1768</v>
      </c>
      <c r="G64" s="135">
        <f t="shared" si="1"/>
        <v>5200</v>
      </c>
      <c r="H64" s="126" t="s">
        <v>211</v>
      </c>
      <c r="I64" s="126" t="s">
        <v>211</v>
      </c>
      <c r="J64" s="126">
        <v>5200</v>
      </c>
      <c r="K64" s="189" t="s">
        <v>530</v>
      </c>
      <c r="L64" s="196" t="s">
        <v>23</v>
      </c>
      <c r="M64" s="196"/>
    </row>
    <row r="65" spans="1:13" s="129" customFormat="1" ht="45.75" customHeight="1" x14ac:dyDescent="0.25">
      <c r="A65" s="124">
        <v>68</v>
      </c>
      <c r="B65" s="152">
        <v>43182</v>
      </c>
      <c r="C65" s="161" t="s">
        <v>163</v>
      </c>
      <c r="D65" s="131">
        <v>607</v>
      </c>
      <c r="E65" s="125" t="s">
        <v>577</v>
      </c>
      <c r="F65" s="167">
        <v>1769</v>
      </c>
      <c r="G65" s="135">
        <f t="shared" si="1"/>
        <v>5200</v>
      </c>
      <c r="H65" s="126" t="s">
        <v>211</v>
      </c>
      <c r="I65" s="126" t="s">
        <v>211</v>
      </c>
      <c r="J65" s="126">
        <v>5200</v>
      </c>
      <c r="K65" s="189" t="s">
        <v>531</v>
      </c>
      <c r="L65" s="196" t="s">
        <v>23</v>
      </c>
      <c r="M65" s="196"/>
    </row>
    <row r="66" spans="1:13" s="129" customFormat="1" ht="45.75" customHeight="1" x14ac:dyDescent="0.25">
      <c r="A66" s="124">
        <v>69</v>
      </c>
      <c r="B66" s="152">
        <v>43182</v>
      </c>
      <c r="C66" s="161" t="s">
        <v>163</v>
      </c>
      <c r="D66" s="131">
        <v>609</v>
      </c>
      <c r="E66" s="125" t="s">
        <v>576</v>
      </c>
      <c r="F66" s="167">
        <v>1770</v>
      </c>
      <c r="G66" s="135">
        <f t="shared" si="1"/>
        <v>5200</v>
      </c>
      <c r="H66" s="126" t="s">
        <v>211</v>
      </c>
      <c r="I66" s="126" t="s">
        <v>211</v>
      </c>
      <c r="J66" s="126">
        <v>5200</v>
      </c>
      <c r="K66" s="189" t="s">
        <v>532</v>
      </c>
      <c r="L66" s="196" t="s">
        <v>23</v>
      </c>
      <c r="M66" s="196"/>
    </row>
    <row r="67" spans="1:13" s="129" customFormat="1" ht="45.75" customHeight="1" x14ac:dyDescent="0.25">
      <c r="A67" s="150">
        <v>70</v>
      </c>
      <c r="B67" s="152">
        <v>43182</v>
      </c>
      <c r="C67" s="161" t="s">
        <v>163</v>
      </c>
      <c r="D67" s="131">
        <v>611</v>
      </c>
      <c r="E67" s="125" t="s">
        <v>575</v>
      </c>
      <c r="F67" s="167">
        <v>1771</v>
      </c>
      <c r="G67" s="135">
        <f t="shared" si="1"/>
        <v>5200</v>
      </c>
      <c r="H67" s="126" t="s">
        <v>211</v>
      </c>
      <c r="I67" s="126" t="s">
        <v>211</v>
      </c>
      <c r="J67" s="126">
        <v>5200</v>
      </c>
      <c r="K67" s="189" t="s">
        <v>533</v>
      </c>
      <c r="L67" s="196" t="s">
        <v>23</v>
      </c>
      <c r="M67" s="196"/>
    </row>
    <row r="68" spans="1:13" s="129" customFormat="1" ht="45.75" customHeight="1" x14ac:dyDescent="0.25">
      <c r="A68" s="124">
        <v>71</v>
      </c>
      <c r="B68" s="152">
        <v>43187</v>
      </c>
      <c r="C68" s="161" t="s">
        <v>164</v>
      </c>
      <c r="D68" s="125" t="s">
        <v>252</v>
      </c>
      <c r="E68" s="125" t="s">
        <v>253</v>
      </c>
      <c r="F68" s="167">
        <v>1924</v>
      </c>
      <c r="G68" s="135">
        <f t="shared" si="1"/>
        <v>10812.08</v>
      </c>
      <c r="H68" s="126">
        <v>10812.08</v>
      </c>
      <c r="I68" s="126" t="s">
        <v>211</v>
      </c>
      <c r="J68" s="126" t="s">
        <v>211</v>
      </c>
      <c r="K68" s="189" t="s">
        <v>335</v>
      </c>
      <c r="L68" s="196"/>
      <c r="M68" s="196"/>
    </row>
    <row r="69" spans="1:13" s="129" customFormat="1" ht="45.75" customHeight="1" x14ac:dyDescent="0.25">
      <c r="A69" s="124">
        <v>72</v>
      </c>
      <c r="B69" s="152">
        <v>43187</v>
      </c>
      <c r="C69" s="161" t="s">
        <v>164</v>
      </c>
      <c r="D69" s="125" t="s">
        <v>252</v>
      </c>
      <c r="E69" s="125" t="s">
        <v>254</v>
      </c>
      <c r="F69" s="167">
        <v>1924</v>
      </c>
      <c r="G69" s="135">
        <f t="shared" si="1"/>
        <v>1653</v>
      </c>
      <c r="H69" s="126">
        <v>1653</v>
      </c>
      <c r="I69" s="126" t="s">
        <v>211</v>
      </c>
      <c r="J69" s="126" t="s">
        <v>211</v>
      </c>
      <c r="K69" s="189" t="s">
        <v>336</v>
      </c>
      <c r="L69" s="196"/>
      <c r="M69" s="196"/>
    </row>
    <row r="70" spans="1:13" s="129" customFormat="1" ht="45.75" customHeight="1" x14ac:dyDescent="0.25">
      <c r="A70" s="150">
        <v>73</v>
      </c>
      <c r="B70" s="152">
        <v>43187</v>
      </c>
      <c r="C70" s="161" t="s">
        <v>164</v>
      </c>
      <c r="D70" s="125" t="s">
        <v>252</v>
      </c>
      <c r="E70" s="125" t="s">
        <v>255</v>
      </c>
      <c r="F70" s="167">
        <v>1924</v>
      </c>
      <c r="G70" s="135">
        <f t="shared" si="1"/>
        <v>1183</v>
      </c>
      <c r="H70" s="126">
        <v>1183</v>
      </c>
      <c r="I70" s="126" t="s">
        <v>211</v>
      </c>
      <c r="J70" s="126" t="s">
        <v>211</v>
      </c>
      <c r="K70" s="189" t="s">
        <v>174</v>
      </c>
      <c r="L70" s="196"/>
      <c r="M70" s="196"/>
    </row>
    <row r="71" spans="1:13" s="129" customFormat="1" ht="45.75" customHeight="1" x14ac:dyDescent="0.25">
      <c r="A71" s="124">
        <v>74</v>
      </c>
      <c r="B71" s="152">
        <v>43187</v>
      </c>
      <c r="C71" s="161" t="s">
        <v>164</v>
      </c>
      <c r="D71" s="125" t="s">
        <v>252</v>
      </c>
      <c r="E71" s="125" t="s">
        <v>256</v>
      </c>
      <c r="F71" s="167">
        <v>1924</v>
      </c>
      <c r="G71" s="135">
        <f t="shared" si="1"/>
        <v>99</v>
      </c>
      <c r="H71" s="126">
        <v>99</v>
      </c>
      <c r="I71" s="126" t="s">
        <v>211</v>
      </c>
      <c r="J71" s="126" t="s">
        <v>211</v>
      </c>
      <c r="K71" s="189" t="s">
        <v>337</v>
      </c>
      <c r="L71" s="196"/>
      <c r="M71" s="196"/>
    </row>
    <row r="72" spans="1:13" s="129" customFormat="1" ht="45.75" customHeight="1" x14ac:dyDescent="0.25">
      <c r="A72" s="124">
        <v>75</v>
      </c>
      <c r="B72" s="152">
        <v>43187</v>
      </c>
      <c r="C72" s="161" t="s">
        <v>164</v>
      </c>
      <c r="D72" s="125" t="s">
        <v>252</v>
      </c>
      <c r="E72" s="125" t="s">
        <v>257</v>
      </c>
      <c r="F72" s="167">
        <v>1924</v>
      </c>
      <c r="G72" s="135">
        <f t="shared" si="1"/>
        <v>1296</v>
      </c>
      <c r="H72" s="126">
        <v>1296</v>
      </c>
      <c r="I72" s="126" t="s">
        <v>211</v>
      </c>
      <c r="J72" s="126" t="s">
        <v>211</v>
      </c>
      <c r="K72" s="189" t="s">
        <v>175</v>
      </c>
      <c r="L72" s="196"/>
      <c r="M72" s="196"/>
    </row>
    <row r="73" spans="1:13" s="129" customFormat="1" ht="45.75" customHeight="1" x14ac:dyDescent="0.25">
      <c r="A73" s="150">
        <v>76</v>
      </c>
      <c r="B73" s="152">
        <v>43187</v>
      </c>
      <c r="C73" s="161" t="s">
        <v>164</v>
      </c>
      <c r="D73" s="125" t="s">
        <v>252</v>
      </c>
      <c r="E73" s="125" t="s">
        <v>258</v>
      </c>
      <c r="F73" s="167">
        <v>1924</v>
      </c>
      <c r="G73" s="135">
        <f t="shared" si="1"/>
        <v>19.78</v>
      </c>
      <c r="H73" s="126">
        <v>19.78</v>
      </c>
      <c r="I73" s="126" t="s">
        <v>211</v>
      </c>
      <c r="J73" s="126" t="s">
        <v>211</v>
      </c>
      <c r="K73" s="189" t="s">
        <v>338</v>
      </c>
      <c r="L73" s="196"/>
      <c r="M73" s="196"/>
    </row>
    <row r="74" spans="1:13" s="129" customFormat="1" ht="45.75" customHeight="1" x14ac:dyDescent="0.25">
      <c r="A74" s="124">
        <v>77</v>
      </c>
      <c r="B74" s="152">
        <v>43187</v>
      </c>
      <c r="C74" s="161" t="s">
        <v>164</v>
      </c>
      <c r="D74" s="125" t="s">
        <v>252</v>
      </c>
      <c r="E74" s="125" t="s">
        <v>259</v>
      </c>
      <c r="F74" s="167">
        <v>1924</v>
      </c>
      <c r="G74" s="135">
        <f t="shared" si="1"/>
        <v>257.45999999999998</v>
      </c>
      <c r="H74" s="126">
        <v>257.45999999999998</v>
      </c>
      <c r="I74" s="126" t="s">
        <v>211</v>
      </c>
      <c r="J74" s="126" t="s">
        <v>211</v>
      </c>
      <c r="K74" s="189" t="s">
        <v>209</v>
      </c>
      <c r="L74" s="196"/>
      <c r="M74" s="196"/>
    </row>
    <row r="75" spans="1:13" s="129" customFormat="1" ht="45.75" customHeight="1" x14ac:dyDescent="0.25">
      <c r="A75" s="124">
        <v>78</v>
      </c>
      <c r="B75" s="152">
        <v>43187</v>
      </c>
      <c r="C75" s="161" t="s">
        <v>164</v>
      </c>
      <c r="D75" s="125" t="s">
        <v>252</v>
      </c>
      <c r="E75" s="125" t="s">
        <v>260</v>
      </c>
      <c r="F75" s="167">
        <v>1924</v>
      </c>
      <c r="G75" s="135">
        <f t="shared" si="1"/>
        <v>375.68</v>
      </c>
      <c r="H75" s="126">
        <v>375.68</v>
      </c>
      <c r="I75" s="126" t="s">
        <v>211</v>
      </c>
      <c r="J75" s="126" t="s">
        <v>211</v>
      </c>
      <c r="K75" s="189" t="s">
        <v>212</v>
      </c>
      <c r="L75" s="196"/>
      <c r="M75" s="196"/>
    </row>
    <row r="76" spans="1:13" s="129" customFormat="1" ht="45.75" customHeight="1" x14ac:dyDescent="0.25">
      <c r="A76" s="150">
        <v>79</v>
      </c>
      <c r="B76" s="152">
        <v>43186</v>
      </c>
      <c r="C76" s="161" t="s">
        <v>163</v>
      </c>
      <c r="D76" s="131">
        <v>641</v>
      </c>
      <c r="E76" s="125" t="s">
        <v>574</v>
      </c>
      <c r="F76" s="167">
        <v>1937</v>
      </c>
      <c r="G76" s="135">
        <f t="shared" si="1"/>
        <v>5200</v>
      </c>
      <c r="H76" s="126" t="s">
        <v>211</v>
      </c>
      <c r="I76" s="126" t="s">
        <v>211</v>
      </c>
      <c r="J76" s="126">
        <v>5200</v>
      </c>
      <c r="K76" s="189" t="s">
        <v>534</v>
      </c>
      <c r="L76" s="196" t="s">
        <v>23</v>
      </c>
      <c r="M76" s="196"/>
    </row>
    <row r="77" spans="1:13" s="129" customFormat="1" ht="45.75" customHeight="1" x14ac:dyDescent="0.25">
      <c r="A77" s="124">
        <v>80</v>
      </c>
      <c r="B77" s="152">
        <v>43208</v>
      </c>
      <c r="C77" s="161" t="s">
        <v>178</v>
      </c>
      <c r="D77" s="131">
        <v>597</v>
      </c>
      <c r="E77" s="125" t="s">
        <v>261</v>
      </c>
      <c r="F77" s="167">
        <v>1961</v>
      </c>
      <c r="G77" s="135">
        <f t="shared" si="1"/>
        <v>3400</v>
      </c>
      <c r="H77" s="126" t="s">
        <v>211</v>
      </c>
      <c r="I77" s="126">
        <v>3400</v>
      </c>
      <c r="J77" s="126" t="s">
        <v>211</v>
      </c>
      <c r="K77" s="189" t="s">
        <v>448</v>
      </c>
      <c r="L77" s="196" t="s">
        <v>23</v>
      </c>
      <c r="M77" s="196"/>
    </row>
    <row r="78" spans="1:13" s="129" customFormat="1" ht="45.75" customHeight="1" x14ac:dyDescent="0.25">
      <c r="A78" s="124">
        <v>81</v>
      </c>
      <c r="B78" s="152">
        <v>43256</v>
      </c>
      <c r="C78" s="161" t="s">
        <v>178</v>
      </c>
      <c r="D78" s="131">
        <v>1278</v>
      </c>
      <c r="E78" s="125" t="s">
        <v>573</v>
      </c>
      <c r="F78" s="167">
        <v>2114</v>
      </c>
      <c r="G78" s="135">
        <f t="shared" ref="G78:G109" si="2">SUM(H78:J78)</f>
        <v>29000</v>
      </c>
      <c r="H78" s="126" t="s">
        <v>211</v>
      </c>
      <c r="I78" s="126">
        <v>29000</v>
      </c>
      <c r="J78" s="126" t="s">
        <v>211</v>
      </c>
      <c r="K78" s="189" t="s">
        <v>449</v>
      </c>
      <c r="L78" s="196" t="s">
        <v>23</v>
      </c>
      <c r="M78" s="196"/>
    </row>
    <row r="79" spans="1:13" s="129" customFormat="1" ht="45.75" customHeight="1" x14ac:dyDescent="0.25">
      <c r="A79" s="150">
        <v>82</v>
      </c>
      <c r="B79" s="152">
        <v>43256</v>
      </c>
      <c r="C79" s="161" t="s">
        <v>178</v>
      </c>
      <c r="D79" s="131">
        <v>1282</v>
      </c>
      <c r="E79" s="125" t="s">
        <v>572</v>
      </c>
      <c r="F79" s="167">
        <v>2237</v>
      </c>
      <c r="G79" s="135">
        <f t="shared" si="2"/>
        <v>26000</v>
      </c>
      <c r="H79" s="126" t="s">
        <v>211</v>
      </c>
      <c r="I79" s="126">
        <v>26000</v>
      </c>
      <c r="J79" s="126" t="s">
        <v>211</v>
      </c>
      <c r="K79" s="189" t="s">
        <v>450</v>
      </c>
      <c r="L79" s="196" t="s">
        <v>23</v>
      </c>
      <c r="M79" s="196"/>
    </row>
    <row r="80" spans="1:13" s="129" customFormat="1" ht="45.75" customHeight="1" x14ac:dyDescent="0.25">
      <c r="A80" s="124">
        <v>83</v>
      </c>
      <c r="B80" s="152">
        <v>43220</v>
      </c>
      <c r="C80" s="161" t="s">
        <v>178</v>
      </c>
      <c r="D80" s="131">
        <v>771</v>
      </c>
      <c r="E80" s="131">
        <v>11635</v>
      </c>
      <c r="F80" s="167">
        <v>2390</v>
      </c>
      <c r="G80" s="135">
        <f t="shared" si="2"/>
        <v>2840</v>
      </c>
      <c r="H80" s="126"/>
      <c r="I80" s="126">
        <v>2840</v>
      </c>
      <c r="J80" s="126"/>
      <c r="K80" s="189" t="s">
        <v>552</v>
      </c>
      <c r="L80" s="196" t="s">
        <v>23</v>
      </c>
      <c r="M80" s="196"/>
    </row>
    <row r="81" spans="1:13" s="129" customFormat="1" ht="45.75" customHeight="1" x14ac:dyDescent="0.25">
      <c r="A81" s="124">
        <v>84</v>
      </c>
      <c r="B81" s="152">
        <v>43220</v>
      </c>
      <c r="C81" s="161" t="s">
        <v>178</v>
      </c>
      <c r="D81" s="131">
        <v>771</v>
      </c>
      <c r="E81" s="131">
        <v>11635</v>
      </c>
      <c r="F81" s="167">
        <v>2390</v>
      </c>
      <c r="G81" s="135">
        <f t="shared" si="2"/>
        <v>2500</v>
      </c>
      <c r="H81" s="126" t="s">
        <v>211</v>
      </c>
      <c r="I81" s="126">
        <v>2500</v>
      </c>
      <c r="J81" s="126" t="s">
        <v>211</v>
      </c>
      <c r="K81" s="189" t="s">
        <v>553</v>
      </c>
      <c r="L81" s="196" t="s">
        <v>23</v>
      </c>
      <c r="M81" s="196"/>
    </row>
    <row r="82" spans="1:13" s="129" customFormat="1" ht="45.75" customHeight="1" x14ac:dyDescent="0.25">
      <c r="A82" s="124">
        <v>87</v>
      </c>
      <c r="B82" s="152">
        <v>43206</v>
      </c>
      <c r="C82" s="161" t="s">
        <v>185</v>
      </c>
      <c r="D82" s="125" t="s">
        <v>186</v>
      </c>
      <c r="E82" s="131">
        <v>7411</v>
      </c>
      <c r="F82" s="167">
        <v>2393</v>
      </c>
      <c r="G82" s="135">
        <f t="shared" si="2"/>
        <v>280</v>
      </c>
      <c r="H82" s="126" t="s">
        <v>211</v>
      </c>
      <c r="I82" s="126" t="s">
        <v>211</v>
      </c>
      <c r="J82" s="126">
        <v>280</v>
      </c>
      <c r="K82" s="189" t="s">
        <v>339</v>
      </c>
      <c r="L82" s="196"/>
      <c r="M82" s="196"/>
    </row>
    <row r="83" spans="1:13" s="129" customFormat="1" ht="45.75" customHeight="1" x14ac:dyDescent="0.25">
      <c r="A83" s="124">
        <v>90</v>
      </c>
      <c r="B83" s="152">
        <v>43220</v>
      </c>
      <c r="C83" s="161" t="s">
        <v>518</v>
      </c>
      <c r="D83" s="131">
        <v>786</v>
      </c>
      <c r="E83" s="125" t="s">
        <v>262</v>
      </c>
      <c r="F83" s="167">
        <v>2425</v>
      </c>
      <c r="G83" s="135">
        <f t="shared" si="2"/>
        <v>1900</v>
      </c>
      <c r="H83" s="126"/>
      <c r="I83" s="126">
        <v>1900</v>
      </c>
      <c r="J83" s="126"/>
      <c r="K83" s="189" t="s">
        <v>554</v>
      </c>
      <c r="L83" s="196" t="s">
        <v>23</v>
      </c>
      <c r="M83" s="196"/>
    </row>
    <row r="84" spans="1:13" s="129" customFormat="1" ht="45.75" customHeight="1" x14ac:dyDescent="0.25">
      <c r="A84" s="150">
        <v>91</v>
      </c>
      <c r="B84" s="152">
        <v>43220</v>
      </c>
      <c r="C84" s="161" t="s">
        <v>518</v>
      </c>
      <c r="D84" s="131">
        <v>786</v>
      </c>
      <c r="E84" s="125" t="s">
        <v>262</v>
      </c>
      <c r="F84" s="167">
        <v>2425</v>
      </c>
      <c r="G84" s="135">
        <f t="shared" si="2"/>
        <v>2640</v>
      </c>
      <c r="H84" s="126"/>
      <c r="I84" s="126">
        <v>2640</v>
      </c>
      <c r="J84" s="126"/>
      <c r="K84" s="189" t="s">
        <v>555</v>
      </c>
      <c r="L84" s="196" t="s">
        <v>23</v>
      </c>
      <c r="M84" s="196"/>
    </row>
    <row r="85" spans="1:13" s="129" customFormat="1" ht="45.75" customHeight="1" x14ac:dyDescent="0.25">
      <c r="A85" s="124">
        <v>92</v>
      </c>
      <c r="B85" s="152">
        <v>43220</v>
      </c>
      <c r="C85" s="161" t="s">
        <v>518</v>
      </c>
      <c r="D85" s="131">
        <v>786</v>
      </c>
      <c r="E85" s="125" t="s">
        <v>262</v>
      </c>
      <c r="F85" s="167">
        <v>2425</v>
      </c>
      <c r="G85" s="135">
        <f t="shared" si="2"/>
        <v>2180</v>
      </c>
      <c r="H85" s="126"/>
      <c r="I85" s="126">
        <v>2180</v>
      </c>
      <c r="J85" s="126"/>
      <c r="K85" s="189" t="s">
        <v>556</v>
      </c>
      <c r="L85" s="196" t="s">
        <v>23</v>
      </c>
      <c r="M85" s="196"/>
    </row>
    <row r="86" spans="1:13" s="129" customFormat="1" ht="45.75" customHeight="1" x14ac:dyDescent="0.25">
      <c r="A86" s="124">
        <v>93</v>
      </c>
      <c r="B86" s="152">
        <v>43220</v>
      </c>
      <c r="C86" s="161" t="s">
        <v>518</v>
      </c>
      <c r="D86" s="131">
        <v>786</v>
      </c>
      <c r="E86" s="125" t="s">
        <v>262</v>
      </c>
      <c r="F86" s="167">
        <v>2425</v>
      </c>
      <c r="G86" s="135">
        <f t="shared" si="2"/>
        <v>5821</v>
      </c>
      <c r="H86" s="126"/>
      <c r="I86" s="126">
        <v>5821</v>
      </c>
      <c r="J86" s="126"/>
      <c r="K86" s="189" t="s">
        <v>557</v>
      </c>
      <c r="L86" s="196" t="s">
        <v>23</v>
      </c>
      <c r="M86" s="196"/>
    </row>
    <row r="87" spans="1:13" s="129" customFormat="1" ht="45.75" customHeight="1" x14ac:dyDescent="0.25">
      <c r="A87" s="150">
        <v>94</v>
      </c>
      <c r="B87" s="152">
        <v>43220</v>
      </c>
      <c r="C87" s="161" t="s">
        <v>518</v>
      </c>
      <c r="D87" s="131">
        <v>786</v>
      </c>
      <c r="E87" s="125" t="s">
        <v>262</v>
      </c>
      <c r="F87" s="167">
        <v>2425</v>
      </c>
      <c r="G87" s="135">
        <f t="shared" si="2"/>
        <v>2500</v>
      </c>
      <c r="H87" s="126" t="s">
        <v>211</v>
      </c>
      <c r="I87" s="126">
        <v>2500</v>
      </c>
      <c r="J87" s="126" t="s">
        <v>211</v>
      </c>
      <c r="K87" s="189" t="s">
        <v>558</v>
      </c>
      <c r="L87" s="196" t="s">
        <v>23</v>
      </c>
      <c r="M87" s="196"/>
    </row>
    <row r="88" spans="1:13" s="129" customFormat="1" ht="45.75" customHeight="1" x14ac:dyDescent="0.25">
      <c r="A88" s="124">
        <v>95</v>
      </c>
      <c r="B88" s="152">
        <v>43238</v>
      </c>
      <c r="C88" s="161" t="s">
        <v>178</v>
      </c>
      <c r="D88" s="131">
        <v>1037</v>
      </c>
      <c r="E88" s="125" t="s">
        <v>570</v>
      </c>
      <c r="F88" s="167">
        <v>2497</v>
      </c>
      <c r="G88" s="135">
        <f t="shared" si="2"/>
        <v>27000</v>
      </c>
      <c r="H88" s="126" t="s">
        <v>211</v>
      </c>
      <c r="I88" s="126">
        <v>27000</v>
      </c>
      <c r="J88" s="126" t="s">
        <v>211</v>
      </c>
      <c r="K88" s="189" t="s">
        <v>452</v>
      </c>
      <c r="L88" s="196" t="s">
        <v>23</v>
      </c>
      <c r="M88" s="196"/>
    </row>
    <row r="89" spans="1:13" s="129" customFormat="1" ht="45.75" customHeight="1" x14ac:dyDescent="0.25">
      <c r="A89" s="124">
        <v>96</v>
      </c>
      <c r="B89" s="152">
        <v>43208</v>
      </c>
      <c r="C89" s="161" t="s">
        <v>164</v>
      </c>
      <c r="D89" s="125" t="s">
        <v>263</v>
      </c>
      <c r="E89" s="125" t="s">
        <v>264</v>
      </c>
      <c r="F89" s="167">
        <v>2523</v>
      </c>
      <c r="G89" s="135">
        <f t="shared" si="2"/>
        <v>30971.75</v>
      </c>
      <c r="H89" s="126">
        <v>30971.75</v>
      </c>
      <c r="I89" s="126" t="s">
        <v>211</v>
      </c>
      <c r="J89" s="126" t="s">
        <v>211</v>
      </c>
      <c r="K89" s="189" t="s">
        <v>340</v>
      </c>
      <c r="L89" s="196"/>
      <c r="M89" s="196"/>
    </row>
    <row r="90" spans="1:13" s="129" customFormat="1" ht="45.75" customHeight="1" x14ac:dyDescent="0.25">
      <c r="A90" s="150">
        <v>97</v>
      </c>
      <c r="B90" s="152">
        <v>43208</v>
      </c>
      <c r="C90" s="161" t="s">
        <v>164</v>
      </c>
      <c r="D90" s="125" t="s">
        <v>263</v>
      </c>
      <c r="E90" s="125" t="s">
        <v>265</v>
      </c>
      <c r="F90" s="167">
        <v>2523</v>
      </c>
      <c r="G90" s="135">
        <f t="shared" si="2"/>
        <v>93180.39</v>
      </c>
      <c r="H90" s="126">
        <v>93180.39</v>
      </c>
      <c r="I90" s="126" t="s">
        <v>211</v>
      </c>
      <c r="J90" s="126" t="s">
        <v>211</v>
      </c>
      <c r="K90" s="189" t="s">
        <v>341</v>
      </c>
      <c r="L90" s="196"/>
      <c r="M90" s="196"/>
    </row>
    <row r="91" spans="1:13" s="129" customFormat="1" ht="45.75" customHeight="1" x14ac:dyDescent="0.25">
      <c r="A91" s="124">
        <v>98</v>
      </c>
      <c r="B91" s="152">
        <v>43208</v>
      </c>
      <c r="C91" s="161" t="s">
        <v>164</v>
      </c>
      <c r="D91" s="125" t="s">
        <v>263</v>
      </c>
      <c r="E91" s="125" t="s">
        <v>266</v>
      </c>
      <c r="F91" s="167">
        <v>2523</v>
      </c>
      <c r="G91" s="135">
        <f t="shared" si="2"/>
        <v>12803</v>
      </c>
      <c r="H91" s="126">
        <v>12803</v>
      </c>
      <c r="I91" s="126" t="s">
        <v>211</v>
      </c>
      <c r="J91" s="126" t="s">
        <v>211</v>
      </c>
      <c r="K91" s="189" t="s">
        <v>174</v>
      </c>
      <c r="L91" s="196"/>
      <c r="M91" s="196"/>
    </row>
    <row r="92" spans="1:13" s="129" customFormat="1" ht="45.75" customHeight="1" x14ac:dyDescent="0.25">
      <c r="A92" s="124">
        <v>99</v>
      </c>
      <c r="B92" s="152">
        <v>43208</v>
      </c>
      <c r="C92" s="161" t="s">
        <v>164</v>
      </c>
      <c r="D92" s="125" t="s">
        <v>263</v>
      </c>
      <c r="E92" s="125" t="s">
        <v>267</v>
      </c>
      <c r="F92" s="167">
        <v>2523</v>
      </c>
      <c r="G92" s="135">
        <f t="shared" si="2"/>
        <v>12867</v>
      </c>
      <c r="H92" s="126">
        <v>12867</v>
      </c>
      <c r="I92" s="126" t="s">
        <v>211</v>
      </c>
      <c r="J92" s="126" t="s">
        <v>211</v>
      </c>
      <c r="K92" s="189" t="s">
        <v>175</v>
      </c>
      <c r="L92" s="196"/>
      <c r="M92" s="196"/>
    </row>
    <row r="93" spans="1:13" s="129" customFormat="1" ht="45.75" customHeight="1" x14ac:dyDescent="0.25">
      <c r="A93" s="150">
        <v>100</v>
      </c>
      <c r="B93" s="152">
        <v>43208</v>
      </c>
      <c r="C93" s="161" t="s">
        <v>164</v>
      </c>
      <c r="D93" s="125" t="s">
        <v>263</v>
      </c>
      <c r="E93" s="125" t="s">
        <v>268</v>
      </c>
      <c r="F93" s="167">
        <v>2523</v>
      </c>
      <c r="G93" s="135">
        <f t="shared" si="2"/>
        <v>1846</v>
      </c>
      <c r="H93" s="126">
        <v>1846</v>
      </c>
      <c r="I93" s="126" t="s">
        <v>211</v>
      </c>
      <c r="J93" s="126" t="s">
        <v>211</v>
      </c>
      <c r="K93" s="189" t="s">
        <v>175</v>
      </c>
      <c r="L93" s="196"/>
      <c r="M93" s="196"/>
    </row>
    <row r="94" spans="1:13" s="129" customFormat="1" ht="45.75" customHeight="1" x14ac:dyDescent="0.25">
      <c r="A94" s="124">
        <v>101</v>
      </c>
      <c r="B94" s="152">
        <v>43208</v>
      </c>
      <c r="C94" s="161" t="s">
        <v>164</v>
      </c>
      <c r="D94" s="125" t="s">
        <v>263</v>
      </c>
      <c r="E94" s="125" t="s">
        <v>269</v>
      </c>
      <c r="F94" s="167">
        <v>2523</v>
      </c>
      <c r="G94" s="135">
        <f t="shared" si="2"/>
        <v>1514</v>
      </c>
      <c r="H94" s="126">
        <v>1514</v>
      </c>
      <c r="I94" s="126" t="s">
        <v>211</v>
      </c>
      <c r="J94" s="126" t="s">
        <v>211</v>
      </c>
      <c r="K94" s="189" t="s">
        <v>212</v>
      </c>
      <c r="L94" s="196"/>
      <c r="M94" s="196"/>
    </row>
    <row r="95" spans="1:13" s="129" customFormat="1" ht="45.75" customHeight="1" x14ac:dyDescent="0.25">
      <c r="A95" s="124">
        <v>102</v>
      </c>
      <c r="B95" s="152">
        <v>43208</v>
      </c>
      <c r="C95" s="161" t="s">
        <v>164</v>
      </c>
      <c r="D95" s="125" t="s">
        <v>263</v>
      </c>
      <c r="E95" s="125" t="s">
        <v>270</v>
      </c>
      <c r="F95" s="167">
        <v>2523</v>
      </c>
      <c r="G95" s="135">
        <f t="shared" si="2"/>
        <v>374.31</v>
      </c>
      <c r="H95" s="126">
        <v>374.31</v>
      </c>
      <c r="I95" s="126" t="s">
        <v>211</v>
      </c>
      <c r="J95" s="126" t="s">
        <v>211</v>
      </c>
      <c r="K95" s="189" t="s">
        <v>209</v>
      </c>
      <c r="L95" s="196"/>
      <c r="M95" s="196"/>
    </row>
    <row r="96" spans="1:13" s="129" customFormat="1" ht="45.75" customHeight="1" x14ac:dyDescent="0.25">
      <c r="A96" s="150">
        <v>103</v>
      </c>
      <c r="B96" s="152">
        <v>43208</v>
      </c>
      <c r="C96" s="161" t="s">
        <v>164</v>
      </c>
      <c r="D96" s="125" t="s">
        <v>263</v>
      </c>
      <c r="E96" s="125" t="s">
        <v>271</v>
      </c>
      <c r="F96" s="167">
        <v>2523</v>
      </c>
      <c r="G96" s="135">
        <f t="shared" si="2"/>
        <v>236.64</v>
      </c>
      <c r="H96" s="126">
        <v>236.64</v>
      </c>
      <c r="I96" s="126" t="s">
        <v>211</v>
      </c>
      <c r="J96" s="126" t="s">
        <v>211</v>
      </c>
      <c r="K96" s="189" t="s">
        <v>177</v>
      </c>
      <c r="L96" s="196"/>
      <c r="M96" s="196"/>
    </row>
    <row r="97" spans="1:13" s="129" customFormat="1" ht="45.75" customHeight="1" x14ac:dyDescent="0.25">
      <c r="A97" s="124">
        <v>104</v>
      </c>
      <c r="B97" s="152">
        <v>43208</v>
      </c>
      <c r="C97" s="161" t="s">
        <v>164</v>
      </c>
      <c r="D97" s="125" t="s">
        <v>263</v>
      </c>
      <c r="E97" s="125" t="s">
        <v>272</v>
      </c>
      <c r="F97" s="167">
        <v>2523</v>
      </c>
      <c r="G97" s="135">
        <f t="shared" si="2"/>
        <v>336.71</v>
      </c>
      <c r="H97" s="126">
        <v>336.71</v>
      </c>
      <c r="I97" s="126" t="s">
        <v>211</v>
      </c>
      <c r="J97" s="126" t="s">
        <v>211</v>
      </c>
      <c r="K97" s="189" t="s">
        <v>213</v>
      </c>
      <c r="L97" s="196"/>
      <c r="M97" s="196"/>
    </row>
    <row r="98" spans="1:13" s="129" customFormat="1" ht="45.75" customHeight="1" x14ac:dyDescent="0.25">
      <c r="A98" s="124">
        <v>105</v>
      </c>
      <c r="B98" s="152">
        <v>43255</v>
      </c>
      <c r="C98" s="161" t="s">
        <v>178</v>
      </c>
      <c r="D98" s="131">
        <v>1260</v>
      </c>
      <c r="E98" s="125" t="s">
        <v>569</v>
      </c>
      <c r="F98" s="167">
        <v>2598</v>
      </c>
      <c r="G98" s="135">
        <f t="shared" si="2"/>
        <v>540</v>
      </c>
      <c r="H98" s="126" t="s">
        <v>211</v>
      </c>
      <c r="I98" s="139">
        <v>540</v>
      </c>
      <c r="J98" s="126" t="s">
        <v>211</v>
      </c>
      <c r="K98" s="189" t="s">
        <v>619</v>
      </c>
      <c r="L98" s="196" t="s">
        <v>23</v>
      </c>
      <c r="M98" s="196"/>
    </row>
    <row r="99" spans="1:13" s="129" customFormat="1" ht="45.75" customHeight="1" x14ac:dyDescent="0.25">
      <c r="A99" s="150">
        <v>106</v>
      </c>
      <c r="B99" s="152">
        <v>43255</v>
      </c>
      <c r="C99" s="161" t="s">
        <v>178</v>
      </c>
      <c r="D99" s="131">
        <v>1260</v>
      </c>
      <c r="E99" s="125" t="s">
        <v>569</v>
      </c>
      <c r="F99" s="167">
        <v>2598</v>
      </c>
      <c r="G99" s="135">
        <f t="shared" si="2"/>
        <v>585</v>
      </c>
      <c r="H99" s="126"/>
      <c r="I99" s="139">
        <v>585</v>
      </c>
      <c r="J99" s="126"/>
      <c r="K99" s="189" t="s">
        <v>454</v>
      </c>
      <c r="L99" s="196" t="s">
        <v>23</v>
      </c>
      <c r="M99" s="196"/>
    </row>
    <row r="100" spans="1:13" s="129" customFormat="1" ht="45.75" customHeight="1" x14ac:dyDescent="0.25">
      <c r="A100" s="124">
        <v>107</v>
      </c>
      <c r="B100" s="152">
        <v>43255</v>
      </c>
      <c r="C100" s="161" t="s">
        <v>178</v>
      </c>
      <c r="D100" s="131">
        <v>1260</v>
      </c>
      <c r="E100" s="125" t="s">
        <v>569</v>
      </c>
      <c r="F100" s="167">
        <v>2598</v>
      </c>
      <c r="G100" s="135">
        <f t="shared" si="2"/>
        <v>1140</v>
      </c>
      <c r="H100" s="126"/>
      <c r="I100" s="139">
        <v>1140</v>
      </c>
      <c r="J100" s="126"/>
      <c r="K100" s="189" t="s">
        <v>455</v>
      </c>
      <c r="L100" s="196" t="s">
        <v>23</v>
      </c>
      <c r="M100" s="196"/>
    </row>
    <row r="101" spans="1:13" s="129" customFormat="1" ht="45.75" customHeight="1" x14ac:dyDescent="0.25">
      <c r="A101" s="124">
        <v>108</v>
      </c>
      <c r="B101" s="152">
        <v>43255</v>
      </c>
      <c r="C101" s="161" t="s">
        <v>178</v>
      </c>
      <c r="D101" s="131">
        <v>1260</v>
      </c>
      <c r="E101" s="125" t="s">
        <v>569</v>
      </c>
      <c r="F101" s="167">
        <v>2598</v>
      </c>
      <c r="G101" s="135">
        <f t="shared" si="2"/>
        <v>1020</v>
      </c>
      <c r="H101" s="126" t="s">
        <v>211</v>
      </c>
      <c r="I101" s="139">
        <v>1020</v>
      </c>
      <c r="J101" s="126" t="s">
        <v>211</v>
      </c>
      <c r="K101" s="189" t="s">
        <v>456</v>
      </c>
      <c r="L101" s="196" t="s">
        <v>23</v>
      </c>
      <c r="M101" s="196"/>
    </row>
    <row r="102" spans="1:13" s="129" customFormat="1" ht="45.75" customHeight="1" x14ac:dyDescent="0.25">
      <c r="A102" s="150">
        <v>109</v>
      </c>
      <c r="B102" s="152">
        <v>43208</v>
      </c>
      <c r="C102" s="161" t="s">
        <v>163</v>
      </c>
      <c r="D102" s="131">
        <v>809</v>
      </c>
      <c r="E102" s="125" t="s">
        <v>568</v>
      </c>
      <c r="F102" s="167">
        <v>2639</v>
      </c>
      <c r="G102" s="135">
        <f t="shared" si="2"/>
        <v>5100</v>
      </c>
      <c r="H102" s="126" t="s">
        <v>211</v>
      </c>
      <c r="I102" s="126" t="s">
        <v>211</v>
      </c>
      <c r="J102" s="126">
        <v>5100</v>
      </c>
      <c r="K102" s="189" t="s">
        <v>535</v>
      </c>
      <c r="L102" s="196" t="s">
        <v>23</v>
      </c>
      <c r="M102" s="196"/>
    </row>
    <row r="103" spans="1:13" s="129" customFormat="1" ht="45.75" customHeight="1" x14ac:dyDescent="0.25">
      <c r="A103" s="124">
        <v>114</v>
      </c>
      <c r="B103" s="152">
        <v>43234</v>
      </c>
      <c r="C103" s="161" t="s">
        <v>178</v>
      </c>
      <c r="D103" s="131">
        <v>945</v>
      </c>
      <c r="E103" s="125" t="s">
        <v>567</v>
      </c>
      <c r="F103" s="167">
        <v>2790</v>
      </c>
      <c r="G103" s="135">
        <f t="shared" si="2"/>
        <v>260</v>
      </c>
      <c r="H103" s="126"/>
      <c r="I103" s="139">
        <v>260</v>
      </c>
      <c r="J103" s="126"/>
      <c r="K103" s="189" t="s">
        <v>457</v>
      </c>
      <c r="L103" s="196" t="s">
        <v>23</v>
      </c>
      <c r="M103" s="196"/>
    </row>
    <row r="104" spans="1:13" s="129" customFormat="1" ht="45.75" customHeight="1" x14ac:dyDescent="0.25">
      <c r="A104" s="150">
        <v>115</v>
      </c>
      <c r="B104" s="152">
        <v>43234</v>
      </c>
      <c r="C104" s="161" t="s">
        <v>178</v>
      </c>
      <c r="D104" s="131">
        <v>945</v>
      </c>
      <c r="E104" s="125" t="s">
        <v>567</v>
      </c>
      <c r="F104" s="167">
        <v>2790</v>
      </c>
      <c r="G104" s="135">
        <f t="shared" si="2"/>
        <v>420</v>
      </c>
      <c r="H104" s="126"/>
      <c r="I104" s="139">
        <v>420</v>
      </c>
      <c r="J104" s="126"/>
      <c r="K104" s="189" t="s">
        <v>458</v>
      </c>
      <c r="L104" s="196" t="s">
        <v>23</v>
      </c>
      <c r="M104" s="196"/>
    </row>
    <row r="105" spans="1:13" s="129" customFormat="1" ht="45.75" customHeight="1" x14ac:dyDescent="0.25">
      <c r="A105" s="124">
        <v>116</v>
      </c>
      <c r="B105" s="152">
        <v>43234</v>
      </c>
      <c r="C105" s="161" t="s">
        <v>178</v>
      </c>
      <c r="D105" s="131">
        <v>945</v>
      </c>
      <c r="E105" s="125" t="s">
        <v>567</v>
      </c>
      <c r="F105" s="167">
        <v>2790</v>
      </c>
      <c r="G105" s="135">
        <f t="shared" si="2"/>
        <v>360</v>
      </c>
      <c r="H105" s="126"/>
      <c r="I105" s="139">
        <v>360</v>
      </c>
      <c r="J105" s="126"/>
      <c r="K105" s="189" t="s">
        <v>459</v>
      </c>
      <c r="L105" s="196" t="s">
        <v>23</v>
      </c>
      <c r="M105" s="196"/>
    </row>
    <row r="106" spans="1:13" s="129" customFormat="1" ht="45.75" customHeight="1" x14ac:dyDescent="0.25">
      <c r="A106" s="124">
        <v>117</v>
      </c>
      <c r="B106" s="152">
        <v>43234</v>
      </c>
      <c r="C106" s="161" t="s">
        <v>178</v>
      </c>
      <c r="D106" s="131">
        <v>945</v>
      </c>
      <c r="E106" s="125" t="s">
        <v>567</v>
      </c>
      <c r="F106" s="167">
        <v>2790</v>
      </c>
      <c r="G106" s="135">
        <f t="shared" si="2"/>
        <v>748</v>
      </c>
      <c r="H106" s="126"/>
      <c r="I106" s="139">
        <v>748</v>
      </c>
      <c r="J106" s="126"/>
      <c r="K106" s="189" t="s">
        <v>460</v>
      </c>
      <c r="L106" s="196" t="s">
        <v>23</v>
      </c>
      <c r="M106" s="196"/>
    </row>
    <row r="107" spans="1:13" s="129" customFormat="1" ht="45.75" customHeight="1" x14ac:dyDescent="0.25">
      <c r="A107" s="150">
        <v>118</v>
      </c>
      <c r="B107" s="152">
        <v>43234</v>
      </c>
      <c r="C107" s="161" t="s">
        <v>178</v>
      </c>
      <c r="D107" s="131">
        <v>945</v>
      </c>
      <c r="E107" s="125" t="s">
        <v>567</v>
      </c>
      <c r="F107" s="167">
        <v>2790</v>
      </c>
      <c r="G107" s="135">
        <f t="shared" si="2"/>
        <v>7980</v>
      </c>
      <c r="H107" s="126"/>
      <c r="I107" s="139">
        <v>7980</v>
      </c>
      <c r="J107" s="126"/>
      <c r="K107" s="189" t="s">
        <v>461</v>
      </c>
      <c r="L107" s="196" t="s">
        <v>23</v>
      </c>
      <c r="M107" s="196"/>
    </row>
    <row r="108" spans="1:13" s="129" customFormat="1" ht="45.75" customHeight="1" x14ac:dyDescent="0.25">
      <c r="A108" s="124">
        <v>119</v>
      </c>
      <c r="B108" s="152">
        <v>43234</v>
      </c>
      <c r="C108" s="161" t="s">
        <v>178</v>
      </c>
      <c r="D108" s="131">
        <v>945</v>
      </c>
      <c r="E108" s="125" t="s">
        <v>567</v>
      </c>
      <c r="F108" s="167">
        <v>2790</v>
      </c>
      <c r="G108" s="135">
        <f t="shared" si="2"/>
        <v>14522</v>
      </c>
      <c r="H108" s="126" t="s">
        <v>211</v>
      </c>
      <c r="I108" s="139">
        <v>14522</v>
      </c>
      <c r="J108" s="126" t="s">
        <v>211</v>
      </c>
      <c r="K108" s="189" t="s">
        <v>462</v>
      </c>
      <c r="L108" s="196" t="s">
        <v>23</v>
      </c>
      <c r="M108" s="196"/>
    </row>
    <row r="109" spans="1:13" s="129" customFormat="1" ht="45.75" customHeight="1" x14ac:dyDescent="0.25">
      <c r="A109" s="124">
        <v>120</v>
      </c>
      <c r="B109" s="152">
        <v>43236</v>
      </c>
      <c r="C109" s="161" t="s">
        <v>178</v>
      </c>
      <c r="D109" s="131">
        <v>980</v>
      </c>
      <c r="E109" s="125" t="s">
        <v>566</v>
      </c>
      <c r="F109" s="167">
        <v>2791</v>
      </c>
      <c r="G109" s="135">
        <f t="shared" si="2"/>
        <v>950</v>
      </c>
      <c r="H109" s="126" t="s">
        <v>211</v>
      </c>
      <c r="I109" s="139">
        <v>950</v>
      </c>
      <c r="J109" s="126" t="s">
        <v>211</v>
      </c>
      <c r="K109" s="189" t="s">
        <v>463</v>
      </c>
      <c r="L109" s="196" t="s">
        <v>23</v>
      </c>
      <c r="M109" s="196"/>
    </row>
    <row r="110" spans="1:13" s="129" customFormat="1" ht="45.75" customHeight="1" x14ac:dyDescent="0.25">
      <c r="A110" s="150">
        <v>121</v>
      </c>
      <c r="B110" s="152">
        <v>43236</v>
      </c>
      <c r="C110" s="161" t="s">
        <v>178</v>
      </c>
      <c r="D110" s="131">
        <v>980</v>
      </c>
      <c r="E110" s="125" t="s">
        <v>566</v>
      </c>
      <c r="F110" s="167">
        <v>2791</v>
      </c>
      <c r="G110" s="135">
        <f t="shared" ref="G110:G141" si="3">SUM(H110:J110)</f>
        <v>1870</v>
      </c>
      <c r="H110" s="126"/>
      <c r="I110" s="139">
        <v>1870</v>
      </c>
      <c r="J110" s="126"/>
      <c r="K110" s="189" t="s">
        <v>464</v>
      </c>
      <c r="L110" s="196" t="s">
        <v>23</v>
      </c>
      <c r="M110" s="196"/>
    </row>
    <row r="111" spans="1:13" s="129" customFormat="1" ht="45.75" customHeight="1" x14ac:dyDescent="0.25">
      <c r="A111" s="124">
        <v>122</v>
      </c>
      <c r="B111" s="152">
        <v>43236</v>
      </c>
      <c r="C111" s="161" t="s">
        <v>178</v>
      </c>
      <c r="D111" s="131">
        <v>980</v>
      </c>
      <c r="E111" s="125" t="s">
        <v>566</v>
      </c>
      <c r="F111" s="167">
        <v>2791</v>
      </c>
      <c r="G111" s="135">
        <f t="shared" si="3"/>
        <v>170</v>
      </c>
      <c r="H111" s="126"/>
      <c r="I111" s="139">
        <v>170</v>
      </c>
      <c r="J111" s="126"/>
      <c r="K111" s="189" t="s">
        <v>465</v>
      </c>
      <c r="L111" s="196" t="s">
        <v>23</v>
      </c>
      <c r="M111" s="196"/>
    </row>
    <row r="112" spans="1:13" s="129" customFormat="1" ht="45.75" customHeight="1" x14ac:dyDescent="0.25">
      <c r="A112" s="124">
        <v>123</v>
      </c>
      <c r="B112" s="152">
        <v>43236</v>
      </c>
      <c r="C112" s="161" t="s">
        <v>178</v>
      </c>
      <c r="D112" s="131">
        <v>980</v>
      </c>
      <c r="E112" s="125" t="s">
        <v>566</v>
      </c>
      <c r="F112" s="167">
        <v>2791</v>
      </c>
      <c r="G112" s="135">
        <f t="shared" si="3"/>
        <v>8360</v>
      </c>
      <c r="H112" s="126"/>
      <c r="I112" s="139">
        <v>8360</v>
      </c>
      <c r="J112" s="126"/>
      <c r="K112" s="189" t="s">
        <v>466</v>
      </c>
      <c r="L112" s="196" t="s">
        <v>23</v>
      </c>
      <c r="M112" s="196"/>
    </row>
    <row r="113" spans="1:13" s="129" customFormat="1" ht="45.75" customHeight="1" x14ac:dyDescent="0.25">
      <c r="A113" s="150">
        <v>124</v>
      </c>
      <c r="B113" s="152">
        <v>43236</v>
      </c>
      <c r="C113" s="161" t="s">
        <v>178</v>
      </c>
      <c r="D113" s="131">
        <v>980</v>
      </c>
      <c r="E113" s="125" t="s">
        <v>566</v>
      </c>
      <c r="F113" s="167">
        <v>2791</v>
      </c>
      <c r="G113" s="135">
        <f t="shared" si="3"/>
        <v>2645</v>
      </c>
      <c r="H113" s="126"/>
      <c r="I113" s="139">
        <v>2645</v>
      </c>
      <c r="J113" s="126"/>
      <c r="K113" s="189" t="s">
        <v>467</v>
      </c>
      <c r="L113" s="196" t="s">
        <v>23</v>
      </c>
      <c r="M113" s="196"/>
    </row>
    <row r="114" spans="1:13" s="129" customFormat="1" ht="45.75" customHeight="1" x14ac:dyDescent="0.25">
      <c r="A114" s="124">
        <v>125</v>
      </c>
      <c r="B114" s="152">
        <v>43236</v>
      </c>
      <c r="C114" s="161" t="s">
        <v>178</v>
      </c>
      <c r="D114" s="131">
        <v>980</v>
      </c>
      <c r="E114" s="125" t="s">
        <v>566</v>
      </c>
      <c r="F114" s="167">
        <v>2791</v>
      </c>
      <c r="G114" s="135">
        <f t="shared" si="3"/>
        <v>9660</v>
      </c>
      <c r="H114" s="126"/>
      <c r="I114" s="139">
        <v>9660</v>
      </c>
      <c r="J114" s="126"/>
      <c r="K114" s="189" t="s">
        <v>468</v>
      </c>
      <c r="L114" s="196" t="s">
        <v>23</v>
      </c>
      <c r="M114" s="196"/>
    </row>
    <row r="115" spans="1:13" s="129" customFormat="1" ht="45.75" customHeight="1" x14ac:dyDescent="0.25">
      <c r="A115" s="124">
        <v>126</v>
      </c>
      <c r="B115" s="152">
        <v>43236</v>
      </c>
      <c r="C115" s="161" t="s">
        <v>178</v>
      </c>
      <c r="D115" s="131">
        <v>980</v>
      </c>
      <c r="E115" s="125" t="s">
        <v>566</v>
      </c>
      <c r="F115" s="167">
        <v>2791</v>
      </c>
      <c r="G115" s="135">
        <f t="shared" si="3"/>
        <v>3480</v>
      </c>
      <c r="H115" s="126"/>
      <c r="I115" s="139">
        <v>3480</v>
      </c>
      <c r="J115" s="126"/>
      <c r="K115" s="189" t="s">
        <v>469</v>
      </c>
      <c r="L115" s="196" t="s">
        <v>23</v>
      </c>
      <c r="M115" s="196"/>
    </row>
    <row r="116" spans="1:13" s="129" customFormat="1" ht="45.75" customHeight="1" x14ac:dyDescent="0.25">
      <c r="A116" s="150">
        <v>127</v>
      </c>
      <c r="B116" s="152">
        <v>43236</v>
      </c>
      <c r="C116" s="161" t="s">
        <v>178</v>
      </c>
      <c r="D116" s="131">
        <v>980</v>
      </c>
      <c r="E116" s="125" t="s">
        <v>566</v>
      </c>
      <c r="F116" s="167">
        <v>2791</v>
      </c>
      <c r="G116" s="135">
        <f t="shared" si="3"/>
        <v>1045</v>
      </c>
      <c r="H116" s="126"/>
      <c r="I116" s="139">
        <v>1045</v>
      </c>
      <c r="J116" s="126"/>
      <c r="K116" s="189" t="s">
        <v>470</v>
      </c>
      <c r="L116" s="196" t="s">
        <v>23</v>
      </c>
      <c r="M116" s="196"/>
    </row>
    <row r="117" spans="1:13" s="129" customFormat="1" ht="45.75" customHeight="1" x14ac:dyDescent="0.25">
      <c r="A117" s="124">
        <v>128</v>
      </c>
      <c r="B117" s="152">
        <v>43236</v>
      </c>
      <c r="C117" s="161" t="s">
        <v>178</v>
      </c>
      <c r="D117" s="131">
        <v>980</v>
      </c>
      <c r="E117" s="125" t="s">
        <v>566</v>
      </c>
      <c r="F117" s="167">
        <v>2791</v>
      </c>
      <c r="G117" s="135">
        <f t="shared" si="3"/>
        <v>1890</v>
      </c>
      <c r="H117" s="126"/>
      <c r="I117" s="139">
        <v>1890</v>
      </c>
      <c r="J117" s="126"/>
      <c r="K117" s="189" t="s">
        <v>471</v>
      </c>
      <c r="L117" s="196" t="s">
        <v>23</v>
      </c>
      <c r="M117" s="196"/>
    </row>
    <row r="118" spans="1:13" s="129" customFormat="1" ht="45.75" customHeight="1" x14ac:dyDescent="0.25">
      <c r="A118" s="124">
        <v>129</v>
      </c>
      <c r="B118" s="152">
        <v>43228</v>
      </c>
      <c r="C118" s="161" t="s">
        <v>178</v>
      </c>
      <c r="D118" s="131">
        <v>874</v>
      </c>
      <c r="E118" s="125" t="s">
        <v>273</v>
      </c>
      <c r="F118" s="167">
        <v>2792</v>
      </c>
      <c r="G118" s="135">
        <f t="shared" si="3"/>
        <v>17984</v>
      </c>
      <c r="H118" s="126" t="s">
        <v>211</v>
      </c>
      <c r="I118" s="126">
        <v>17984</v>
      </c>
      <c r="J118" s="126" t="s">
        <v>211</v>
      </c>
      <c r="K118" s="189" t="s">
        <v>472</v>
      </c>
      <c r="L118" s="196" t="s">
        <v>23</v>
      </c>
      <c r="M118" s="196"/>
    </row>
    <row r="119" spans="1:13" s="129" customFormat="1" ht="45.75" customHeight="1" x14ac:dyDescent="0.25">
      <c r="A119" s="150">
        <v>130</v>
      </c>
      <c r="B119" s="152">
        <v>43216</v>
      </c>
      <c r="C119" s="161" t="s">
        <v>164</v>
      </c>
      <c r="D119" s="125" t="s">
        <v>274</v>
      </c>
      <c r="E119" s="125" t="s">
        <v>275</v>
      </c>
      <c r="F119" s="167">
        <v>3054</v>
      </c>
      <c r="G119" s="135">
        <f t="shared" si="3"/>
        <v>10831.86</v>
      </c>
      <c r="H119" s="126">
        <v>10831.86</v>
      </c>
      <c r="I119" s="126" t="s">
        <v>211</v>
      </c>
      <c r="J119" s="126" t="s">
        <v>211</v>
      </c>
      <c r="K119" s="189" t="s">
        <v>340</v>
      </c>
      <c r="L119" s="196"/>
      <c r="M119" s="196"/>
    </row>
    <row r="120" spans="1:13" s="129" customFormat="1" ht="45.75" customHeight="1" x14ac:dyDescent="0.25">
      <c r="A120" s="124">
        <v>131</v>
      </c>
      <c r="B120" s="152">
        <v>43216</v>
      </c>
      <c r="C120" s="161" t="s">
        <v>164</v>
      </c>
      <c r="D120" s="125" t="s">
        <v>274</v>
      </c>
      <c r="E120" s="125" t="s">
        <v>276</v>
      </c>
      <c r="F120" s="167">
        <v>3054</v>
      </c>
      <c r="G120" s="135">
        <f t="shared" si="3"/>
        <v>1653</v>
      </c>
      <c r="H120" s="126">
        <v>1653</v>
      </c>
      <c r="I120" s="126" t="s">
        <v>211</v>
      </c>
      <c r="J120" s="126" t="s">
        <v>211</v>
      </c>
      <c r="K120" s="189" t="s">
        <v>344</v>
      </c>
      <c r="L120" s="196"/>
      <c r="M120" s="196"/>
    </row>
    <row r="121" spans="1:13" s="129" customFormat="1" ht="45.75" customHeight="1" x14ac:dyDescent="0.25">
      <c r="A121" s="124">
        <v>132</v>
      </c>
      <c r="B121" s="152">
        <v>43216</v>
      </c>
      <c r="C121" s="161" t="s">
        <v>164</v>
      </c>
      <c r="D121" s="125" t="s">
        <v>274</v>
      </c>
      <c r="E121" s="125" t="s">
        <v>277</v>
      </c>
      <c r="F121" s="167">
        <v>3054</v>
      </c>
      <c r="G121" s="135">
        <f t="shared" si="3"/>
        <v>1183</v>
      </c>
      <c r="H121" s="126">
        <v>1183</v>
      </c>
      <c r="I121" s="126" t="s">
        <v>211</v>
      </c>
      <c r="J121" s="126" t="s">
        <v>211</v>
      </c>
      <c r="K121" s="189" t="s">
        <v>174</v>
      </c>
      <c r="L121" s="196"/>
      <c r="M121" s="196"/>
    </row>
    <row r="122" spans="1:13" s="129" customFormat="1" ht="45.75" customHeight="1" x14ac:dyDescent="0.25">
      <c r="A122" s="150">
        <v>133</v>
      </c>
      <c r="B122" s="152">
        <v>43216</v>
      </c>
      <c r="C122" s="161" t="s">
        <v>164</v>
      </c>
      <c r="D122" s="125" t="s">
        <v>274</v>
      </c>
      <c r="E122" s="125" t="s">
        <v>278</v>
      </c>
      <c r="F122" s="167">
        <v>3054</v>
      </c>
      <c r="G122" s="135">
        <f t="shared" si="3"/>
        <v>99</v>
      </c>
      <c r="H122" s="126">
        <v>99</v>
      </c>
      <c r="I122" s="126" t="s">
        <v>211</v>
      </c>
      <c r="J122" s="126" t="s">
        <v>211</v>
      </c>
      <c r="K122" s="189" t="s">
        <v>345</v>
      </c>
      <c r="L122" s="196"/>
      <c r="M122" s="196"/>
    </row>
    <row r="123" spans="1:13" s="129" customFormat="1" ht="45.75" customHeight="1" x14ac:dyDescent="0.25">
      <c r="A123" s="124">
        <v>134</v>
      </c>
      <c r="B123" s="152">
        <v>43216</v>
      </c>
      <c r="C123" s="161" t="s">
        <v>164</v>
      </c>
      <c r="D123" s="125" t="s">
        <v>274</v>
      </c>
      <c r="E123" s="125" t="s">
        <v>279</v>
      </c>
      <c r="F123" s="167">
        <v>3054</v>
      </c>
      <c r="G123" s="135">
        <f t="shared" si="3"/>
        <v>1296</v>
      </c>
      <c r="H123" s="126">
        <v>1296</v>
      </c>
      <c r="I123" s="126" t="s">
        <v>211</v>
      </c>
      <c r="J123" s="126" t="s">
        <v>211</v>
      </c>
      <c r="K123" s="189" t="s">
        <v>175</v>
      </c>
      <c r="L123" s="196"/>
      <c r="M123" s="196"/>
    </row>
    <row r="124" spans="1:13" s="129" customFormat="1" ht="45.75" customHeight="1" x14ac:dyDescent="0.25">
      <c r="A124" s="124">
        <v>135</v>
      </c>
      <c r="B124" s="152">
        <v>43216</v>
      </c>
      <c r="C124" s="161" t="s">
        <v>164</v>
      </c>
      <c r="D124" s="125" t="s">
        <v>274</v>
      </c>
      <c r="E124" s="125" t="s">
        <v>280</v>
      </c>
      <c r="F124" s="167">
        <v>3054</v>
      </c>
      <c r="G124" s="135">
        <f t="shared" si="3"/>
        <v>257.45999999999998</v>
      </c>
      <c r="H124" s="126">
        <v>257.45999999999998</v>
      </c>
      <c r="I124" s="126" t="s">
        <v>211</v>
      </c>
      <c r="J124" s="126" t="s">
        <v>211</v>
      </c>
      <c r="K124" s="189" t="s">
        <v>209</v>
      </c>
      <c r="L124" s="196"/>
      <c r="M124" s="196"/>
    </row>
    <row r="125" spans="1:13" s="129" customFormat="1" ht="45.75" customHeight="1" x14ac:dyDescent="0.25">
      <c r="A125" s="150">
        <v>136</v>
      </c>
      <c r="B125" s="152">
        <v>43216</v>
      </c>
      <c r="C125" s="161" t="s">
        <v>164</v>
      </c>
      <c r="D125" s="125" t="s">
        <v>274</v>
      </c>
      <c r="E125" s="125" t="s">
        <v>281</v>
      </c>
      <c r="F125" s="167">
        <v>3054</v>
      </c>
      <c r="G125" s="135">
        <f t="shared" si="3"/>
        <v>375.68</v>
      </c>
      <c r="H125" s="126">
        <v>375.68</v>
      </c>
      <c r="I125" s="126" t="s">
        <v>211</v>
      </c>
      <c r="J125" s="126" t="s">
        <v>211</v>
      </c>
      <c r="K125" s="189" t="s">
        <v>212</v>
      </c>
      <c r="L125" s="196"/>
      <c r="M125" s="196"/>
    </row>
    <row r="126" spans="1:13" s="129" customFormat="1" ht="45.75" customHeight="1" x14ac:dyDescent="0.25">
      <c r="A126" s="124">
        <v>137</v>
      </c>
      <c r="B126" s="152">
        <v>43224</v>
      </c>
      <c r="C126" s="161" t="s">
        <v>178</v>
      </c>
      <c r="D126" s="131">
        <v>809</v>
      </c>
      <c r="E126" s="125" t="s">
        <v>565</v>
      </c>
      <c r="F126" s="167">
        <v>3103</v>
      </c>
      <c r="G126" s="135">
        <f t="shared" si="3"/>
        <v>16286</v>
      </c>
      <c r="H126" s="126" t="s">
        <v>211</v>
      </c>
      <c r="I126" s="126">
        <v>16286</v>
      </c>
      <c r="J126" s="126" t="s">
        <v>211</v>
      </c>
      <c r="K126" s="189" t="s">
        <v>473</v>
      </c>
      <c r="L126" s="196" t="s">
        <v>23</v>
      </c>
      <c r="M126" s="196"/>
    </row>
    <row r="127" spans="1:13" s="129" customFormat="1" ht="45.75" customHeight="1" x14ac:dyDescent="0.25">
      <c r="A127" s="124">
        <v>138</v>
      </c>
      <c r="B127" s="152">
        <v>43230</v>
      </c>
      <c r="C127" s="161" t="s">
        <v>163</v>
      </c>
      <c r="D127" s="131">
        <v>1174</v>
      </c>
      <c r="E127" s="125" t="s">
        <v>282</v>
      </c>
      <c r="F127" s="167">
        <v>3475</v>
      </c>
      <c r="G127" s="135">
        <f t="shared" si="3"/>
        <v>1500</v>
      </c>
      <c r="H127" s="126" t="s">
        <v>211</v>
      </c>
      <c r="I127" s="126" t="s">
        <v>211</v>
      </c>
      <c r="J127" s="126">
        <v>1500</v>
      </c>
      <c r="K127" s="189" t="s">
        <v>536</v>
      </c>
      <c r="L127" s="196" t="s">
        <v>23</v>
      </c>
      <c r="M127" s="196"/>
    </row>
    <row r="128" spans="1:13" s="129" customFormat="1" ht="45.75" customHeight="1" x14ac:dyDescent="0.25">
      <c r="A128" s="150">
        <v>139</v>
      </c>
      <c r="B128" s="152">
        <v>43230</v>
      </c>
      <c r="C128" s="161" t="s">
        <v>163</v>
      </c>
      <c r="D128" s="131">
        <v>1178</v>
      </c>
      <c r="E128" s="125" t="s">
        <v>564</v>
      </c>
      <c r="F128" s="167">
        <v>3476</v>
      </c>
      <c r="G128" s="135">
        <f t="shared" si="3"/>
        <v>4392</v>
      </c>
      <c r="H128" s="126" t="s">
        <v>211</v>
      </c>
      <c r="I128" s="126" t="s">
        <v>211</v>
      </c>
      <c r="J128" s="126">
        <v>4392</v>
      </c>
      <c r="K128" s="189" t="s">
        <v>538</v>
      </c>
      <c r="L128" s="196" t="s">
        <v>23</v>
      </c>
      <c r="M128" s="196"/>
    </row>
    <row r="129" spans="1:13" s="129" customFormat="1" ht="45.75" customHeight="1" x14ac:dyDescent="0.25">
      <c r="A129" s="150">
        <v>142</v>
      </c>
      <c r="B129" s="152">
        <v>43234</v>
      </c>
      <c r="C129" s="161" t="s">
        <v>185</v>
      </c>
      <c r="D129" s="125" t="s">
        <v>186</v>
      </c>
      <c r="E129" s="125" t="s">
        <v>283</v>
      </c>
      <c r="F129" s="167">
        <v>3538</v>
      </c>
      <c r="G129" s="135">
        <f t="shared" si="3"/>
        <v>4500</v>
      </c>
      <c r="H129" s="126" t="s">
        <v>211</v>
      </c>
      <c r="I129" s="126">
        <v>1000</v>
      </c>
      <c r="J129" s="126">
        <v>3500</v>
      </c>
      <c r="K129" s="189" t="s">
        <v>346</v>
      </c>
      <c r="L129" s="196"/>
      <c r="M129" s="196"/>
    </row>
    <row r="130" spans="1:13" s="129" customFormat="1" ht="45.75" customHeight="1" x14ac:dyDescent="0.25">
      <c r="A130" s="124">
        <v>143</v>
      </c>
      <c r="B130" s="152">
        <v>43273</v>
      </c>
      <c r="C130" s="161" t="s">
        <v>178</v>
      </c>
      <c r="D130" s="131">
        <v>1538</v>
      </c>
      <c r="E130" s="125" t="s">
        <v>563</v>
      </c>
      <c r="F130" s="167">
        <v>3639</v>
      </c>
      <c r="G130" s="135">
        <f t="shared" si="3"/>
        <v>3000</v>
      </c>
      <c r="H130" s="126" t="s">
        <v>211</v>
      </c>
      <c r="I130" s="126">
        <v>3000</v>
      </c>
      <c r="J130" s="126" t="s">
        <v>211</v>
      </c>
      <c r="K130" s="189" t="s">
        <v>474</v>
      </c>
      <c r="L130" s="196" t="s">
        <v>23</v>
      </c>
      <c r="M130" s="196"/>
    </row>
    <row r="131" spans="1:13" s="129" customFormat="1" ht="45.75" customHeight="1" x14ac:dyDescent="0.25">
      <c r="A131" s="124">
        <v>144</v>
      </c>
      <c r="B131" s="152">
        <v>43273</v>
      </c>
      <c r="C131" s="161" t="s">
        <v>178</v>
      </c>
      <c r="D131" s="131">
        <v>1538</v>
      </c>
      <c r="E131" s="125" t="s">
        <v>563</v>
      </c>
      <c r="F131" s="167">
        <v>3639</v>
      </c>
      <c r="G131" s="135">
        <f t="shared" si="3"/>
        <v>300</v>
      </c>
      <c r="H131" s="126" t="s">
        <v>211</v>
      </c>
      <c r="I131" s="126">
        <v>300</v>
      </c>
      <c r="J131" s="126" t="s">
        <v>211</v>
      </c>
      <c r="K131" s="189" t="s">
        <v>475</v>
      </c>
      <c r="L131" s="196" t="s">
        <v>23</v>
      </c>
      <c r="M131" s="196"/>
    </row>
    <row r="132" spans="1:13" s="129" customFormat="1" ht="45.75" customHeight="1" x14ac:dyDescent="0.25">
      <c r="A132" s="150">
        <v>145</v>
      </c>
      <c r="B132" s="152">
        <v>43273</v>
      </c>
      <c r="C132" s="161" t="s">
        <v>178</v>
      </c>
      <c r="D132" s="131">
        <v>1539</v>
      </c>
      <c r="E132" s="125" t="s">
        <v>562</v>
      </c>
      <c r="F132" s="167">
        <v>3640</v>
      </c>
      <c r="G132" s="135">
        <f t="shared" si="3"/>
        <v>364</v>
      </c>
      <c r="H132" s="126" t="s">
        <v>211</v>
      </c>
      <c r="I132" s="126">
        <v>364</v>
      </c>
      <c r="J132" s="126" t="s">
        <v>211</v>
      </c>
      <c r="K132" s="189" t="s">
        <v>476</v>
      </c>
      <c r="L132" s="196" t="s">
        <v>23</v>
      </c>
      <c r="M132" s="196"/>
    </row>
    <row r="133" spans="1:13" s="129" customFormat="1" ht="45.75" customHeight="1" x14ac:dyDescent="0.25">
      <c r="A133" s="124">
        <v>146</v>
      </c>
      <c r="B133" s="152">
        <v>43273</v>
      </c>
      <c r="C133" s="161" t="s">
        <v>178</v>
      </c>
      <c r="D133" s="131">
        <v>1539</v>
      </c>
      <c r="E133" s="125" t="s">
        <v>562</v>
      </c>
      <c r="F133" s="167">
        <v>3640</v>
      </c>
      <c r="G133" s="135">
        <f t="shared" si="3"/>
        <v>1090</v>
      </c>
      <c r="H133" s="126"/>
      <c r="I133" s="126">
        <v>1090</v>
      </c>
      <c r="J133" s="126"/>
      <c r="K133" s="189" t="s">
        <v>477</v>
      </c>
      <c r="L133" s="196" t="s">
        <v>23</v>
      </c>
      <c r="M133" s="196"/>
    </row>
    <row r="134" spans="1:13" s="129" customFormat="1" ht="45.75" customHeight="1" x14ac:dyDescent="0.25">
      <c r="A134" s="124">
        <v>147</v>
      </c>
      <c r="B134" s="152">
        <v>43273</v>
      </c>
      <c r="C134" s="161" t="s">
        <v>178</v>
      </c>
      <c r="D134" s="131">
        <v>1539</v>
      </c>
      <c r="E134" s="125" t="s">
        <v>562</v>
      </c>
      <c r="F134" s="167">
        <v>3640</v>
      </c>
      <c r="G134" s="135">
        <f t="shared" si="3"/>
        <v>780</v>
      </c>
      <c r="H134" s="126"/>
      <c r="I134" s="126">
        <v>780</v>
      </c>
      <c r="J134" s="126"/>
      <c r="K134" s="189" t="s">
        <v>478</v>
      </c>
      <c r="L134" s="196" t="s">
        <v>23</v>
      </c>
      <c r="M134" s="196"/>
    </row>
    <row r="135" spans="1:13" s="129" customFormat="1" ht="45.75" customHeight="1" x14ac:dyDescent="0.25">
      <c r="A135" s="150">
        <v>148</v>
      </c>
      <c r="B135" s="152">
        <v>43273</v>
      </c>
      <c r="C135" s="161" t="s">
        <v>178</v>
      </c>
      <c r="D135" s="131">
        <v>1539</v>
      </c>
      <c r="E135" s="125" t="s">
        <v>562</v>
      </c>
      <c r="F135" s="167">
        <v>3640</v>
      </c>
      <c r="G135" s="135">
        <f t="shared" si="3"/>
        <v>26250</v>
      </c>
      <c r="H135" s="126" t="s">
        <v>211</v>
      </c>
      <c r="I135" s="126">
        <v>26250</v>
      </c>
      <c r="J135" s="126" t="s">
        <v>211</v>
      </c>
      <c r="K135" s="189" t="s">
        <v>479</v>
      </c>
      <c r="L135" s="196" t="s">
        <v>23</v>
      </c>
      <c r="M135" s="196"/>
    </row>
    <row r="136" spans="1:13" s="129" customFormat="1" ht="45.75" customHeight="1" x14ac:dyDescent="0.25">
      <c r="A136" s="124">
        <v>149</v>
      </c>
      <c r="B136" s="152">
        <v>43242</v>
      </c>
      <c r="C136" s="161" t="s">
        <v>164</v>
      </c>
      <c r="D136" s="125" t="s">
        <v>186</v>
      </c>
      <c r="E136" s="125" t="s">
        <v>228</v>
      </c>
      <c r="F136" s="167">
        <v>3777</v>
      </c>
      <c r="G136" s="135">
        <f t="shared" si="3"/>
        <v>792</v>
      </c>
      <c r="H136" s="126">
        <v>792</v>
      </c>
      <c r="I136" s="126" t="s">
        <v>211</v>
      </c>
      <c r="J136" s="126" t="s">
        <v>211</v>
      </c>
      <c r="K136" s="189" t="s">
        <v>175</v>
      </c>
      <c r="L136" s="196"/>
      <c r="M136" s="196"/>
    </row>
    <row r="137" spans="1:13" s="129" customFormat="1" ht="45.75" customHeight="1" x14ac:dyDescent="0.25">
      <c r="A137" s="124">
        <v>155</v>
      </c>
      <c r="B137" s="152">
        <v>43249</v>
      </c>
      <c r="C137" s="161" t="s">
        <v>164</v>
      </c>
      <c r="D137" s="125" t="s">
        <v>284</v>
      </c>
      <c r="E137" s="125" t="s">
        <v>285</v>
      </c>
      <c r="F137" s="167">
        <v>3970</v>
      </c>
      <c r="G137" s="135">
        <f t="shared" si="3"/>
        <v>12509.86</v>
      </c>
      <c r="H137" s="126">
        <v>12509.86</v>
      </c>
      <c r="I137" s="126" t="s">
        <v>211</v>
      </c>
      <c r="J137" s="126" t="s">
        <v>211</v>
      </c>
      <c r="K137" s="189" t="s">
        <v>349</v>
      </c>
      <c r="L137" s="196"/>
      <c r="M137" s="196"/>
    </row>
    <row r="138" spans="1:13" s="129" customFormat="1" ht="45.75" customHeight="1" x14ac:dyDescent="0.25">
      <c r="A138" s="124">
        <v>156</v>
      </c>
      <c r="B138" s="152">
        <v>43249</v>
      </c>
      <c r="C138" s="161" t="s">
        <v>164</v>
      </c>
      <c r="D138" s="125" t="s">
        <v>284</v>
      </c>
      <c r="E138" s="125" t="s">
        <v>286</v>
      </c>
      <c r="F138" s="167">
        <v>3970</v>
      </c>
      <c r="G138" s="135">
        <f t="shared" si="3"/>
        <v>17240.07</v>
      </c>
      <c r="H138" s="126">
        <v>17240.07</v>
      </c>
      <c r="I138" s="126" t="s">
        <v>211</v>
      </c>
      <c r="J138" s="126" t="s">
        <v>211</v>
      </c>
      <c r="K138" s="189" t="s">
        <v>350</v>
      </c>
      <c r="L138" s="196"/>
      <c r="M138" s="196"/>
    </row>
    <row r="139" spans="1:13" s="129" customFormat="1" ht="45.75" customHeight="1" x14ac:dyDescent="0.25">
      <c r="A139" s="150">
        <v>157</v>
      </c>
      <c r="B139" s="152">
        <v>43249</v>
      </c>
      <c r="C139" s="161" t="s">
        <v>164</v>
      </c>
      <c r="D139" s="125" t="s">
        <v>284</v>
      </c>
      <c r="E139" s="125" t="s">
        <v>287</v>
      </c>
      <c r="F139" s="167">
        <v>3970</v>
      </c>
      <c r="G139" s="135">
        <f t="shared" si="3"/>
        <v>2980</v>
      </c>
      <c r="H139" s="126">
        <v>2980</v>
      </c>
      <c r="I139" s="126" t="s">
        <v>211</v>
      </c>
      <c r="J139" s="126" t="s">
        <v>211</v>
      </c>
      <c r="K139" s="189" t="s">
        <v>174</v>
      </c>
      <c r="L139" s="196"/>
      <c r="M139" s="196"/>
    </row>
    <row r="140" spans="1:13" s="129" customFormat="1" ht="45.75" customHeight="1" x14ac:dyDescent="0.25">
      <c r="A140" s="124">
        <v>158</v>
      </c>
      <c r="B140" s="152">
        <v>43249</v>
      </c>
      <c r="C140" s="161" t="s">
        <v>164</v>
      </c>
      <c r="D140" s="125" t="s">
        <v>284</v>
      </c>
      <c r="E140" s="125" t="s">
        <v>288</v>
      </c>
      <c r="F140" s="167">
        <v>3970</v>
      </c>
      <c r="G140" s="135">
        <f t="shared" si="3"/>
        <v>3373</v>
      </c>
      <c r="H140" s="126">
        <v>3373</v>
      </c>
      <c r="I140" s="126" t="s">
        <v>211</v>
      </c>
      <c r="J140" s="126" t="s">
        <v>211</v>
      </c>
      <c r="K140" s="189" t="s">
        <v>175</v>
      </c>
      <c r="L140" s="196"/>
      <c r="M140" s="196"/>
    </row>
    <row r="141" spans="1:13" s="129" customFormat="1" ht="45.75" customHeight="1" x14ac:dyDescent="0.25">
      <c r="A141" s="124">
        <v>159</v>
      </c>
      <c r="B141" s="152">
        <v>43249</v>
      </c>
      <c r="C141" s="161" t="s">
        <v>164</v>
      </c>
      <c r="D141" s="125" t="s">
        <v>284</v>
      </c>
      <c r="E141" s="125" t="s">
        <v>289</v>
      </c>
      <c r="F141" s="167">
        <v>3970</v>
      </c>
      <c r="G141" s="135">
        <f t="shared" si="3"/>
        <v>442</v>
      </c>
      <c r="H141" s="126">
        <v>442</v>
      </c>
      <c r="I141" s="126" t="s">
        <v>211</v>
      </c>
      <c r="J141" s="126" t="s">
        <v>211</v>
      </c>
      <c r="K141" s="189" t="s">
        <v>351</v>
      </c>
      <c r="L141" s="196"/>
      <c r="M141" s="196"/>
    </row>
    <row r="142" spans="1:13" s="129" customFormat="1" ht="45.75" customHeight="1" x14ac:dyDescent="0.25">
      <c r="A142" s="150">
        <v>160</v>
      </c>
      <c r="B142" s="152">
        <v>43249</v>
      </c>
      <c r="C142" s="161" t="s">
        <v>164</v>
      </c>
      <c r="D142" s="125" t="s">
        <v>284</v>
      </c>
      <c r="E142" s="125" t="s">
        <v>290</v>
      </c>
      <c r="F142" s="167">
        <v>3970</v>
      </c>
      <c r="G142" s="135">
        <f t="shared" ref="G142:G173" si="4">SUM(H142:J142)</f>
        <v>363.8</v>
      </c>
      <c r="H142" s="126">
        <v>363.8</v>
      </c>
      <c r="I142" s="126" t="s">
        <v>211</v>
      </c>
      <c r="J142" s="126" t="s">
        <v>211</v>
      </c>
      <c r="K142" s="189" t="s">
        <v>212</v>
      </c>
      <c r="L142" s="196"/>
      <c r="M142" s="196"/>
    </row>
    <row r="143" spans="1:13" s="129" customFormat="1" ht="45.75" customHeight="1" x14ac:dyDescent="0.25">
      <c r="A143" s="124">
        <v>161</v>
      </c>
      <c r="B143" s="152">
        <v>43249</v>
      </c>
      <c r="C143" s="161" t="s">
        <v>164</v>
      </c>
      <c r="D143" s="125" t="s">
        <v>284</v>
      </c>
      <c r="E143" s="125" t="s">
        <v>291</v>
      </c>
      <c r="F143" s="167">
        <v>3970</v>
      </c>
      <c r="G143" s="135">
        <f t="shared" si="4"/>
        <v>78.22</v>
      </c>
      <c r="H143" s="126">
        <v>78.22</v>
      </c>
      <c r="I143" s="126" t="s">
        <v>211</v>
      </c>
      <c r="J143" s="126" t="s">
        <v>211</v>
      </c>
      <c r="K143" s="189" t="s">
        <v>209</v>
      </c>
      <c r="L143" s="196"/>
      <c r="M143" s="196"/>
    </row>
    <row r="144" spans="1:13" s="129" customFormat="1" ht="45.75" customHeight="1" x14ac:dyDescent="0.25">
      <c r="A144" s="124">
        <v>162</v>
      </c>
      <c r="B144" s="152">
        <v>43249</v>
      </c>
      <c r="C144" s="161" t="s">
        <v>164</v>
      </c>
      <c r="D144" s="125" t="s">
        <v>284</v>
      </c>
      <c r="E144" s="125" t="s">
        <v>292</v>
      </c>
      <c r="F144" s="167">
        <v>3970</v>
      </c>
      <c r="G144" s="135">
        <f t="shared" si="4"/>
        <v>215.61</v>
      </c>
      <c r="H144" s="126">
        <v>215.61</v>
      </c>
      <c r="I144" s="126" t="s">
        <v>211</v>
      </c>
      <c r="J144" s="126" t="s">
        <v>211</v>
      </c>
      <c r="K144" s="189" t="s">
        <v>177</v>
      </c>
      <c r="L144" s="196"/>
      <c r="M144" s="196"/>
    </row>
    <row r="145" spans="1:13" s="129" customFormat="1" ht="45.75" customHeight="1" x14ac:dyDescent="0.25">
      <c r="A145" s="150">
        <v>163</v>
      </c>
      <c r="B145" s="152">
        <v>43251</v>
      </c>
      <c r="C145" s="161" t="s">
        <v>164</v>
      </c>
      <c r="D145" s="125" t="s">
        <v>293</v>
      </c>
      <c r="E145" s="125" t="s">
        <v>224</v>
      </c>
      <c r="F145" s="167">
        <v>4097</v>
      </c>
      <c r="G145" s="135">
        <f t="shared" si="4"/>
        <v>12784.24</v>
      </c>
      <c r="H145" s="126">
        <v>12784.24</v>
      </c>
      <c r="I145" s="126" t="s">
        <v>211</v>
      </c>
      <c r="J145" s="126" t="s">
        <v>211</v>
      </c>
      <c r="K145" s="189" t="s">
        <v>352</v>
      </c>
      <c r="L145" s="196"/>
      <c r="M145" s="196"/>
    </row>
    <row r="146" spans="1:13" s="129" customFormat="1" ht="45.75" customHeight="1" x14ac:dyDescent="0.25">
      <c r="A146" s="124">
        <v>164</v>
      </c>
      <c r="B146" s="152">
        <v>43251</v>
      </c>
      <c r="C146" s="161" t="s">
        <v>164</v>
      </c>
      <c r="D146" s="125" t="s">
        <v>293</v>
      </c>
      <c r="E146" s="125" t="s">
        <v>225</v>
      </c>
      <c r="F146" s="167">
        <v>4097</v>
      </c>
      <c r="G146" s="135">
        <f t="shared" si="4"/>
        <v>1183</v>
      </c>
      <c r="H146" s="126">
        <v>1183</v>
      </c>
      <c r="I146" s="126" t="s">
        <v>211</v>
      </c>
      <c r="J146" s="126" t="s">
        <v>211</v>
      </c>
      <c r="K146" s="189" t="s">
        <v>174</v>
      </c>
      <c r="L146" s="196"/>
      <c r="M146" s="196"/>
    </row>
    <row r="147" spans="1:13" s="129" customFormat="1" ht="45.75" customHeight="1" x14ac:dyDescent="0.25">
      <c r="A147" s="124">
        <v>165</v>
      </c>
      <c r="B147" s="152">
        <v>43251</v>
      </c>
      <c r="C147" s="161" t="s">
        <v>164</v>
      </c>
      <c r="D147" s="125" t="s">
        <v>293</v>
      </c>
      <c r="E147" s="125" t="s">
        <v>226</v>
      </c>
      <c r="F147" s="167">
        <v>4097</v>
      </c>
      <c r="G147" s="135">
        <f t="shared" si="4"/>
        <v>99</v>
      </c>
      <c r="H147" s="126">
        <v>99</v>
      </c>
      <c r="I147" s="126" t="s">
        <v>211</v>
      </c>
      <c r="J147" s="126" t="s">
        <v>211</v>
      </c>
      <c r="K147" s="189" t="s">
        <v>353</v>
      </c>
      <c r="L147" s="196"/>
      <c r="M147" s="196"/>
    </row>
    <row r="148" spans="1:13" s="129" customFormat="1" ht="45.75" customHeight="1" x14ac:dyDescent="0.25">
      <c r="A148" s="150">
        <v>166</v>
      </c>
      <c r="B148" s="152">
        <v>43251</v>
      </c>
      <c r="C148" s="161" t="s">
        <v>164</v>
      </c>
      <c r="D148" s="125" t="s">
        <v>293</v>
      </c>
      <c r="E148" s="125" t="s">
        <v>227</v>
      </c>
      <c r="F148" s="167">
        <v>4097</v>
      </c>
      <c r="G148" s="135">
        <f t="shared" si="4"/>
        <v>1467</v>
      </c>
      <c r="H148" s="126">
        <v>1467</v>
      </c>
      <c r="I148" s="126" t="s">
        <v>211</v>
      </c>
      <c r="J148" s="126" t="s">
        <v>211</v>
      </c>
      <c r="K148" s="189" t="s">
        <v>175</v>
      </c>
      <c r="L148" s="196"/>
      <c r="M148" s="196"/>
    </row>
    <row r="149" spans="1:13" s="129" customFormat="1" ht="45.75" customHeight="1" x14ac:dyDescent="0.25">
      <c r="A149" s="124">
        <v>167</v>
      </c>
      <c r="B149" s="152">
        <v>43251</v>
      </c>
      <c r="C149" s="161" t="s">
        <v>164</v>
      </c>
      <c r="D149" s="125" t="s">
        <v>293</v>
      </c>
      <c r="E149" s="125" t="s">
        <v>294</v>
      </c>
      <c r="F149" s="167">
        <v>4097</v>
      </c>
      <c r="G149" s="135">
        <f t="shared" si="4"/>
        <v>257.45999999999998</v>
      </c>
      <c r="H149" s="126">
        <v>257.45999999999998</v>
      </c>
      <c r="I149" s="126" t="s">
        <v>211</v>
      </c>
      <c r="J149" s="126" t="s">
        <v>211</v>
      </c>
      <c r="K149" s="189" t="s">
        <v>209</v>
      </c>
      <c r="L149" s="196"/>
      <c r="M149" s="196"/>
    </row>
    <row r="150" spans="1:13" s="129" customFormat="1" ht="45.75" customHeight="1" x14ac:dyDescent="0.25">
      <c r="A150" s="124">
        <v>168</v>
      </c>
      <c r="B150" s="152">
        <v>43251</v>
      </c>
      <c r="C150" s="161" t="s">
        <v>164</v>
      </c>
      <c r="D150" s="125" t="s">
        <v>293</v>
      </c>
      <c r="E150" s="125" t="s">
        <v>295</v>
      </c>
      <c r="F150" s="167">
        <v>4097</v>
      </c>
      <c r="G150" s="135">
        <f t="shared" si="4"/>
        <v>247.95</v>
      </c>
      <c r="H150" s="126">
        <v>247.95</v>
      </c>
      <c r="I150" s="126" t="s">
        <v>211</v>
      </c>
      <c r="J150" s="126" t="s">
        <v>211</v>
      </c>
      <c r="K150" s="189" t="s">
        <v>213</v>
      </c>
      <c r="L150" s="196"/>
      <c r="M150" s="196"/>
    </row>
    <row r="151" spans="1:13" s="129" customFormat="1" ht="45.75" customHeight="1" x14ac:dyDescent="0.25">
      <c r="A151" s="150">
        <v>169</v>
      </c>
      <c r="B151" s="152">
        <v>43251</v>
      </c>
      <c r="C151" s="161" t="s">
        <v>164</v>
      </c>
      <c r="D151" s="125" t="s">
        <v>293</v>
      </c>
      <c r="E151" s="125" t="s">
        <v>296</v>
      </c>
      <c r="F151" s="167">
        <v>4097</v>
      </c>
      <c r="G151" s="135">
        <f t="shared" si="4"/>
        <v>375.68</v>
      </c>
      <c r="H151" s="126">
        <v>375.68</v>
      </c>
      <c r="I151" s="126" t="s">
        <v>211</v>
      </c>
      <c r="J151" s="126" t="s">
        <v>211</v>
      </c>
      <c r="K151" s="189" t="s">
        <v>212</v>
      </c>
      <c r="L151" s="196"/>
      <c r="M151" s="196"/>
    </row>
    <row r="152" spans="1:13" s="129" customFormat="1" ht="45.75" customHeight="1" x14ac:dyDescent="0.25">
      <c r="A152" s="124">
        <v>170</v>
      </c>
      <c r="B152" s="152">
        <v>43251</v>
      </c>
      <c r="C152" s="161" t="s">
        <v>164</v>
      </c>
      <c r="D152" s="125" t="s">
        <v>293</v>
      </c>
      <c r="E152" s="125" t="s">
        <v>297</v>
      </c>
      <c r="F152" s="167">
        <v>4097</v>
      </c>
      <c r="G152" s="135">
        <f t="shared" si="4"/>
        <v>352.67</v>
      </c>
      <c r="H152" s="126">
        <v>352.67</v>
      </c>
      <c r="I152" s="126" t="s">
        <v>211</v>
      </c>
      <c r="J152" s="126" t="s">
        <v>211</v>
      </c>
      <c r="K152" s="189" t="s">
        <v>354</v>
      </c>
      <c r="L152" s="196"/>
      <c r="M152" s="196"/>
    </row>
    <row r="153" spans="1:13" s="129" customFormat="1" ht="45.75" customHeight="1" x14ac:dyDescent="0.25">
      <c r="A153" s="124">
        <v>171</v>
      </c>
      <c r="B153" s="152">
        <v>43251</v>
      </c>
      <c r="C153" s="161" t="s">
        <v>164</v>
      </c>
      <c r="D153" s="125" t="s">
        <v>293</v>
      </c>
      <c r="E153" s="125" t="s">
        <v>298</v>
      </c>
      <c r="F153" s="167">
        <v>4097</v>
      </c>
      <c r="G153" s="135">
        <f t="shared" si="4"/>
        <v>1000</v>
      </c>
      <c r="H153" s="126">
        <v>1000</v>
      </c>
      <c r="I153" s="126" t="s">
        <v>211</v>
      </c>
      <c r="J153" s="126" t="s">
        <v>211</v>
      </c>
      <c r="K153" s="189" t="s">
        <v>355</v>
      </c>
      <c r="L153" s="196"/>
      <c r="M153" s="196"/>
    </row>
    <row r="154" spans="1:13" s="129" customFormat="1" ht="45.75" customHeight="1" x14ac:dyDescent="0.25">
      <c r="A154" s="124">
        <v>180</v>
      </c>
      <c r="B154" s="152">
        <v>43279</v>
      </c>
      <c r="C154" s="161" t="s">
        <v>164</v>
      </c>
      <c r="D154" s="125" t="s">
        <v>299</v>
      </c>
      <c r="E154" s="125" t="s">
        <v>300</v>
      </c>
      <c r="F154" s="167">
        <v>4911</v>
      </c>
      <c r="G154" s="135">
        <f t="shared" si="4"/>
        <v>20115.990000000002</v>
      </c>
      <c r="H154" s="126">
        <v>20115.990000000002</v>
      </c>
      <c r="I154" s="126"/>
      <c r="J154" s="126" t="s">
        <v>211</v>
      </c>
      <c r="K154" s="189" t="s">
        <v>358</v>
      </c>
      <c r="L154" s="196"/>
      <c r="M154" s="196"/>
    </row>
    <row r="155" spans="1:13" s="129" customFormat="1" ht="45.75" customHeight="1" x14ac:dyDescent="0.25">
      <c r="A155" s="150">
        <v>181</v>
      </c>
      <c r="B155" s="152">
        <v>43279</v>
      </c>
      <c r="C155" s="161" t="s">
        <v>164</v>
      </c>
      <c r="D155" s="125" t="s">
        <v>299</v>
      </c>
      <c r="E155" s="125" t="s">
        <v>301</v>
      </c>
      <c r="F155" s="167">
        <v>4911</v>
      </c>
      <c r="G155" s="135">
        <f t="shared" si="4"/>
        <v>41285.53</v>
      </c>
      <c r="H155" s="126">
        <v>41285.53</v>
      </c>
      <c r="I155" s="126" t="s">
        <v>211</v>
      </c>
      <c r="J155" s="126" t="s">
        <v>211</v>
      </c>
      <c r="K155" s="189" t="s">
        <v>359</v>
      </c>
      <c r="L155" s="196"/>
      <c r="M155" s="196"/>
    </row>
    <row r="156" spans="1:13" s="129" customFormat="1" ht="45.75" customHeight="1" x14ac:dyDescent="0.25">
      <c r="A156" s="124">
        <v>182</v>
      </c>
      <c r="B156" s="152">
        <v>43279</v>
      </c>
      <c r="C156" s="161" t="s">
        <v>164</v>
      </c>
      <c r="D156" s="125" t="s">
        <v>299</v>
      </c>
      <c r="E156" s="125" t="s">
        <v>302</v>
      </c>
      <c r="F156" s="167">
        <v>4911</v>
      </c>
      <c r="G156" s="135">
        <f t="shared" si="4"/>
        <v>5853</v>
      </c>
      <c r="H156" s="126">
        <v>5853</v>
      </c>
      <c r="I156" s="126" t="s">
        <v>211</v>
      </c>
      <c r="J156" s="126" t="s">
        <v>211</v>
      </c>
      <c r="K156" s="189" t="s">
        <v>174</v>
      </c>
      <c r="L156" s="196"/>
      <c r="M156" s="196"/>
    </row>
    <row r="157" spans="1:13" s="129" customFormat="1" ht="45.75" customHeight="1" x14ac:dyDescent="0.25">
      <c r="A157" s="124">
        <v>183</v>
      </c>
      <c r="B157" s="152">
        <v>43279</v>
      </c>
      <c r="C157" s="161" t="s">
        <v>164</v>
      </c>
      <c r="D157" s="125" t="s">
        <v>299</v>
      </c>
      <c r="E157" s="125" t="s">
        <v>303</v>
      </c>
      <c r="F157" s="167">
        <v>4911</v>
      </c>
      <c r="G157" s="135">
        <f t="shared" si="4"/>
        <v>918</v>
      </c>
      <c r="H157" s="126">
        <v>918</v>
      </c>
      <c r="I157" s="126" t="s">
        <v>211</v>
      </c>
      <c r="J157" s="126" t="s">
        <v>211</v>
      </c>
      <c r="K157" s="189" t="s">
        <v>360</v>
      </c>
      <c r="L157" s="196"/>
      <c r="M157" s="196"/>
    </row>
    <row r="158" spans="1:13" s="129" customFormat="1" ht="45.75" customHeight="1" x14ac:dyDescent="0.25">
      <c r="A158" s="150">
        <v>184</v>
      </c>
      <c r="B158" s="152">
        <v>43279</v>
      </c>
      <c r="C158" s="161" t="s">
        <v>164</v>
      </c>
      <c r="D158" s="125" t="s">
        <v>299</v>
      </c>
      <c r="E158" s="125" t="s">
        <v>304</v>
      </c>
      <c r="F158" s="167">
        <v>4911</v>
      </c>
      <c r="G158" s="135">
        <f t="shared" si="4"/>
        <v>920.21</v>
      </c>
      <c r="H158" s="126">
        <v>920.21</v>
      </c>
      <c r="I158" s="126" t="s">
        <v>211</v>
      </c>
      <c r="J158" s="126" t="s">
        <v>211</v>
      </c>
      <c r="K158" s="189" t="s">
        <v>212</v>
      </c>
      <c r="L158" s="196"/>
      <c r="M158" s="196"/>
    </row>
    <row r="159" spans="1:13" s="129" customFormat="1" ht="45.75" customHeight="1" x14ac:dyDescent="0.25">
      <c r="A159" s="124">
        <v>185</v>
      </c>
      <c r="B159" s="152">
        <v>43279</v>
      </c>
      <c r="C159" s="161" t="s">
        <v>164</v>
      </c>
      <c r="D159" s="125" t="s">
        <v>299</v>
      </c>
      <c r="E159" s="125" t="s">
        <v>305</v>
      </c>
      <c r="F159" s="167">
        <v>4911</v>
      </c>
      <c r="G159" s="135">
        <f t="shared" si="4"/>
        <v>262.58</v>
      </c>
      <c r="H159" s="126">
        <v>262.58</v>
      </c>
      <c r="I159" s="126" t="s">
        <v>211</v>
      </c>
      <c r="J159" s="126" t="s">
        <v>211</v>
      </c>
      <c r="K159" s="189" t="s">
        <v>209</v>
      </c>
      <c r="L159" s="196"/>
      <c r="M159" s="196"/>
    </row>
    <row r="160" spans="1:13" s="129" customFormat="1" ht="45.75" customHeight="1" x14ac:dyDescent="0.25">
      <c r="A160" s="124">
        <v>186</v>
      </c>
      <c r="B160" s="152">
        <v>43279</v>
      </c>
      <c r="C160" s="161" t="s">
        <v>164</v>
      </c>
      <c r="D160" s="125" t="s">
        <v>299</v>
      </c>
      <c r="E160" s="125" t="s">
        <v>306</v>
      </c>
      <c r="F160" s="167">
        <v>4911</v>
      </c>
      <c r="G160" s="135">
        <f t="shared" si="4"/>
        <v>205.08</v>
      </c>
      <c r="H160" s="126">
        <v>205.08</v>
      </c>
      <c r="I160" s="126" t="s">
        <v>211</v>
      </c>
      <c r="J160" s="126" t="s">
        <v>211</v>
      </c>
      <c r="K160" s="189" t="s">
        <v>177</v>
      </c>
      <c r="L160" s="196"/>
      <c r="M160" s="196"/>
    </row>
    <row r="161" spans="1:13" s="129" customFormat="1" ht="45.75" customHeight="1" x14ac:dyDescent="0.25">
      <c r="A161" s="150">
        <v>187</v>
      </c>
      <c r="B161" s="152">
        <v>43279</v>
      </c>
      <c r="C161" s="161" t="s">
        <v>164</v>
      </c>
      <c r="D161" s="125" t="s">
        <v>299</v>
      </c>
      <c r="E161" s="125" t="s">
        <v>307</v>
      </c>
      <c r="F161" s="167">
        <v>4911</v>
      </c>
      <c r="G161" s="135">
        <f t="shared" si="4"/>
        <v>313.5</v>
      </c>
      <c r="H161" s="126">
        <v>313.5</v>
      </c>
      <c r="I161" s="126" t="s">
        <v>211</v>
      </c>
      <c r="J161" s="126" t="s">
        <v>211</v>
      </c>
      <c r="K161" s="189" t="s">
        <v>213</v>
      </c>
      <c r="L161" s="196"/>
      <c r="M161" s="196"/>
    </row>
    <row r="162" spans="1:13" s="129" customFormat="1" ht="45.75" customHeight="1" x14ac:dyDescent="0.25">
      <c r="A162" s="124">
        <v>188</v>
      </c>
      <c r="B162" s="152">
        <v>43279</v>
      </c>
      <c r="C162" s="161" t="s">
        <v>164</v>
      </c>
      <c r="D162" s="125" t="s">
        <v>299</v>
      </c>
      <c r="E162" s="125" t="s">
        <v>308</v>
      </c>
      <c r="F162" s="167">
        <v>4911</v>
      </c>
      <c r="G162" s="135">
        <f t="shared" si="4"/>
        <v>8036</v>
      </c>
      <c r="H162" s="126">
        <v>8036</v>
      </c>
      <c r="I162" s="126" t="s">
        <v>211</v>
      </c>
      <c r="J162" s="126" t="s">
        <v>211</v>
      </c>
      <c r="K162" s="189" t="s">
        <v>175</v>
      </c>
      <c r="L162" s="196"/>
      <c r="M162" s="196"/>
    </row>
    <row r="163" spans="1:13" s="129" customFormat="1" ht="45.75" customHeight="1" x14ac:dyDescent="0.25">
      <c r="A163" s="124">
        <v>189</v>
      </c>
      <c r="B163" s="152">
        <v>43278</v>
      </c>
      <c r="C163" s="161" t="s">
        <v>185</v>
      </c>
      <c r="D163" s="125" t="s">
        <v>186</v>
      </c>
      <c r="E163" s="125" t="s">
        <v>309</v>
      </c>
      <c r="F163" s="167">
        <v>4934</v>
      </c>
      <c r="G163" s="135">
        <f t="shared" si="4"/>
        <v>2500</v>
      </c>
      <c r="H163" s="126" t="s">
        <v>211</v>
      </c>
      <c r="I163" s="126">
        <v>1186.0999999999999</v>
      </c>
      <c r="J163" s="126">
        <v>1313.9</v>
      </c>
      <c r="K163" s="189" t="s">
        <v>361</v>
      </c>
      <c r="L163" s="196"/>
      <c r="M163" s="196"/>
    </row>
    <row r="164" spans="1:13" s="129" customFormat="1" ht="45.75" customHeight="1" x14ac:dyDescent="0.25">
      <c r="A164" s="150">
        <v>190</v>
      </c>
      <c r="B164" s="152">
        <v>43279</v>
      </c>
      <c r="C164" s="161" t="s">
        <v>164</v>
      </c>
      <c r="D164" s="125" t="s">
        <v>310</v>
      </c>
      <c r="E164" s="125" t="s">
        <v>311</v>
      </c>
      <c r="F164" s="167">
        <v>5004</v>
      </c>
      <c r="G164" s="135">
        <f t="shared" si="4"/>
        <v>12461.08</v>
      </c>
      <c r="H164" s="126">
        <v>12461.08</v>
      </c>
      <c r="I164" s="126" t="s">
        <v>211</v>
      </c>
      <c r="J164" s="126" t="s">
        <v>211</v>
      </c>
      <c r="K164" s="189" t="s">
        <v>362</v>
      </c>
      <c r="L164" s="196"/>
      <c r="M164" s="196"/>
    </row>
    <row r="165" spans="1:13" s="129" customFormat="1" ht="45.75" customHeight="1" x14ac:dyDescent="0.25">
      <c r="A165" s="124">
        <v>191</v>
      </c>
      <c r="B165" s="152">
        <v>43279</v>
      </c>
      <c r="C165" s="161" t="s">
        <v>164</v>
      </c>
      <c r="D165" s="125" t="s">
        <v>310</v>
      </c>
      <c r="E165" s="125" t="s">
        <v>312</v>
      </c>
      <c r="F165" s="167">
        <v>5004</v>
      </c>
      <c r="G165" s="135">
        <f t="shared" si="4"/>
        <v>99</v>
      </c>
      <c r="H165" s="126">
        <v>99</v>
      </c>
      <c r="I165" s="126" t="s">
        <v>211</v>
      </c>
      <c r="J165" s="126" t="s">
        <v>211</v>
      </c>
      <c r="K165" s="189" t="s">
        <v>363</v>
      </c>
      <c r="L165" s="196"/>
      <c r="M165" s="196"/>
    </row>
    <row r="166" spans="1:13" s="129" customFormat="1" ht="45.75" customHeight="1" x14ac:dyDescent="0.25">
      <c r="A166" s="124">
        <v>192</v>
      </c>
      <c r="B166" s="152">
        <v>43279</v>
      </c>
      <c r="C166" s="161" t="s">
        <v>164</v>
      </c>
      <c r="D166" s="125" t="s">
        <v>310</v>
      </c>
      <c r="E166" s="125" t="s">
        <v>313</v>
      </c>
      <c r="F166" s="167">
        <v>5004</v>
      </c>
      <c r="G166" s="135">
        <f t="shared" si="4"/>
        <v>1183</v>
      </c>
      <c r="H166" s="126">
        <v>1183</v>
      </c>
      <c r="I166" s="126" t="s">
        <v>211</v>
      </c>
      <c r="J166" s="126" t="s">
        <v>211</v>
      </c>
      <c r="K166" s="189" t="s">
        <v>174</v>
      </c>
      <c r="L166" s="196"/>
      <c r="M166" s="196"/>
    </row>
    <row r="167" spans="1:13" s="129" customFormat="1" ht="45.75" customHeight="1" x14ac:dyDescent="0.25">
      <c r="A167" s="150">
        <v>193</v>
      </c>
      <c r="B167" s="152">
        <v>43279</v>
      </c>
      <c r="C167" s="161" t="s">
        <v>164</v>
      </c>
      <c r="D167" s="125" t="s">
        <v>310</v>
      </c>
      <c r="E167" s="125" t="s">
        <v>314</v>
      </c>
      <c r="F167" s="167">
        <v>5004</v>
      </c>
      <c r="G167" s="135">
        <f t="shared" si="4"/>
        <v>23.78</v>
      </c>
      <c r="H167" s="126">
        <v>23.78</v>
      </c>
      <c r="I167" s="126" t="s">
        <v>211</v>
      </c>
      <c r="J167" s="126" t="s">
        <v>211</v>
      </c>
      <c r="K167" s="189" t="s">
        <v>364</v>
      </c>
      <c r="L167" s="196"/>
      <c r="M167" s="196"/>
    </row>
    <row r="168" spans="1:13" s="129" customFormat="1" ht="45.75" customHeight="1" x14ac:dyDescent="0.25">
      <c r="A168" s="124">
        <v>194</v>
      </c>
      <c r="B168" s="152">
        <v>43279</v>
      </c>
      <c r="C168" s="161" t="s">
        <v>164</v>
      </c>
      <c r="D168" s="125" t="s">
        <v>310</v>
      </c>
      <c r="E168" s="125" t="s">
        <v>315</v>
      </c>
      <c r="F168" s="167">
        <v>5004</v>
      </c>
      <c r="G168" s="135">
        <f t="shared" si="4"/>
        <v>1296</v>
      </c>
      <c r="H168" s="126">
        <v>1296</v>
      </c>
      <c r="I168" s="126" t="s">
        <v>211</v>
      </c>
      <c r="J168" s="126" t="s">
        <v>211</v>
      </c>
      <c r="K168" s="189" t="s">
        <v>175</v>
      </c>
      <c r="L168" s="196"/>
      <c r="M168" s="196"/>
    </row>
    <row r="169" spans="1:13" s="129" customFormat="1" ht="45.75" customHeight="1" x14ac:dyDescent="0.25">
      <c r="A169" s="124">
        <v>195</v>
      </c>
      <c r="B169" s="152">
        <v>43279</v>
      </c>
      <c r="C169" s="161" t="s">
        <v>164</v>
      </c>
      <c r="D169" s="125" t="s">
        <v>310</v>
      </c>
      <c r="E169" s="125" t="s">
        <v>316</v>
      </c>
      <c r="F169" s="167">
        <v>5004</v>
      </c>
      <c r="G169" s="135">
        <f t="shared" si="4"/>
        <v>257.45999999999998</v>
      </c>
      <c r="H169" s="126">
        <v>257.45999999999998</v>
      </c>
      <c r="I169" s="126" t="s">
        <v>211</v>
      </c>
      <c r="J169" s="126" t="s">
        <v>211</v>
      </c>
      <c r="K169" s="189" t="s">
        <v>209</v>
      </c>
      <c r="L169" s="196"/>
      <c r="M169" s="196"/>
    </row>
    <row r="170" spans="1:13" s="129" customFormat="1" ht="45.75" customHeight="1" x14ac:dyDescent="0.25">
      <c r="A170" s="150">
        <v>196</v>
      </c>
      <c r="B170" s="152">
        <v>43279</v>
      </c>
      <c r="C170" s="161" t="s">
        <v>164</v>
      </c>
      <c r="D170" s="125" t="s">
        <v>310</v>
      </c>
      <c r="E170" s="125" t="s">
        <v>317</v>
      </c>
      <c r="F170" s="167">
        <v>5004</v>
      </c>
      <c r="G170" s="135">
        <f t="shared" si="4"/>
        <v>375.68</v>
      </c>
      <c r="H170" s="126">
        <v>375.68</v>
      </c>
      <c r="I170" s="126" t="s">
        <v>211</v>
      </c>
      <c r="J170" s="126" t="s">
        <v>211</v>
      </c>
      <c r="K170" s="189" t="s">
        <v>212</v>
      </c>
      <c r="L170" s="196"/>
      <c r="M170" s="196"/>
    </row>
    <row r="171" spans="1:13" s="129" customFormat="1" ht="45.75" customHeight="1" x14ac:dyDescent="0.25">
      <c r="A171" s="124">
        <v>197</v>
      </c>
      <c r="B171" s="152">
        <v>43290</v>
      </c>
      <c r="C171" s="161" t="s">
        <v>185</v>
      </c>
      <c r="D171" s="125" t="s">
        <v>186</v>
      </c>
      <c r="E171" s="125" t="s">
        <v>318</v>
      </c>
      <c r="F171" s="167">
        <v>5248</v>
      </c>
      <c r="G171" s="135">
        <f t="shared" si="4"/>
        <v>2500</v>
      </c>
      <c r="H171" s="126" t="s">
        <v>211</v>
      </c>
      <c r="I171" s="126">
        <v>1497.5</v>
      </c>
      <c r="J171" s="126">
        <v>1002.5</v>
      </c>
      <c r="K171" s="189" t="s">
        <v>365</v>
      </c>
      <c r="L171" s="196"/>
      <c r="M171" s="196"/>
    </row>
    <row r="172" spans="1:13" s="129" customFormat="1" ht="45.75" customHeight="1" x14ac:dyDescent="0.25">
      <c r="A172" s="124">
        <v>198</v>
      </c>
      <c r="B172" s="152">
        <v>43487</v>
      </c>
      <c r="C172" s="161" t="s">
        <v>163</v>
      </c>
      <c r="D172" s="131">
        <v>1778</v>
      </c>
      <c r="E172" s="125" t="s">
        <v>559</v>
      </c>
      <c r="F172" s="167">
        <v>5408</v>
      </c>
      <c r="G172" s="135">
        <f t="shared" si="4"/>
        <v>5000</v>
      </c>
      <c r="H172" s="126" t="s">
        <v>211</v>
      </c>
      <c r="I172" s="126" t="s">
        <v>211</v>
      </c>
      <c r="J172" s="126">
        <v>5000</v>
      </c>
      <c r="K172" s="189" t="s">
        <v>540</v>
      </c>
      <c r="L172" s="196" t="s">
        <v>23</v>
      </c>
      <c r="M172" s="196"/>
    </row>
    <row r="173" spans="1:13" s="129" customFormat="1" ht="45.75" customHeight="1" x14ac:dyDescent="0.25">
      <c r="A173" s="124">
        <v>207</v>
      </c>
      <c r="B173" s="152">
        <v>43361</v>
      </c>
      <c r="C173" s="161" t="s">
        <v>185</v>
      </c>
      <c r="D173" s="125" t="s">
        <v>186</v>
      </c>
      <c r="E173" s="125" t="s">
        <v>319</v>
      </c>
      <c r="F173" s="167">
        <v>7813</v>
      </c>
      <c r="G173" s="135">
        <f t="shared" si="4"/>
        <v>278.5</v>
      </c>
      <c r="H173" s="126" t="s">
        <v>211</v>
      </c>
      <c r="I173" s="126" t="s">
        <v>211</v>
      </c>
      <c r="J173" s="126">
        <v>278.5</v>
      </c>
      <c r="K173" s="189" t="s">
        <v>369</v>
      </c>
      <c r="L173" s="196"/>
      <c r="M173" s="196"/>
    </row>
    <row r="174" spans="1:13" s="129" customFormat="1" ht="45.75" customHeight="1" x14ac:dyDescent="0.25">
      <c r="A174" s="124">
        <v>225</v>
      </c>
      <c r="B174" s="152">
        <v>43404</v>
      </c>
      <c r="C174" s="161" t="s">
        <v>185</v>
      </c>
      <c r="D174" s="125" t="s">
        <v>186</v>
      </c>
      <c r="E174" s="125" t="s">
        <v>320</v>
      </c>
      <c r="F174" s="167">
        <v>9249</v>
      </c>
      <c r="G174" s="135">
        <f t="shared" ref="G174:G179" si="5">SUM(H174:J174)</f>
        <v>280</v>
      </c>
      <c r="H174" s="126" t="s">
        <v>211</v>
      </c>
      <c r="I174" s="126" t="s">
        <v>211</v>
      </c>
      <c r="J174" s="126">
        <v>280</v>
      </c>
      <c r="K174" s="189" t="s">
        <v>373</v>
      </c>
      <c r="L174" s="196"/>
      <c r="M174" s="196"/>
    </row>
    <row r="175" spans="1:13" s="129" customFormat="1" ht="45.75" customHeight="1" x14ac:dyDescent="0.25">
      <c r="A175" s="150">
        <v>226</v>
      </c>
      <c r="B175" s="152">
        <v>43423</v>
      </c>
      <c r="C175" s="161" t="s">
        <v>185</v>
      </c>
      <c r="D175" s="125" t="s">
        <v>186</v>
      </c>
      <c r="E175" s="125" t="s">
        <v>321</v>
      </c>
      <c r="F175" s="167">
        <v>9778</v>
      </c>
      <c r="G175" s="135">
        <f t="shared" si="5"/>
        <v>150</v>
      </c>
      <c r="H175" s="126" t="s">
        <v>211</v>
      </c>
      <c r="I175" s="126" t="s">
        <v>211</v>
      </c>
      <c r="J175" s="126">
        <v>150</v>
      </c>
      <c r="K175" s="189" t="s">
        <v>374</v>
      </c>
      <c r="L175" s="196"/>
      <c r="M175" s="196"/>
    </row>
    <row r="176" spans="1:13" s="129" customFormat="1" ht="45.75" customHeight="1" x14ac:dyDescent="0.25">
      <c r="A176" s="124">
        <v>227</v>
      </c>
      <c r="B176" s="152">
        <v>43438</v>
      </c>
      <c r="C176" s="161" t="s">
        <v>178</v>
      </c>
      <c r="D176" s="131">
        <v>3249</v>
      </c>
      <c r="E176" s="125" t="s">
        <v>322</v>
      </c>
      <c r="F176" s="167">
        <v>9942</v>
      </c>
      <c r="G176" s="135">
        <f t="shared" si="5"/>
        <v>273.52</v>
      </c>
      <c r="H176" s="126" t="s">
        <v>211</v>
      </c>
      <c r="I176" s="126">
        <v>273.52</v>
      </c>
      <c r="J176" s="126" t="s">
        <v>211</v>
      </c>
      <c r="K176" s="189" t="s">
        <v>489</v>
      </c>
      <c r="L176" s="196" t="s">
        <v>23</v>
      </c>
      <c r="M176" s="196"/>
    </row>
    <row r="177" spans="1:13" s="129" customFormat="1" ht="45.75" customHeight="1" x14ac:dyDescent="0.25">
      <c r="A177" s="124">
        <v>228</v>
      </c>
      <c r="B177" s="152">
        <v>43432</v>
      </c>
      <c r="C177" s="161" t="s">
        <v>185</v>
      </c>
      <c r="D177" s="125" t="s">
        <v>186</v>
      </c>
      <c r="E177" s="125" t="s">
        <v>323</v>
      </c>
      <c r="F177" s="167">
        <v>10237</v>
      </c>
      <c r="G177" s="135">
        <f t="shared" si="5"/>
        <v>2500</v>
      </c>
      <c r="H177" s="126" t="s">
        <v>211</v>
      </c>
      <c r="I177" s="126">
        <v>751</v>
      </c>
      <c r="J177" s="126">
        <v>1749</v>
      </c>
      <c r="K177" s="189" t="s">
        <v>375</v>
      </c>
      <c r="L177" s="196"/>
      <c r="M177" s="196"/>
    </row>
    <row r="178" spans="1:13" s="129" customFormat="1" ht="45.75" customHeight="1" x14ac:dyDescent="0.25">
      <c r="A178" s="150">
        <v>229</v>
      </c>
      <c r="B178" s="152">
        <v>43440</v>
      </c>
      <c r="C178" s="161" t="s">
        <v>185</v>
      </c>
      <c r="D178" s="125" t="s">
        <v>186</v>
      </c>
      <c r="E178" s="125" t="s">
        <v>324</v>
      </c>
      <c r="F178" s="167">
        <v>10567</v>
      </c>
      <c r="G178" s="135">
        <f t="shared" si="5"/>
        <v>140</v>
      </c>
      <c r="H178" s="126" t="s">
        <v>211</v>
      </c>
      <c r="I178" s="126" t="s">
        <v>211</v>
      </c>
      <c r="J178" s="126">
        <v>140</v>
      </c>
      <c r="K178" s="189" t="s">
        <v>376</v>
      </c>
      <c r="L178" s="196"/>
      <c r="M178" s="196"/>
    </row>
    <row r="179" spans="1:13" s="129" customFormat="1" ht="45.75" customHeight="1" thickBot="1" x14ac:dyDescent="0.3">
      <c r="A179" s="124">
        <v>230</v>
      </c>
      <c r="B179" s="153">
        <v>43447</v>
      </c>
      <c r="C179" s="163" t="s">
        <v>185</v>
      </c>
      <c r="D179" s="138" t="s">
        <v>186</v>
      </c>
      <c r="E179" s="138" t="s">
        <v>325</v>
      </c>
      <c r="F179" s="170">
        <v>10730</v>
      </c>
      <c r="G179" s="135">
        <f t="shared" si="5"/>
        <v>140</v>
      </c>
      <c r="H179" s="136" t="s">
        <v>211</v>
      </c>
      <c r="I179" s="136" t="s">
        <v>211</v>
      </c>
      <c r="J179" s="136">
        <v>140</v>
      </c>
      <c r="K179" s="193" t="s">
        <v>377</v>
      </c>
      <c r="L179" s="196"/>
      <c r="M179" s="196"/>
    </row>
    <row r="180" spans="1:13" s="129" customFormat="1" ht="57" customHeight="1" thickBot="1" x14ac:dyDescent="0.3">
      <c r="A180" s="226" t="s">
        <v>17</v>
      </c>
      <c r="B180" s="227"/>
      <c r="C180" s="227"/>
      <c r="D180" s="227"/>
      <c r="E180" s="227"/>
      <c r="F180" s="228"/>
      <c r="G180" s="172">
        <f>SUM(G14:G179)</f>
        <v>861472.87</v>
      </c>
      <c r="H180" s="172">
        <f>SUM(H14:H179)</f>
        <v>467159.45000000007</v>
      </c>
      <c r="I180" s="172">
        <f>SUM(I14:I179)</f>
        <v>304911.12</v>
      </c>
      <c r="J180" s="172">
        <f>SUM(J14:J179)</f>
        <v>89402.299999999988</v>
      </c>
      <c r="K180" s="174"/>
    </row>
    <row r="181" spans="1:13" s="129" customFormat="1" x14ac:dyDescent="0.25">
      <c r="C181" s="130"/>
      <c r="D181" s="149"/>
      <c r="H181" s="129" t="s">
        <v>210</v>
      </c>
      <c r="I181" s="129" t="s">
        <v>210</v>
      </c>
      <c r="J181" s="129" t="s">
        <v>210</v>
      </c>
    </row>
  </sheetData>
  <autoFilter ref="E13:K181"/>
  <mergeCells count="7">
    <mergeCell ref="A180:F180"/>
    <mergeCell ref="A2:K2"/>
    <mergeCell ref="A3:K3"/>
    <mergeCell ref="A5:K5"/>
    <mergeCell ref="A12:A13"/>
    <mergeCell ref="B12:D12"/>
    <mergeCell ref="H12:J12"/>
  </mergeCells>
  <conditionalFormatting sqref="F50 F108:F109 F102 F87:F98 F22 F20 F14:F18 F118:F132 F81:F82 F24:F47 F54:F79 F136:F179">
    <cfRule type="containsText" dxfId="52" priority="18" stopIfTrue="1" operator="containsText" text="GC">
      <formula>NOT(ISERROR(SEARCH("GC",F14)))</formula>
    </cfRule>
  </conditionalFormatting>
  <conditionalFormatting sqref="F48">
    <cfRule type="containsText" dxfId="51" priority="17" stopIfTrue="1" operator="containsText" text="GC">
      <formula>NOT(ISERROR(SEARCH("GC",F48)))</formula>
    </cfRule>
  </conditionalFormatting>
  <conditionalFormatting sqref="F49">
    <cfRule type="containsText" dxfId="50" priority="16" stopIfTrue="1" operator="containsText" text="GC">
      <formula>NOT(ISERROR(SEARCH("GC",F49)))</formula>
    </cfRule>
  </conditionalFormatting>
  <conditionalFormatting sqref="F51:F53">
    <cfRule type="containsText" dxfId="49" priority="15" stopIfTrue="1" operator="containsText" text="GC">
      <formula>NOT(ISERROR(SEARCH("GC",F51)))</formula>
    </cfRule>
  </conditionalFormatting>
  <conditionalFormatting sqref="F99:F101">
    <cfRule type="containsText" dxfId="48" priority="14" stopIfTrue="1" operator="containsText" text="GC">
      <formula>NOT(ISERROR(SEARCH("GC",F99)))</formula>
    </cfRule>
  </conditionalFormatting>
  <conditionalFormatting sqref="F103:F107">
    <cfRule type="containsText" dxfId="47" priority="13" stopIfTrue="1" operator="containsText" text="GC">
      <formula>NOT(ISERROR(SEARCH("GC",F103)))</formula>
    </cfRule>
  </conditionalFormatting>
  <conditionalFormatting sqref="F110:F117">
    <cfRule type="containsText" dxfId="46" priority="12" stopIfTrue="1" operator="containsText" text="GC">
      <formula>NOT(ISERROR(SEARCH("GC",F110)))</formula>
    </cfRule>
  </conditionalFormatting>
  <conditionalFormatting sqref="F133:F135">
    <cfRule type="containsText" dxfId="45" priority="11" stopIfTrue="1" operator="containsText" text="GC">
      <formula>NOT(ISERROR(SEARCH("GC",F133)))</formula>
    </cfRule>
  </conditionalFormatting>
  <conditionalFormatting sqref="F80">
    <cfRule type="containsText" dxfId="44" priority="7" stopIfTrue="1" operator="containsText" text="GC">
      <formula>NOT(ISERROR(SEARCH("GC",F80)))</formula>
    </cfRule>
  </conditionalFormatting>
  <conditionalFormatting sqref="F83:F86">
    <cfRule type="containsText" dxfId="43" priority="6" stopIfTrue="1" operator="containsText" text="GC">
      <formula>NOT(ISERROR(SEARCH("GC",F83)))</formula>
    </cfRule>
  </conditionalFormatting>
  <conditionalFormatting sqref="F23">
    <cfRule type="containsText" dxfId="42" priority="3" stopIfTrue="1" operator="containsText" text="GC">
      <formula>NOT(ISERROR(SEARCH("GC",F23)))</formula>
    </cfRule>
  </conditionalFormatting>
  <conditionalFormatting sqref="F21">
    <cfRule type="containsText" dxfId="41" priority="2" stopIfTrue="1" operator="containsText" text="GC">
      <formula>NOT(ISERROR(SEARCH("GC",F21)))</formula>
    </cfRule>
  </conditionalFormatting>
  <conditionalFormatting sqref="F19">
    <cfRule type="containsText" dxfId="40" priority="1" stopIfTrue="1" operator="containsText" text="GC">
      <formula>NOT(ISERROR(SEARCH("GC",F19)))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3"/>
  <sheetViews>
    <sheetView zoomScale="70" zoomScaleNormal="70" workbookViewId="0">
      <selection activeCell="G16" sqref="G16"/>
    </sheetView>
  </sheetViews>
  <sheetFormatPr baseColWidth="10" defaultRowHeight="15" x14ac:dyDescent="0.25"/>
  <cols>
    <col min="1" max="1" width="10.85546875" customWidth="1"/>
    <col min="2" max="2" width="19.140625" customWidth="1"/>
    <col min="3" max="3" width="9" style="127" bestFit="1" customWidth="1"/>
    <col min="4" max="4" width="16.42578125" style="143" bestFit="1" customWidth="1"/>
    <col min="5" max="5" width="20.140625" customWidth="1"/>
    <col min="6" max="6" width="10.42578125" bestFit="1" customWidth="1"/>
    <col min="7" max="7" width="17.5703125" bestFit="1" customWidth="1"/>
    <col min="8" max="8" width="14.7109375" customWidth="1"/>
    <col min="9" max="9" width="12.7109375" bestFit="1" customWidth="1"/>
    <col min="10" max="10" width="13.140625" customWidth="1"/>
    <col min="11" max="11" width="71.5703125" customWidth="1"/>
    <col min="12" max="12" width="21.85546875" bestFit="1" customWidth="1"/>
    <col min="13" max="13" width="15.140625" bestFit="1" customWidth="1"/>
    <col min="236" max="236" width="14.140625" customWidth="1"/>
    <col min="237" max="237" width="9.7109375" customWidth="1"/>
    <col min="238" max="238" width="19.140625" customWidth="1"/>
    <col min="239" max="239" width="62.42578125" customWidth="1"/>
    <col min="240" max="240" width="31" customWidth="1"/>
    <col min="241" max="241" width="19.28515625" customWidth="1"/>
    <col min="242" max="242" width="15.5703125" bestFit="1" customWidth="1"/>
    <col min="243" max="244" width="17.5703125" bestFit="1" customWidth="1"/>
    <col min="245" max="245" width="17.5703125" customWidth="1"/>
    <col min="246" max="247" width="17.5703125" bestFit="1" customWidth="1"/>
    <col min="248" max="248" width="15.7109375" bestFit="1" customWidth="1"/>
    <col min="249" max="249" width="15" bestFit="1" customWidth="1"/>
    <col min="250" max="250" width="15" customWidth="1"/>
    <col min="251" max="252" width="18.5703125" bestFit="1" customWidth="1"/>
    <col min="253" max="253" width="87.28515625" customWidth="1"/>
    <col min="492" max="492" width="14.140625" customWidth="1"/>
    <col min="493" max="493" width="9.7109375" customWidth="1"/>
    <col min="494" max="494" width="19.140625" customWidth="1"/>
    <col min="495" max="495" width="62.42578125" customWidth="1"/>
    <col min="496" max="496" width="31" customWidth="1"/>
    <col min="497" max="497" width="19.28515625" customWidth="1"/>
    <col min="498" max="498" width="15.5703125" bestFit="1" customWidth="1"/>
    <col min="499" max="500" width="17.5703125" bestFit="1" customWidth="1"/>
    <col min="501" max="501" width="17.5703125" customWidth="1"/>
    <col min="502" max="503" width="17.5703125" bestFit="1" customWidth="1"/>
    <col min="504" max="504" width="15.7109375" bestFit="1" customWidth="1"/>
    <col min="505" max="505" width="15" bestFit="1" customWidth="1"/>
    <col min="506" max="506" width="15" customWidth="1"/>
    <col min="507" max="508" width="18.5703125" bestFit="1" customWidth="1"/>
    <col min="509" max="509" width="87.28515625" customWidth="1"/>
    <col min="748" max="748" width="14.140625" customWidth="1"/>
    <col min="749" max="749" width="9.7109375" customWidth="1"/>
    <col min="750" max="750" width="19.140625" customWidth="1"/>
    <col min="751" max="751" width="62.42578125" customWidth="1"/>
    <col min="752" max="752" width="31" customWidth="1"/>
    <col min="753" max="753" width="19.28515625" customWidth="1"/>
    <col min="754" max="754" width="15.5703125" bestFit="1" customWidth="1"/>
    <col min="755" max="756" width="17.5703125" bestFit="1" customWidth="1"/>
    <col min="757" max="757" width="17.5703125" customWidth="1"/>
    <col min="758" max="759" width="17.5703125" bestFit="1" customWidth="1"/>
    <col min="760" max="760" width="15.7109375" bestFit="1" customWidth="1"/>
    <col min="761" max="761" width="15" bestFit="1" customWidth="1"/>
    <col min="762" max="762" width="15" customWidth="1"/>
    <col min="763" max="764" width="18.5703125" bestFit="1" customWidth="1"/>
    <col min="765" max="765" width="87.28515625" customWidth="1"/>
    <col min="1004" max="1004" width="14.140625" customWidth="1"/>
    <col min="1005" max="1005" width="9.7109375" customWidth="1"/>
    <col min="1006" max="1006" width="19.140625" customWidth="1"/>
    <col min="1007" max="1007" width="62.42578125" customWidth="1"/>
    <col min="1008" max="1008" width="31" customWidth="1"/>
    <col min="1009" max="1009" width="19.28515625" customWidth="1"/>
    <col min="1010" max="1010" width="15.5703125" bestFit="1" customWidth="1"/>
    <col min="1011" max="1012" width="17.5703125" bestFit="1" customWidth="1"/>
    <col min="1013" max="1013" width="17.5703125" customWidth="1"/>
    <col min="1014" max="1015" width="17.5703125" bestFit="1" customWidth="1"/>
    <col min="1016" max="1016" width="15.7109375" bestFit="1" customWidth="1"/>
    <col min="1017" max="1017" width="15" bestFit="1" customWidth="1"/>
    <col min="1018" max="1018" width="15" customWidth="1"/>
    <col min="1019" max="1020" width="18.5703125" bestFit="1" customWidth="1"/>
    <col min="1021" max="1021" width="87.28515625" customWidth="1"/>
    <col min="1260" max="1260" width="14.140625" customWidth="1"/>
    <col min="1261" max="1261" width="9.7109375" customWidth="1"/>
    <col min="1262" max="1262" width="19.140625" customWidth="1"/>
    <col min="1263" max="1263" width="62.42578125" customWidth="1"/>
    <col min="1264" max="1264" width="31" customWidth="1"/>
    <col min="1265" max="1265" width="19.28515625" customWidth="1"/>
    <col min="1266" max="1266" width="15.5703125" bestFit="1" customWidth="1"/>
    <col min="1267" max="1268" width="17.5703125" bestFit="1" customWidth="1"/>
    <col min="1269" max="1269" width="17.5703125" customWidth="1"/>
    <col min="1270" max="1271" width="17.5703125" bestFit="1" customWidth="1"/>
    <col min="1272" max="1272" width="15.7109375" bestFit="1" customWidth="1"/>
    <col min="1273" max="1273" width="15" bestFit="1" customWidth="1"/>
    <col min="1274" max="1274" width="15" customWidth="1"/>
    <col min="1275" max="1276" width="18.5703125" bestFit="1" customWidth="1"/>
    <col min="1277" max="1277" width="87.28515625" customWidth="1"/>
    <col min="1516" max="1516" width="14.140625" customWidth="1"/>
    <col min="1517" max="1517" width="9.7109375" customWidth="1"/>
    <col min="1518" max="1518" width="19.140625" customWidth="1"/>
    <col min="1519" max="1519" width="62.42578125" customWidth="1"/>
    <col min="1520" max="1520" width="31" customWidth="1"/>
    <col min="1521" max="1521" width="19.28515625" customWidth="1"/>
    <col min="1522" max="1522" width="15.5703125" bestFit="1" customWidth="1"/>
    <col min="1523" max="1524" width="17.5703125" bestFit="1" customWidth="1"/>
    <col min="1525" max="1525" width="17.5703125" customWidth="1"/>
    <col min="1526" max="1527" width="17.5703125" bestFit="1" customWidth="1"/>
    <col min="1528" max="1528" width="15.7109375" bestFit="1" customWidth="1"/>
    <col min="1529" max="1529" width="15" bestFit="1" customWidth="1"/>
    <col min="1530" max="1530" width="15" customWidth="1"/>
    <col min="1531" max="1532" width="18.5703125" bestFit="1" customWidth="1"/>
    <col min="1533" max="1533" width="87.28515625" customWidth="1"/>
    <col min="1772" max="1772" width="14.140625" customWidth="1"/>
    <col min="1773" max="1773" width="9.7109375" customWidth="1"/>
    <col min="1774" max="1774" width="19.140625" customWidth="1"/>
    <col min="1775" max="1775" width="62.42578125" customWidth="1"/>
    <col min="1776" max="1776" width="31" customWidth="1"/>
    <col min="1777" max="1777" width="19.28515625" customWidth="1"/>
    <col min="1778" max="1778" width="15.5703125" bestFit="1" customWidth="1"/>
    <col min="1779" max="1780" width="17.5703125" bestFit="1" customWidth="1"/>
    <col min="1781" max="1781" width="17.5703125" customWidth="1"/>
    <col min="1782" max="1783" width="17.5703125" bestFit="1" customWidth="1"/>
    <col min="1784" max="1784" width="15.7109375" bestFit="1" customWidth="1"/>
    <col min="1785" max="1785" width="15" bestFit="1" customWidth="1"/>
    <col min="1786" max="1786" width="15" customWidth="1"/>
    <col min="1787" max="1788" width="18.5703125" bestFit="1" customWidth="1"/>
    <col min="1789" max="1789" width="87.28515625" customWidth="1"/>
    <col min="2028" max="2028" width="14.140625" customWidth="1"/>
    <col min="2029" max="2029" width="9.7109375" customWidth="1"/>
    <col min="2030" max="2030" width="19.140625" customWidth="1"/>
    <col min="2031" max="2031" width="62.42578125" customWidth="1"/>
    <col min="2032" max="2032" width="31" customWidth="1"/>
    <col min="2033" max="2033" width="19.28515625" customWidth="1"/>
    <col min="2034" max="2034" width="15.5703125" bestFit="1" customWidth="1"/>
    <col min="2035" max="2036" width="17.5703125" bestFit="1" customWidth="1"/>
    <col min="2037" max="2037" width="17.5703125" customWidth="1"/>
    <col min="2038" max="2039" width="17.5703125" bestFit="1" customWidth="1"/>
    <col min="2040" max="2040" width="15.7109375" bestFit="1" customWidth="1"/>
    <col min="2041" max="2041" width="15" bestFit="1" customWidth="1"/>
    <col min="2042" max="2042" width="15" customWidth="1"/>
    <col min="2043" max="2044" width="18.5703125" bestFit="1" customWidth="1"/>
    <col min="2045" max="2045" width="87.28515625" customWidth="1"/>
    <col min="2284" max="2284" width="14.140625" customWidth="1"/>
    <col min="2285" max="2285" width="9.7109375" customWidth="1"/>
    <col min="2286" max="2286" width="19.140625" customWidth="1"/>
    <col min="2287" max="2287" width="62.42578125" customWidth="1"/>
    <col min="2288" max="2288" width="31" customWidth="1"/>
    <col min="2289" max="2289" width="19.28515625" customWidth="1"/>
    <col min="2290" max="2290" width="15.5703125" bestFit="1" customWidth="1"/>
    <col min="2291" max="2292" width="17.5703125" bestFit="1" customWidth="1"/>
    <col min="2293" max="2293" width="17.5703125" customWidth="1"/>
    <col min="2294" max="2295" width="17.5703125" bestFit="1" customWidth="1"/>
    <col min="2296" max="2296" width="15.7109375" bestFit="1" customWidth="1"/>
    <col min="2297" max="2297" width="15" bestFit="1" customWidth="1"/>
    <col min="2298" max="2298" width="15" customWidth="1"/>
    <col min="2299" max="2300" width="18.5703125" bestFit="1" customWidth="1"/>
    <col min="2301" max="2301" width="87.28515625" customWidth="1"/>
    <col min="2540" max="2540" width="14.140625" customWidth="1"/>
    <col min="2541" max="2541" width="9.7109375" customWidth="1"/>
    <col min="2542" max="2542" width="19.140625" customWidth="1"/>
    <col min="2543" max="2543" width="62.42578125" customWidth="1"/>
    <col min="2544" max="2544" width="31" customWidth="1"/>
    <col min="2545" max="2545" width="19.28515625" customWidth="1"/>
    <col min="2546" max="2546" width="15.5703125" bestFit="1" customWidth="1"/>
    <col min="2547" max="2548" width="17.5703125" bestFit="1" customWidth="1"/>
    <col min="2549" max="2549" width="17.5703125" customWidth="1"/>
    <col min="2550" max="2551" width="17.5703125" bestFit="1" customWidth="1"/>
    <col min="2552" max="2552" width="15.7109375" bestFit="1" customWidth="1"/>
    <col min="2553" max="2553" width="15" bestFit="1" customWidth="1"/>
    <col min="2554" max="2554" width="15" customWidth="1"/>
    <col min="2555" max="2556" width="18.5703125" bestFit="1" customWidth="1"/>
    <col min="2557" max="2557" width="87.28515625" customWidth="1"/>
    <col min="2796" max="2796" width="14.140625" customWidth="1"/>
    <col min="2797" max="2797" width="9.7109375" customWidth="1"/>
    <col min="2798" max="2798" width="19.140625" customWidth="1"/>
    <col min="2799" max="2799" width="62.42578125" customWidth="1"/>
    <col min="2800" max="2800" width="31" customWidth="1"/>
    <col min="2801" max="2801" width="19.28515625" customWidth="1"/>
    <col min="2802" max="2802" width="15.5703125" bestFit="1" customWidth="1"/>
    <col min="2803" max="2804" width="17.5703125" bestFit="1" customWidth="1"/>
    <col min="2805" max="2805" width="17.5703125" customWidth="1"/>
    <col min="2806" max="2807" width="17.5703125" bestFit="1" customWidth="1"/>
    <col min="2808" max="2808" width="15.7109375" bestFit="1" customWidth="1"/>
    <col min="2809" max="2809" width="15" bestFit="1" customWidth="1"/>
    <col min="2810" max="2810" width="15" customWidth="1"/>
    <col min="2811" max="2812" width="18.5703125" bestFit="1" customWidth="1"/>
    <col min="2813" max="2813" width="87.28515625" customWidth="1"/>
    <col min="3052" max="3052" width="14.140625" customWidth="1"/>
    <col min="3053" max="3053" width="9.7109375" customWidth="1"/>
    <col min="3054" max="3054" width="19.140625" customWidth="1"/>
    <col min="3055" max="3055" width="62.42578125" customWidth="1"/>
    <col min="3056" max="3056" width="31" customWidth="1"/>
    <col min="3057" max="3057" width="19.28515625" customWidth="1"/>
    <col min="3058" max="3058" width="15.5703125" bestFit="1" customWidth="1"/>
    <col min="3059" max="3060" width="17.5703125" bestFit="1" customWidth="1"/>
    <col min="3061" max="3061" width="17.5703125" customWidth="1"/>
    <col min="3062" max="3063" width="17.5703125" bestFit="1" customWidth="1"/>
    <col min="3064" max="3064" width="15.7109375" bestFit="1" customWidth="1"/>
    <col min="3065" max="3065" width="15" bestFit="1" customWidth="1"/>
    <col min="3066" max="3066" width="15" customWidth="1"/>
    <col min="3067" max="3068" width="18.5703125" bestFit="1" customWidth="1"/>
    <col min="3069" max="3069" width="87.28515625" customWidth="1"/>
    <col min="3308" max="3308" width="14.140625" customWidth="1"/>
    <col min="3309" max="3309" width="9.7109375" customWidth="1"/>
    <col min="3310" max="3310" width="19.140625" customWidth="1"/>
    <col min="3311" max="3311" width="62.42578125" customWidth="1"/>
    <col min="3312" max="3312" width="31" customWidth="1"/>
    <col min="3313" max="3313" width="19.28515625" customWidth="1"/>
    <col min="3314" max="3314" width="15.5703125" bestFit="1" customWidth="1"/>
    <col min="3315" max="3316" width="17.5703125" bestFit="1" customWidth="1"/>
    <col min="3317" max="3317" width="17.5703125" customWidth="1"/>
    <col min="3318" max="3319" width="17.5703125" bestFit="1" customWidth="1"/>
    <col min="3320" max="3320" width="15.7109375" bestFit="1" customWidth="1"/>
    <col min="3321" max="3321" width="15" bestFit="1" customWidth="1"/>
    <col min="3322" max="3322" width="15" customWidth="1"/>
    <col min="3323" max="3324" width="18.5703125" bestFit="1" customWidth="1"/>
    <col min="3325" max="3325" width="87.28515625" customWidth="1"/>
    <col min="3564" max="3564" width="14.140625" customWidth="1"/>
    <col min="3565" max="3565" width="9.7109375" customWidth="1"/>
    <col min="3566" max="3566" width="19.140625" customWidth="1"/>
    <col min="3567" max="3567" width="62.42578125" customWidth="1"/>
    <col min="3568" max="3568" width="31" customWidth="1"/>
    <col min="3569" max="3569" width="19.28515625" customWidth="1"/>
    <col min="3570" max="3570" width="15.5703125" bestFit="1" customWidth="1"/>
    <col min="3571" max="3572" width="17.5703125" bestFit="1" customWidth="1"/>
    <col min="3573" max="3573" width="17.5703125" customWidth="1"/>
    <col min="3574" max="3575" width="17.5703125" bestFit="1" customWidth="1"/>
    <col min="3576" max="3576" width="15.7109375" bestFit="1" customWidth="1"/>
    <col min="3577" max="3577" width="15" bestFit="1" customWidth="1"/>
    <col min="3578" max="3578" width="15" customWidth="1"/>
    <col min="3579" max="3580" width="18.5703125" bestFit="1" customWidth="1"/>
    <col min="3581" max="3581" width="87.28515625" customWidth="1"/>
    <col min="3820" max="3820" width="14.140625" customWidth="1"/>
    <col min="3821" max="3821" width="9.7109375" customWidth="1"/>
    <col min="3822" max="3822" width="19.140625" customWidth="1"/>
    <col min="3823" max="3823" width="62.42578125" customWidth="1"/>
    <col min="3824" max="3824" width="31" customWidth="1"/>
    <col min="3825" max="3825" width="19.28515625" customWidth="1"/>
    <col min="3826" max="3826" width="15.5703125" bestFit="1" customWidth="1"/>
    <col min="3827" max="3828" width="17.5703125" bestFit="1" customWidth="1"/>
    <col min="3829" max="3829" width="17.5703125" customWidth="1"/>
    <col min="3830" max="3831" width="17.5703125" bestFit="1" customWidth="1"/>
    <col min="3832" max="3832" width="15.7109375" bestFit="1" customWidth="1"/>
    <col min="3833" max="3833" width="15" bestFit="1" customWidth="1"/>
    <col min="3834" max="3834" width="15" customWidth="1"/>
    <col min="3835" max="3836" width="18.5703125" bestFit="1" customWidth="1"/>
    <col min="3837" max="3837" width="87.28515625" customWidth="1"/>
    <col min="4076" max="4076" width="14.140625" customWidth="1"/>
    <col min="4077" max="4077" width="9.7109375" customWidth="1"/>
    <col min="4078" max="4078" width="19.140625" customWidth="1"/>
    <col min="4079" max="4079" width="62.42578125" customWidth="1"/>
    <col min="4080" max="4080" width="31" customWidth="1"/>
    <col min="4081" max="4081" width="19.28515625" customWidth="1"/>
    <col min="4082" max="4082" width="15.5703125" bestFit="1" customWidth="1"/>
    <col min="4083" max="4084" width="17.5703125" bestFit="1" customWidth="1"/>
    <col min="4085" max="4085" width="17.5703125" customWidth="1"/>
    <col min="4086" max="4087" width="17.5703125" bestFit="1" customWidth="1"/>
    <col min="4088" max="4088" width="15.7109375" bestFit="1" customWidth="1"/>
    <col min="4089" max="4089" width="15" bestFit="1" customWidth="1"/>
    <col min="4090" max="4090" width="15" customWidth="1"/>
    <col min="4091" max="4092" width="18.5703125" bestFit="1" customWidth="1"/>
    <col min="4093" max="4093" width="87.28515625" customWidth="1"/>
    <col min="4332" max="4332" width="14.140625" customWidth="1"/>
    <col min="4333" max="4333" width="9.7109375" customWidth="1"/>
    <col min="4334" max="4334" width="19.140625" customWidth="1"/>
    <col min="4335" max="4335" width="62.42578125" customWidth="1"/>
    <col min="4336" max="4336" width="31" customWidth="1"/>
    <col min="4337" max="4337" width="19.28515625" customWidth="1"/>
    <col min="4338" max="4338" width="15.5703125" bestFit="1" customWidth="1"/>
    <col min="4339" max="4340" width="17.5703125" bestFit="1" customWidth="1"/>
    <col min="4341" max="4341" width="17.5703125" customWidth="1"/>
    <col min="4342" max="4343" width="17.5703125" bestFit="1" customWidth="1"/>
    <col min="4344" max="4344" width="15.7109375" bestFit="1" customWidth="1"/>
    <col min="4345" max="4345" width="15" bestFit="1" customWidth="1"/>
    <col min="4346" max="4346" width="15" customWidth="1"/>
    <col min="4347" max="4348" width="18.5703125" bestFit="1" customWidth="1"/>
    <col min="4349" max="4349" width="87.28515625" customWidth="1"/>
    <col min="4588" max="4588" width="14.140625" customWidth="1"/>
    <col min="4589" max="4589" width="9.7109375" customWidth="1"/>
    <col min="4590" max="4590" width="19.140625" customWidth="1"/>
    <col min="4591" max="4591" width="62.42578125" customWidth="1"/>
    <col min="4592" max="4592" width="31" customWidth="1"/>
    <col min="4593" max="4593" width="19.28515625" customWidth="1"/>
    <col min="4594" max="4594" width="15.5703125" bestFit="1" customWidth="1"/>
    <col min="4595" max="4596" width="17.5703125" bestFit="1" customWidth="1"/>
    <col min="4597" max="4597" width="17.5703125" customWidth="1"/>
    <col min="4598" max="4599" width="17.5703125" bestFit="1" customWidth="1"/>
    <col min="4600" max="4600" width="15.7109375" bestFit="1" customWidth="1"/>
    <col min="4601" max="4601" width="15" bestFit="1" customWidth="1"/>
    <col min="4602" max="4602" width="15" customWidth="1"/>
    <col min="4603" max="4604" width="18.5703125" bestFit="1" customWidth="1"/>
    <col min="4605" max="4605" width="87.28515625" customWidth="1"/>
    <col min="4844" max="4844" width="14.140625" customWidth="1"/>
    <col min="4845" max="4845" width="9.7109375" customWidth="1"/>
    <col min="4846" max="4846" width="19.140625" customWidth="1"/>
    <col min="4847" max="4847" width="62.42578125" customWidth="1"/>
    <col min="4848" max="4848" width="31" customWidth="1"/>
    <col min="4849" max="4849" width="19.28515625" customWidth="1"/>
    <col min="4850" max="4850" width="15.5703125" bestFit="1" customWidth="1"/>
    <col min="4851" max="4852" width="17.5703125" bestFit="1" customWidth="1"/>
    <col min="4853" max="4853" width="17.5703125" customWidth="1"/>
    <col min="4854" max="4855" width="17.5703125" bestFit="1" customWidth="1"/>
    <col min="4856" max="4856" width="15.7109375" bestFit="1" customWidth="1"/>
    <col min="4857" max="4857" width="15" bestFit="1" customWidth="1"/>
    <col min="4858" max="4858" width="15" customWidth="1"/>
    <col min="4859" max="4860" width="18.5703125" bestFit="1" customWidth="1"/>
    <col min="4861" max="4861" width="87.28515625" customWidth="1"/>
    <col min="5100" max="5100" width="14.140625" customWidth="1"/>
    <col min="5101" max="5101" width="9.7109375" customWidth="1"/>
    <col min="5102" max="5102" width="19.140625" customWidth="1"/>
    <col min="5103" max="5103" width="62.42578125" customWidth="1"/>
    <col min="5104" max="5104" width="31" customWidth="1"/>
    <col min="5105" max="5105" width="19.28515625" customWidth="1"/>
    <col min="5106" max="5106" width="15.5703125" bestFit="1" customWidth="1"/>
    <col min="5107" max="5108" width="17.5703125" bestFit="1" customWidth="1"/>
    <col min="5109" max="5109" width="17.5703125" customWidth="1"/>
    <col min="5110" max="5111" width="17.5703125" bestFit="1" customWidth="1"/>
    <col min="5112" max="5112" width="15.7109375" bestFit="1" customWidth="1"/>
    <col min="5113" max="5113" width="15" bestFit="1" customWidth="1"/>
    <col min="5114" max="5114" width="15" customWidth="1"/>
    <col min="5115" max="5116" width="18.5703125" bestFit="1" customWidth="1"/>
    <col min="5117" max="5117" width="87.28515625" customWidth="1"/>
    <col min="5356" max="5356" width="14.140625" customWidth="1"/>
    <col min="5357" max="5357" width="9.7109375" customWidth="1"/>
    <col min="5358" max="5358" width="19.140625" customWidth="1"/>
    <col min="5359" max="5359" width="62.42578125" customWidth="1"/>
    <col min="5360" max="5360" width="31" customWidth="1"/>
    <col min="5361" max="5361" width="19.28515625" customWidth="1"/>
    <col min="5362" max="5362" width="15.5703125" bestFit="1" customWidth="1"/>
    <col min="5363" max="5364" width="17.5703125" bestFit="1" customWidth="1"/>
    <col min="5365" max="5365" width="17.5703125" customWidth="1"/>
    <col min="5366" max="5367" width="17.5703125" bestFit="1" customWidth="1"/>
    <col min="5368" max="5368" width="15.7109375" bestFit="1" customWidth="1"/>
    <col min="5369" max="5369" width="15" bestFit="1" customWidth="1"/>
    <col min="5370" max="5370" width="15" customWidth="1"/>
    <col min="5371" max="5372" width="18.5703125" bestFit="1" customWidth="1"/>
    <col min="5373" max="5373" width="87.28515625" customWidth="1"/>
    <col min="5612" max="5612" width="14.140625" customWidth="1"/>
    <col min="5613" max="5613" width="9.7109375" customWidth="1"/>
    <col min="5614" max="5614" width="19.140625" customWidth="1"/>
    <col min="5615" max="5615" width="62.42578125" customWidth="1"/>
    <col min="5616" max="5616" width="31" customWidth="1"/>
    <col min="5617" max="5617" width="19.28515625" customWidth="1"/>
    <col min="5618" max="5618" width="15.5703125" bestFit="1" customWidth="1"/>
    <col min="5619" max="5620" width="17.5703125" bestFit="1" customWidth="1"/>
    <col min="5621" max="5621" width="17.5703125" customWidth="1"/>
    <col min="5622" max="5623" width="17.5703125" bestFit="1" customWidth="1"/>
    <col min="5624" max="5624" width="15.7109375" bestFit="1" customWidth="1"/>
    <col min="5625" max="5625" width="15" bestFit="1" customWidth="1"/>
    <col min="5626" max="5626" width="15" customWidth="1"/>
    <col min="5627" max="5628" width="18.5703125" bestFit="1" customWidth="1"/>
    <col min="5629" max="5629" width="87.28515625" customWidth="1"/>
    <col min="5868" max="5868" width="14.140625" customWidth="1"/>
    <col min="5869" max="5869" width="9.7109375" customWidth="1"/>
    <col min="5870" max="5870" width="19.140625" customWidth="1"/>
    <col min="5871" max="5871" width="62.42578125" customWidth="1"/>
    <col min="5872" max="5872" width="31" customWidth="1"/>
    <col min="5873" max="5873" width="19.28515625" customWidth="1"/>
    <col min="5874" max="5874" width="15.5703125" bestFit="1" customWidth="1"/>
    <col min="5875" max="5876" width="17.5703125" bestFit="1" customWidth="1"/>
    <col min="5877" max="5877" width="17.5703125" customWidth="1"/>
    <col min="5878" max="5879" width="17.5703125" bestFit="1" customWidth="1"/>
    <col min="5880" max="5880" width="15.7109375" bestFit="1" customWidth="1"/>
    <col min="5881" max="5881" width="15" bestFit="1" customWidth="1"/>
    <col min="5882" max="5882" width="15" customWidth="1"/>
    <col min="5883" max="5884" width="18.5703125" bestFit="1" customWidth="1"/>
    <col min="5885" max="5885" width="87.28515625" customWidth="1"/>
    <col min="6124" max="6124" width="14.140625" customWidth="1"/>
    <col min="6125" max="6125" width="9.7109375" customWidth="1"/>
    <col min="6126" max="6126" width="19.140625" customWidth="1"/>
    <col min="6127" max="6127" width="62.42578125" customWidth="1"/>
    <col min="6128" max="6128" width="31" customWidth="1"/>
    <col min="6129" max="6129" width="19.28515625" customWidth="1"/>
    <col min="6130" max="6130" width="15.5703125" bestFit="1" customWidth="1"/>
    <col min="6131" max="6132" width="17.5703125" bestFit="1" customWidth="1"/>
    <col min="6133" max="6133" width="17.5703125" customWidth="1"/>
    <col min="6134" max="6135" width="17.5703125" bestFit="1" customWidth="1"/>
    <col min="6136" max="6136" width="15.7109375" bestFit="1" customWidth="1"/>
    <col min="6137" max="6137" width="15" bestFit="1" customWidth="1"/>
    <col min="6138" max="6138" width="15" customWidth="1"/>
    <col min="6139" max="6140" width="18.5703125" bestFit="1" customWidth="1"/>
    <col min="6141" max="6141" width="87.28515625" customWidth="1"/>
    <col min="6380" max="6380" width="14.140625" customWidth="1"/>
    <col min="6381" max="6381" width="9.7109375" customWidth="1"/>
    <col min="6382" max="6382" width="19.140625" customWidth="1"/>
    <col min="6383" max="6383" width="62.42578125" customWidth="1"/>
    <col min="6384" max="6384" width="31" customWidth="1"/>
    <col min="6385" max="6385" width="19.28515625" customWidth="1"/>
    <col min="6386" max="6386" width="15.5703125" bestFit="1" customWidth="1"/>
    <col min="6387" max="6388" width="17.5703125" bestFit="1" customWidth="1"/>
    <col min="6389" max="6389" width="17.5703125" customWidth="1"/>
    <col min="6390" max="6391" width="17.5703125" bestFit="1" customWidth="1"/>
    <col min="6392" max="6392" width="15.7109375" bestFit="1" customWidth="1"/>
    <col min="6393" max="6393" width="15" bestFit="1" customWidth="1"/>
    <col min="6394" max="6394" width="15" customWidth="1"/>
    <col min="6395" max="6396" width="18.5703125" bestFit="1" customWidth="1"/>
    <col min="6397" max="6397" width="87.28515625" customWidth="1"/>
    <col min="6636" max="6636" width="14.140625" customWidth="1"/>
    <col min="6637" max="6637" width="9.7109375" customWidth="1"/>
    <col min="6638" max="6638" width="19.140625" customWidth="1"/>
    <col min="6639" max="6639" width="62.42578125" customWidth="1"/>
    <col min="6640" max="6640" width="31" customWidth="1"/>
    <col min="6641" max="6641" width="19.28515625" customWidth="1"/>
    <col min="6642" max="6642" width="15.5703125" bestFit="1" customWidth="1"/>
    <col min="6643" max="6644" width="17.5703125" bestFit="1" customWidth="1"/>
    <col min="6645" max="6645" width="17.5703125" customWidth="1"/>
    <col min="6646" max="6647" width="17.5703125" bestFit="1" customWidth="1"/>
    <col min="6648" max="6648" width="15.7109375" bestFit="1" customWidth="1"/>
    <col min="6649" max="6649" width="15" bestFit="1" customWidth="1"/>
    <col min="6650" max="6650" width="15" customWidth="1"/>
    <col min="6651" max="6652" width="18.5703125" bestFit="1" customWidth="1"/>
    <col min="6653" max="6653" width="87.28515625" customWidth="1"/>
    <col min="6892" max="6892" width="14.140625" customWidth="1"/>
    <col min="6893" max="6893" width="9.7109375" customWidth="1"/>
    <col min="6894" max="6894" width="19.140625" customWidth="1"/>
    <col min="6895" max="6895" width="62.42578125" customWidth="1"/>
    <col min="6896" max="6896" width="31" customWidth="1"/>
    <col min="6897" max="6897" width="19.28515625" customWidth="1"/>
    <col min="6898" max="6898" width="15.5703125" bestFit="1" customWidth="1"/>
    <col min="6899" max="6900" width="17.5703125" bestFit="1" customWidth="1"/>
    <col min="6901" max="6901" width="17.5703125" customWidth="1"/>
    <col min="6902" max="6903" width="17.5703125" bestFit="1" customWidth="1"/>
    <col min="6904" max="6904" width="15.7109375" bestFit="1" customWidth="1"/>
    <col min="6905" max="6905" width="15" bestFit="1" customWidth="1"/>
    <col min="6906" max="6906" width="15" customWidth="1"/>
    <col min="6907" max="6908" width="18.5703125" bestFit="1" customWidth="1"/>
    <col min="6909" max="6909" width="87.28515625" customWidth="1"/>
    <col min="7148" max="7148" width="14.140625" customWidth="1"/>
    <col min="7149" max="7149" width="9.7109375" customWidth="1"/>
    <col min="7150" max="7150" width="19.140625" customWidth="1"/>
    <col min="7151" max="7151" width="62.42578125" customWidth="1"/>
    <col min="7152" max="7152" width="31" customWidth="1"/>
    <col min="7153" max="7153" width="19.28515625" customWidth="1"/>
    <col min="7154" max="7154" width="15.5703125" bestFit="1" customWidth="1"/>
    <col min="7155" max="7156" width="17.5703125" bestFit="1" customWidth="1"/>
    <col min="7157" max="7157" width="17.5703125" customWidth="1"/>
    <col min="7158" max="7159" width="17.5703125" bestFit="1" customWidth="1"/>
    <col min="7160" max="7160" width="15.7109375" bestFit="1" customWidth="1"/>
    <col min="7161" max="7161" width="15" bestFit="1" customWidth="1"/>
    <col min="7162" max="7162" width="15" customWidth="1"/>
    <col min="7163" max="7164" width="18.5703125" bestFit="1" customWidth="1"/>
    <col min="7165" max="7165" width="87.28515625" customWidth="1"/>
    <col min="7404" max="7404" width="14.140625" customWidth="1"/>
    <col min="7405" max="7405" width="9.7109375" customWidth="1"/>
    <col min="7406" max="7406" width="19.140625" customWidth="1"/>
    <col min="7407" max="7407" width="62.42578125" customWidth="1"/>
    <col min="7408" max="7408" width="31" customWidth="1"/>
    <col min="7409" max="7409" width="19.28515625" customWidth="1"/>
    <col min="7410" max="7410" width="15.5703125" bestFit="1" customWidth="1"/>
    <col min="7411" max="7412" width="17.5703125" bestFit="1" customWidth="1"/>
    <col min="7413" max="7413" width="17.5703125" customWidth="1"/>
    <col min="7414" max="7415" width="17.5703125" bestFit="1" customWidth="1"/>
    <col min="7416" max="7416" width="15.7109375" bestFit="1" customWidth="1"/>
    <col min="7417" max="7417" width="15" bestFit="1" customWidth="1"/>
    <col min="7418" max="7418" width="15" customWidth="1"/>
    <col min="7419" max="7420" width="18.5703125" bestFit="1" customWidth="1"/>
    <col min="7421" max="7421" width="87.28515625" customWidth="1"/>
    <col min="7660" max="7660" width="14.140625" customWidth="1"/>
    <col min="7661" max="7661" width="9.7109375" customWidth="1"/>
    <col min="7662" max="7662" width="19.140625" customWidth="1"/>
    <col min="7663" max="7663" width="62.42578125" customWidth="1"/>
    <col min="7664" max="7664" width="31" customWidth="1"/>
    <col min="7665" max="7665" width="19.28515625" customWidth="1"/>
    <col min="7666" max="7666" width="15.5703125" bestFit="1" customWidth="1"/>
    <col min="7667" max="7668" width="17.5703125" bestFit="1" customWidth="1"/>
    <col min="7669" max="7669" width="17.5703125" customWidth="1"/>
    <col min="7670" max="7671" width="17.5703125" bestFit="1" customWidth="1"/>
    <col min="7672" max="7672" width="15.7109375" bestFit="1" customWidth="1"/>
    <col min="7673" max="7673" width="15" bestFit="1" customWidth="1"/>
    <col min="7674" max="7674" width="15" customWidth="1"/>
    <col min="7675" max="7676" width="18.5703125" bestFit="1" customWidth="1"/>
    <col min="7677" max="7677" width="87.28515625" customWidth="1"/>
    <col min="7916" max="7916" width="14.140625" customWidth="1"/>
    <col min="7917" max="7917" width="9.7109375" customWidth="1"/>
    <col min="7918" max="7918" width="19.140625" customWidth="1"/>
    <col min="7919" max="7919" width="62.42578125" customWidth="1"/>
    <col min="7920" max="7920" width="31" customWidth="1"/>
    <col min="7921" max="7921" width="19.28515625" customWidth="1"/>
    <col min="7922" max="7922" width="15.5703125" bestFit="1" customWidth="1"/>
    <col min="7923" max="7924" width="17.5703125" bestFit="1" customWidth="1"/>
    <col min="7925" max="7925" width="17.5703125" customWidth="1"/>
    <col min="7926" max="7927" width="17.5703125" bestFit="1" customWidth="1"/>
    <col min="7928" max="7928" width="15.7109375" bestFit="1" customWidth="1"/>
    <col min="7929" max="7929" width="15" bestFit="1" customWidth="1"/>
    <col min="7930" max="7930" width="15" customWidth="1"/>
    <col min="7931" max="7932" width="18.5703125" bestFit="1" customWidth="1"/>
    <col min="7933" max="7933" width="87.28515625" customWidth="1"/>
    <col min="8172" max="8172" width="14.140625" customWidth="1"/>
    <col min="8173" max="8173" width="9.7109375" customWidth="1"/>
    <col min="8174" max="8174" width="19.140625" customWidth="1"/>
    <col min="8175" max="8175" width="62.42578125" customWidth="1"/>
    <col min="8176" max="8176" width="31" customWidth="1"/>
    <col min="8177" max="8177" width="19.28515625" customWidth="1"/>
    <col min="8178" max="8178" width="15.5703125" bestFit="1" customWidth="1"/>
    <col min="8179" max="8180" width="17.5703125" bestFit="1" customWidth="1"/>
    <col min="8181" max="8181" width="17.5703125" customWidth="1"/>
    <col min="8182" max="8183" width="17.5703125" bestFit="1" customWidth="1"/>
    <col min="8184" max="8184" width="15.7109375" bestFit="1" customWidth="1"/>
    <col min="8185" max="8185" width="15" bestFit="1" customWidth="1"/>
    <col min="8186" max="8186" width="15" customWidth="1"/>
    <col min="8187" max="8188" width="18.5703125" bestFit="1" customWidth="1"/>
    <col min="8189" max="8189" width="87.28515625" customWidth="1"/>
    <col min="8428" max="8428" width="14.140625" customWidth="1"/>
    <col min="8429" max="8429" width="9.7109375" customWidth="1"/>
    <col min="8430" max="8430" width="19.140625" customWidth="1"/>
    <col min="8431" max="8431" width="62.42578125" customWidth="1"/>
    <col min="8432" max="8432" width="31" customWidth="1"/>
    <col min="8433" max="8433" width="19.28515625" customWidth="1"/>
    <col min="8434" max="8434" width="15.5703125" bestFit="1" customWidth="1"/>
    <col min="8435" max="8436" width="17.5703125" bestFit="1" customWidth="1"/>
    <col min="8437" max="8437" width="17.5703125" customWidth="1"/>
    <col min="8438" max="8439" width="17.5703125" bestFit="1" customWidth="1"/>
    <col min="8440" max="8440" width="15.7109375" bestFit="1" customWidth="1"/>
    <col min="8441" max="8441" width="15" bestFit="1" customWidth="1"/>
    <col min="8442" max="8442" width="15" customWidth="1"/>
    <col min="8443" max="8444" width="18.5703125" bestFit="1" customWidth="1"/>
    <col min="8445" max="8445" width="87.28515625" customWidth="1"/>
    <col min="8684" max="8684" width="14.140625" customWidth="1"/>
    <col min="8685" max="8685" width="9.7109375" customWidth="1"/>
    <col min="8686" max="8686" width="19.140625" customWidth="1"/>
    <col min="8687" max="8687" width="62.42578125" customWidth="1"/>
    <col min="8688" max="8688" width="31" customWidth="1"/>
    <col min="8689" max="8689" width="19.28515625" customWidth="1"/>
    <col min="8690" max="8690" width="15.5703125" bestFit="1" customWidth="1"/>
    <col min="8691" max="8692" width="17.5703125" bestFit="1" customWidth="1"/>
    <col min="8693" max="8693" width="17.5703125" customWidth="1"/>
    <col min="8694" max="8695" width="17.5703125" bestFit="1" customWidth="1"/>
    <col min="8696" max="8696" width="15.7109375" bestFit="1" customWidth="1"/>
    <col min="8697" max="8697" width="15" bestFit="1" customWidth="1"/>
    <col min="8698" max="8698" width="15" customWidth="1"/>
    <col min="8699" max="8700" width="18.5703125" bestFit="1" customWidth="1"/>
    <col min="8701" max="8701" width="87.28515625" customWidth="1"/>
    <col min="8940" max="8940" width="14.140625" customWidth="1"/>
    <col min="8941" max="8941" width="9.7109375" customWidth="1"/>
    <col min="8942" max="8942" width="19.140625" customWidth="1"/>
    <col min="8943" max="8943" width="62.42578125" customWidth="1"/>
    <col min="8944" max="8944" width="31" customWidth="1"/>
    <col min="8945" max="8945" width="19.28515625" customWidth="1"/>
    <col min="8946" max="8946" width="15.5703125" bestFit="1" customWidth="1"/>
    <col min="8947" max="8948" width="17.5703125" bestFit="1" customWidth="1"/>
    <col min="8949" max="8949" width="17.5703125" customWidth="1"/>
    <col min="8950" max="8951" width="17.5703125" bestFit="1" customWidth="1"/>
    <col min="8952" max="8952" width="15.7109375" bestFit="1" customWidth="1"/>
    <col min="8953" max="8953" width="15" bestFit="1" customWidth="1"/>
    <col min="8954" max="8954" width="15" customWidth="1"/>
    <col min="8955" max="8956" width="18.5703125" bestFit="1" customWidth="1"/>
    <col min="8957" max="8957" width="87.28515625" customWidth="1"/>
    <col min="9196" max="9196" width="14.140625" customWidth="1"/>
    <col min="9197" max="9197" width="9.7109375" customWidth="1"/>
    <col min="9198" max="9198" width="19.140625" customWidth="1"/>
    <col min="9199" max="9199" width="62.42578125" customWidth="1"/>
    <col min="9200" max="9200" width="31" customWidth="1"/>
    <col min="9201" max="9201" width="19.28515625" customWidth="1"/>
    <col min="9202" max="9202" width="15.5703125" bestFit="1" customWidth="1"/>
    <col min="9203" max="9204" width="17.5703125" bestFit="1" customWidth="1"/>
    <col min="9205" max="9205" width="17.5703125" customWidth="1"/>
    <col min="9206" max="9207" width="17.5703125" bestFit="1" customWidth="1"/>
    <col min="9208" max="9208" width="15.7109375" bestFit="1" customWidth="1"/>
    <col min="9209" max="9209" width="15" bestFit="1" customWidth="1"/>
    <col min="9210" max="9210" width="15" customWidth="1"/>
    <col min="9211" max="9212" width="18.5703125" bestFit="1" customWidth="1"/>
    <col min="9213" max="9213" width="87.28515625" customWidth="1"/>
    <col min="9452" max="9452" width="14.140625" customWidth="1"/>
    <col min="9453" max="9453" width="9.7109375" customWidth="1"/>
    <col min="9454" max="9454" width="19.140625" customWidth="1"/>
    <col min="9455" max="9455" width="62.42578125" customWidth="1"/>
    <col min="9456" max="9456" width="31" customWidth="1"/>
    <col min="9457" max="9457" width="19.28515625" customWidth="1"/>
    <col min="9458" max="9458" width="15.5703125" bestFit="1" customWidth="1"/>
    <col min="9459" max="9460" width="17.5703125" bestFit="1" customWidth="1"/>
    <col min="9461" max="9461" width="17.5703125" customWidth="1"/>
    <col min="9462" max="9463" width="17.5703125" bestFit="1" customWidth="1"/>
    <col min="9464" max="9464" width="15.7109375" bestFit="1" customWidth="1"/>
    <col min="9465" max="9465" width="15" bestFit="1" customWidth="1"/>
    <col min="9466" max="9466" width="15" customWidth="1"/>
    <col min="9467" max="9468" width="18.5703125" bestFit="1" customWidth="1"/>
    <col min="9469" max="9469" width="87.28515625" customWidth="1"/>
    <col min="9708" max="9708" width="14.140625" customWidth="1"/>
    <col min="9709" max="9709" width="9.7109375" customWidth="1"/>
    <col min="9710" max="9710" width="19.140625" customWidth="1"/>
    <col min="9711" max="9711" width="62.42578125" customWidth="1"/>
    <col min="9712" max="9712" width="31" customWidth="1"/>
    <col min="9713" max="9713" width="19.28515625" customWidth="1"/>
    <col min="9714" max="9714" width="15.5703125" bestFit="1" customWidth="1"/>
    <col min="9715" max="9716" width="17.5703125" bestFit="1" customWidth="1"/>
    <col min="9717" max="9717" width="17.5703125" customWidth="1"/>
    <col min="9718" max="9719" width="17.5703125" bestFit="1" customWidth="1"/>
    <col min="9720" max="9720" width="15.7109375" bestFit="1" customWidth="1"/>
    <col min="9721" max="9721" width="15" bestFit="1" customWidth="1"/>
    <col min="9722" max="9722" width="15" customWidth="1"/>
    <col min="9723" max="9724" width="18.5703125" bestFit="1" customWidth="1"/>
    <col min="9725" max="9725" width="87.28515625" customWidth="1"/>
    <col min="9964" max="9964" width="14.140625" customWidth="1"/>
    <col min="9965" max="9965" width="9.7109375" customWidth="1"/>
    <col min="9966" max="9966" width="19.140625" customWidth="1"/>
    <col min="9967" max="9967" width="62.42578125" customWidth="1"/>
    <col min="9968" max="9968" width="31" customWidth="1"/>
    <col min="9969" max="9969" width="19.28515625" customWidth="1"/>
    <col min="9970" max="9970" width="15.5703125" bestFit="1" customWidth="1"/>
    <col min="9971" max="9972" width="17.5703125" bestFit="1" customWidth="1"/>
    <col min="9973" max="9973" width="17.5703125" customWidth="1"/>
    <col min="9974" max="9975" width="17.5703125" bestFit="1" customWidth="1"/>
    <col min="9976" max="9976" width="15.7109375" bestFit="1" customWidth="1"/>
    <col min="9977" max="9977" width="15" bestFit="1" customWidth="1"/>
    <col min="9978" max="9978" width="15" customWidth="1"/>
    <col min="9979" max="9980" width="18.5703125" bestFit="1" customWidth="1"/>
    <col min="9981" max="9981" width="87.28515625" customWidth="1"/>
    <col min="10220" max="10220" width="14.140625" customWidth="1"/>
    <col min="10221" max="10221" width="9.7109375" customWidth="1"/>
    <col min="10222" max="10222" width="19.140625" customWidth="1"/>
    <col min="10223" max="10223" width="62.42578125" customWidth="1"/>
    <col min="10224" max="10224" width="31" customWidth="1"/>
    <col min="10225" max="10225" width="19.28515625" customWidth="1"/>
    <col min="10226" max="10226" width="15.5703125" bestFit="1" customWidth="1"/>
    <col min="10227" max="10228" width="17.5703125" bestFit="1" customWidth="1"/>
    <col min="10229" max="10229" width="17.5703125" customWidth="1"/>
    <col min="10230" max="10231" width="17.5703125" bestFit="1" customWidth="1"/>
    <col min="10232" max="10232" width="15.7109375" bestFit="1" customWidth="1"/>
    <col min="10233" max="10233" width="15" bestFit="1" customWidth="1"/>
    <col min="10234" max="10234" width="15" customWidth="1"/>
    <col min="10235" max="10236" width="18.5703125" bestFit="1" customWidth="1"/>
    <col min="10237" max="10237" width="87.28515625" customWidth="1"/>
    <col min="10476" max="10476" width="14.140625" customWidth="1"/>
    <col min="10477" max="10477" width="9.7109375" customWidth="1"/>
    <col min="10478" max="10478" width="19.140625" customWidth="1"/>
    <col min="10479" max="10479" width="62.42578125" customWidth="1"/>
    <col min="10480" max="10480" width="31" customWidth="1"/>
    <col min="10481" max="10481" width="19.28515625" customWidth="1"/>
    <col min="10482" max="10482" width="15.5703125" bestFit="1" customWidth="1"/>
    <col min="10483" max="10484" width="17.5703125" bestFit="1" customWidth="1"/>
    <col min="10485" max="10485" width="17.5703125" customWidth="1"/>
    <col min="10486" max="10487" width="17.5703125" bestFit="1" customWidth="1"/>
    <col min="10488" max="10488" width="15.7109375" bestFit="1" customWidth="1"/>
    <col min="10489" max="10489" width="15" bestFit="1" customWidth="1"/>
    <col min="10490" max="10490" width="15" customWidth="1"/>
    <col min="10491" max="10492" width="18.5703125" bestFit="1" customWidth="1"/>
    <col min="10493" max="10493" width="87.28515625" customWidth="1"/>
    <col min="10732" max="10732" width="14.140625" customWidth="1"/>
    <col min="10733" max="10733" width="9.7109375" customWidth="1"/>
    <col min="10734" max="10734" width="19.140625" customWidth="1"/>
    <col min="10735" max="10735" width="62.42578125" customWidth="1"/>
    <col min="10736" max="10736" width="31" customWidth="1"/>
    <col min="10737" max="10737" width="19.28515625" customWidth="1"/>
    <col min="10738" max="10738" width="15.5703125" bestFit="1" customWidth="1"/>
    <col min="10739" max="10740" width="17.5703125" bestFit="1" customWidth="1"/>
    <col min="10741" max="10741" width="17.5703125" customWidth="1"/>
    <col min="10742" max="10743" width="17.5703125" bestFit="1" customWidth="1"/>
    <col min="10744" max="10744" width="15.7109375" bestFit="1" customWidth="1"/>
    <col min="10745" max="10745" width="15" bestFit="1" customWidth="1"/>
    <col min="10746" max="10746" width="15" customWidth="1"/>
    <col min="10747" max="10748" width="18.5703125" bestFit="1" customWidth="1"/>
    <col min="10749" max="10749" width="87.28515625" customWidth="1"/>
    <col min="10988" max="10988" width="14.140625" customWidth="1"/>
    <col min="10989" max="10989" width="9.7109375" customWidth="1"/>
    <col min="10990" max="10990" width="19.140625" customWidth="1"/>
    <col min="10991" max="10991" width="62.42578125" customWidth="1"/>
    <col min="10992" max="10992" width="31" customWidth="1"/>
    <col min="10993" max="10993" width="19.28515625" customWidth="1"/>
    <col min="10994" max="10994" width="15.5703125" bestFit="1" customWidth="1"/>
    <col min="10995" max="10996" width="17.5703125" bestFit="1" customWidth="1"/>
    <col min="10997" max="10997" width="17.5703125" customWidth="1"/>
    <col min="10998" max="10999" width="17.5703125" bestFit="1" customWidth="1"/>
    <col min="11000" max="11000" width="15.7109375" bestFit="1" customWidth="1"/>
    <col min="11001" max="11001" width="15" bestFit="1" customWidth="1"/>
    <col min="11002" max="11002" width="15" customWidth="1"/>
    <col min="11003" max="11004" width="18.5703125" bestFit="1" customWidth="1"/>
    <col min="11005" max="11005" width="87.28515625" customWidth="1"/>
    <col min="11244" max="11244" width="14.140625" customWidth="1"/>
    <col min="11245" max="11245" width="9.7109375" customWidth="1"/>
    <col min="11246" max="11246" width="19.140625" customWidth="1"/>
    <col min="11247" max="11247" width="62.42578125" customWidth="1"/>
    <col min="11248" max="11248" width="31" customWidth="1"/>
    <col min="11249" max="11249" width="19.28515625" customWidth="1"/>
    <col min="11250" max="11250" width="15.5703125" bestFit="1" customWidth="1"/>
    <col min="11251" max="11252" width="17.5703125" bestFit="1" customWidth="1"/>
    <col min="11253" max="11253" width="17.5703125" customWidth="1"/>
    <col min="11254" max="11255" width="17.5703125" bestFit="1" customWidth="1"/>
    <col min="11256" max="11256" width="15.7109375" bestFit="1" customWidth="1"/>
    <col min="11257" max="11257" width="15" bestFit="1" customWidth="1"/>
    <col min="11258" max="11258" width="15" customWidth="1"/>
    <col min="11259" max="11260" width="18.5703125" bestFit="1" customWidth="1"/>
    <col min="11261" max="11261" width="87.28515625" customWidth="1"/>
    <col min="11500" max="11500" width="14.140625" customWidth="1"/>
    <col min="11501" max="11501" width="9.7109375" customWidth="1"/>
    <col min="11502" max="11502" width="19.140625" customWidth="1"/>
    <col min="11503" max="11503" width="62.42578125" customWidth="1"/>
    <col min="11504" max="11504" width="31" customWidth="1"/>
    <col min="11505" max="11505" width="19.28515625" customWidth="1"/>
    <col min="11506" max="11506" width="15.5703125" bestFit="1" customWidth="1"/>
    <col min="11507" max="11508" width="17.5703125" bestFit="1" customWidth="1"/>
    <col min="11509" max="11509" width="17.5703125" customWidth="1"/>
    <col min="11510" max="11511" width="17.5703125" bestFit="1" customWidth="1"/>
    <col min="11512" max="11512" width="15.7109375" bestFit="1" customWidth="1"/>
    <col min="11513" max="11513" width="15" bestFit="1" customWidth="1"/>
    <col min="11514" max="11514" width="15" customWidth="1"/>
    <col min="11515" max="11516" width="18.5703125" bestFit="1" customWidth="1"/>
    <col min="11517" max="11517" width="87.28515625" customWidth="1"/>
    <col min="11756" max="11756" width="14.140625" customWidth="1"/>
    <col min="11757" max="11757" width="9.7109375" customWidth="1"/>
    <col min="11758" max="11758" width="19.140625" customWidth="1"/>
    <col min="11759" max="11759" width="62.42578125" customWidth="1"/>
    <col min="11760" max="11760" width="31" customWidth="1"/>
    <col min="11761" max="11761" width="19.28515625" customWidth="1"/>
    <col min="11762" max="11762" width="15.5703125" bestFit="1" customWidth="1"/>
    <col min="11763" max="11764" width="17.5703125" bestFit="1" customWidth="1"/>
    <col min="11765" max="11765" width="17.5703125" customWidth="1"/>
    <col min="11766" max="11767" width="17.5703125" bestFit="1" customWidth="1"/>
    <col min="11768" max="11768" width="15.7109375" bestFit="1" customWidth="1"/>
    <col min="11769" max="11769" width="15" bestFit="1" customWidth="1"/>
    <col min="11770" max="11770" width="15" customWidth="1"/>
    <col min="11771" max="11772" width="18.5703125" bestFit="1" customWidth="1"/>
    <col min="11773" max="11773" width="87.28515625" customWidth="1"/>
    <col min="12012" max="12012" width="14.140625" customWidth="1"/>
    <col min="12013" max="12013" width="9.7109375" customWidth="1"/>
    <col min="12014" max="12014" width="19.140625" customWidth="1"/>
    <col min="12015" max="12015" width="62.42578125" customWidth="1"/>
    <col min="12016" max="12016" width="31" customWidth="1"/>
    <col min="12017" max="12017" width="19.28515625" customWidth="1"/>
    <col min="12018" max="12018" width="15.5703125" bestFit="1" customWidth="1"/>
    <col min="12019" max="12020" width="17.5703125" bestFit="1" customWidth="1"/>
    <col min="12021" max="12021" width="17.5703125" customWidth="1"/>
    <col min="12022" max="12023" width="17.5703125" bestFit="1" customWidth="1"/>
    <col min="12024" max="12024" width="15.7109375" bestFit="1" customWidth="1"/>
    <col min="12025" max="12025" width="15" bestFit="1" customWidth="1"/>
    <col min="12026" max="12026" width="15" customWidth="1"/>
    <col min="12027" max="12028" width="18.5703125" bestFit="1" customWidth="1"/>
    <col min="12029" max="12029" width="87.28515625" customWidth="1"/>
    <col min="12268" max="12268" width="14.140625" customWidth="1"/>
    <col min="12269" max="12269" width="9.7109375" customWidth="1"/>
    <col min="12270" max="12270" width="19.140625" customWidth="1"/>
    <col min="12271" max="12271" width="62.42578125" customWidth="1"/>
    <col min="12272" max="12272" width="31" customWidth="1"/>
    <col min="12273" max="12273" width="19.28515625" customWidth="1"/>
    <col min="12274" max="12274" width="15.5703125" bestFit="1" customWidth="1"/>
    <col min="12275" max="12276" width="17.5703125" bestFit="1" customWidth="1"/>
    <col min="12277" max="12277" width="17.5703125" customWidth="1"/>
    <col min="12278" max="12279" width="17.5703125" bestFit="1" customWidth="1"/>
    <col min="12280" max="12280" width="15.7109375" bestFit="1" customWidth="1"/>
    <col min="12281" max="12281" width="15" bestFit="1" customWidth="1"/>
    <col min="12282" max="12282" width="15" customWidth="1"/>
    <col min="12283" max="12284" width="18.5703125" bestFit="1" customWidth="1"/>
    <col min="12285" max="12285" width="87.28515625" customWidth="1"/>
    <col min="12524" max="12524" width="14.140625" customWidth="1"/>
    <col min="12525" max="12525" width="9.7109375" customWidth="1"/>
    <col min="12526" max="12526" width="19.140625" customWidth="1"/>
    <col min="12527" max="12527" width="62.42578125" customWidth="1"/>
    <col min="12528" max="12528" width="31" customWidth="1"/>
    <col min="12529" max="12529" width="19.28515625" customWidth="1"/>
    <col min="12530" max="12530" width="15.5703125" bestFit="1" customWidth="1"/>
    <col min="12531" max="12532" width="17.5703125" bestFit="1" customWidth="1"/>
    <col min="12533" max="12533" width="17.5703125" customWidth="1"/>
    <col min="12534" max="12535" width="17.5703125" bestFit="1" customWidth="1"/>
    <col min="12536" max="12536" width="15.7109375" bestFit="1" customWidth="1"/>
    <col min="12537" max="12537" width="15" bestFit="1" customWidth="1"/>
    <col min="12538" max="12538" width="15" customWidth="1"/>
    <col min="12539" max="12540" width="18.5703125" bestFit="1" customWidth="1"/>
    <col min="12541" max="12541" width="87.28515625" customWidth="1"/>
    <col min="12780" max="12780" width="14.140625" customWidth="1"/>
    <col min="12781" max="12781" width="9.7109375" customWidth="1"/>
    <col min="12782" max="12782" width="19.140625" customWidth="1"/>
    <col min="12783" max="12783" width="62.42578125" customWidth="1"/>
    <col min="12784" max="12784" width="31" customWidth="1"/>
    <col min="12785" max="12785" width="19.28515625" customWidth="1"/>
    <col min="12786" max="12786" width="15.5703125" bestFit="1" customWidth="1"/>
    <col min="12787" max="12788" width="17.5703125" bestFit="1" customWidth="1"/>
    <col min="12789" max="12789" width="17.5703125" customWidth="1"/>
    <col min="12790" max="12791" width="17.5703125" bestFit="1" customWidth="1"/>
    <col min="12792" max="12792" width="15.7109375" bestFit="1" customWidth="1"/>
    <col min="12793" max="12793" width="15" bestFit="1" customWidth="1"/>
    <col min="12794" max="12794" width="15" customWidth="1"/>
    <col min="12795" max="12796" width="18.5703125" bestFit="1" customWidth="1"/>
    <col min="12797" max="12797" width="87.28515625" customWidth="1"/>
    <col min="13036" max="13036" width="14.140625" customWidth="1"/>
    <col min="13037" max="13037" width="9.7109375" customWidth="1"/>
    <col min="13038" max="13038" width="19.140625" customWidth="1"/>
    <col min="13039" max="13039" width="62.42578125" customWidth="1"/>
    <col min="13040" max="13040" width="31" customWidth="1"/>
    <col min="13041" max="13041" width="19.28515625" customWidth="1"/>
    <col min="13042" max="13042" width="15.5703125" bestFit="1" customWidth="1"/>
    <col min="13043" max="13044" width="17.5703125" bestFit="1" customWidth="1"/>
    <col min="13045" max="13045" width="17.5703125" customWidth="1"/>
    <col min="13046" max="13047" width="17.5703125" bestFit="1" customWidth="1"/>
    <col min="13048" max="13048" width="15.7109375" bestFit="1" customWidth="1"/>
    <col min="13049" max="13049" width="15" bestFit="1" customWidth="1"/>
    <col min="13050" max="13050" width="15" customWidth="1"/>
    <col min="13051" max="13052" width="18.5703125" bestFit="1" customWidth="1"/>
    <col min="13053" max="13053" width="87.28515625" customWidth="1"/>
    <col min="13292" max="13292" width="14.140625" customWidth="1"/>
    <col min="13293" max="13293" width="9.7109375" customWidth="1"/>
    <col min="13294" max="13294" width="19.140625" customWidth="1"/>
    <col min="13295" max="13295" width="62.42578125" customWidth="1"/>
    <col min="13296" max="13296" width="31" customWidth="1"/>
    <col min="13297" max="13297" width="19.28515625" customWidth="1"/>
    <col min="13298" max="13298" width="15.5703125" bestFit="1" customWidth="1"/>
    <col min="13299" max="13300" width="17.5703125" bestFit="1" customWidth="1"/>
    <col min="13301" max="13301" width="17.5703125" customWidth="1"/>
    <col min="13302" max="13303" width="17.5703125" bestFit="1" customWidth="1"/>
    <col min="13304" max="13304" width="15.7109375" bestFit="1" customWidth="1"/>
    <col min="13305" max="13305" width="15" bestFit="1" customWidth="1"/>
    <col min="13306" max="13306" width="15" customWidth="1"/>
    <col min="13307" max="13308" width="18.5703125" bestFit="1" customWidth="1"/>
    <col min="13309" max="13309" width="87.28515625" customWidth="1"/>
    <col min="13548" max="13548" width="14.140625" customWidth="1"/>
    <col min="13549" max="13549" width="9.7109375" customWidth="1"/>
    <col min="13550" max="13550" width="19.140625" customWidth="1"/>
    <col min="13551" max="13551" width="62.42578125" customWidth="1"/>
    <col min="13552" max="13552" width="31" customWidth="1"/>
    <col min="13553" max="13553" width="19.28515625" customWidth="1"/>
    <col min="13554" max="13554" width="15.5703125" bestFit="1" customWidth="1"/>
    <col min="13555" max="13556" width="17.5703125" bestFit="1" customWidth="1"/>
    <col min="13557" max="13557" width="17.5703125" customWidth="1"/>
    <col min="13558" max="13559" width="17.5703125" bestFit="1" customWidth="1"/>
    <col min="13560" max="13560" width="15.7109375" bestFit="1" customWidth="1"/>
    <col min="13561" max="13561" width="15" bestFit="1" customWidth="1"/>
    <col min="13562" max="13562" width="15" customWidth="1"/>
    <col min="13563" max="13564" width="18.5703125" bestFit="1" customWidth="1"/>
    <col min="13565" max="13565" width="87.28515625" customWidth="1"/>
    <col min="13804" max="13804" width="14.140625" customWidth="1"/>
    <col min="13805" max="13805" width="9.7109375" customWidth="1"/>
    <col min="13806" max="13806" width="19.140625" customWidth="1"/>
    <col min="13807" max="13807" width="62.42578125" customWidth="1"/>
    <col min="13808" max="13808" width="31" customWidth="1"/>
    <col min="13809" max="13809" width="19.28515625" customWidth="1"/>
    <col min="13810" max="13810" width="15.5703125" bestFit="1" customWidth="1"/>
    <col min="13811" max="13812" width="17.5703125" bestFit="1" customWidth="1"/>
    <col min="13813" max="13813" width="17.5703125" customWidth="1"/>
    <col min="13814" max="13815" width="17.5703125" bestFit="1" customWidth="1"/>
    <col min="13816" max="13816" width="15.7109375" bestFit="1" customWidth="1"/>
    <col min="13817" max="13817" width="15" bestFit="1" customWidth="1"/>
    <col min="13818" max="13818" width="15" customWidth="1"/>
    <col min="13819" max="13820" width="18.5703125" bestFit="1" customWidth="1"/>
    <col min="13821" max="13821" width="87.28515625" customWidth="1"/>
    <col min="14060" max="14060" width="14.140625" customWidth="1"/>
    <col min="14061" max="14061" width="9.7109375" customWidth="1"/>
    <col min="14062" max="14062" width="19.140625" customWidth="1"/>
    <col min="14063" max="14063" width="62.42578125" customWidth="1"/>
    <col min="14064" max="14064" width="31" customWidth="1"/>
    <col min="14065" max="14065" width="19.28515625" customWidth="1"/>
    <col min="14066" max="14066" width="15.5703125" bestFit="1" customWidth="1"/>
    <col min="14067" max="14068" width="17.5703125" bestFit="1" customWidth="1"/>
    <col min="14069" max="14069" width="17.5703125" customWidth="1"/>
    <col min="14070" max="14071" width="17.5703125" bestFit="1" customWidth="1"/>
    <col min="14072" max="14072" width="15.7109375" bestFit="1" customWidth="1"/>
    <col min="14073" max="14073" width="15" bestFit="1" customWidth="1"/>
    <col min="14074" max="14074" width="15" customWidth="1"/>
    <col min="14075" max="14076" width="18.5703125" bestFit="1" customWidth="1"/>
    <col min="14077" max="14077" width="87.28515625" customWidth="1"/>
    <col min="14316" max="14316" width="14.140625" customWidth="1"/>
    <col min="14317" max="14317" width="9.7109375" customWidth="1"/>
    <col min="14318" max="14318" width="19.140625" customWidth="1"/>
    <col min="14319" max="14319" width="62.42578125" customWidth="1"/>
    <col min="14320" max="14320" width="31" customWidth="1"/>
    <col min="14321" max="14321" width="19.28515625" customWidth="1"/>
    <col min="14322" max="14322" width="15.5703125" bestFit="1" customWidth="1"/>
    <col min="14323" max="14324" width="17.5703125" bestFit="1" customWidth="1"/>
    <col min="14325" max="14325" width="17.5703125" customWidth="1"/>
    <col min="14326" max="14327" width="17.5703125" bestFit="1" customWidth="1"/>
    <col min="14328" max="14328" width="15.7109375" bestFit="1" customWidth="1"/>
    <col min="14329" max="14329" width="15" bestFit="1" customWidth="1"/>
    <col min="14330" max="14330" width="15" customWidth="1"/>
    <col min="14331" max="14332" width="18.5703125" bestFit="1" customWidth="1"/>
    <col min="14333" max="14333" width="87.28515625" customWidth="1"/>
    <col min="14572" max="14572" width="14.140625" customWidth="1"/>
    <col min="14573" max="14573" width="9.7109375" customWidth="1"/>
    <col min="14574" max="14574" width="19.140625" customWidth="1"/>
    <col min="14575" max="14575" width="62.42578125" customWidth="1"/>
    <col min="14576" max="14576" width="31" customWidth="1"/>
    <col min="14577" max="14577" width="19.28515625" customWidth="1"/>
    <col min="14578" max="14578" width="15.5703125" bestFit="1" customWidth="1"/>
    <col min="14579" max="14580" width="17.5703125" bestFit="1" customWidth="1"/>
    <col min="14581" max="14581" width="17.5703125" customWidth="1"/>
    <col min="14582" max="14583" width="17.5703125" bestFit="1" customWidth="1"/>
    <col min="14584" max="14584" width="15.7109375" bestFit="1" customWidth="1"/>
    <col min="14585" max="14585" width="15" bestFit="1" customWidth="1"/>
    <col min="14586" max="14586" width="15" customWidth="1"/>
    <col min="14587" max="14588" width="18.5703125" bestFit="1" customWidth="1"/>
    <col min="14589" max="14589" width="87.28515625" customWidth="1"/>
    <col min="14828" max="14828" width="14.140625" customWidth="1"/>
    <col min="14829" max="14829" width="9.7109375" customWidth="1"/>
    <col min="14830" max="14830" width="19.140625" customWidth="1"/>
    <col min="14831" max="14831" width="62.42578125" customWidth="1"/>
    <col min="14832" max="14832" width="31" customWidth="1"/>
    <col min="14833" max="14833" width="19.28515625" customWidth="1"/>
    <col min="14834" max="14834" width="15.5703125" bestFit="1" customWidth="1"/>
    <col min="14835" max="14836" width="17.5703125" bestFit="1" customWidth="1"/>
    <col min="14837" max="14837" width="17.5703125" customWidth="1"/>
    <col min="14838" max="14839" width="17.5703125" bestFit="1" customWidth="1"/>
    <col min="14840" max="14840" width="15.7109375" bestFit="1" customWidth="1"/>
    <col min="14841" max="14841" width="15" bestFit="1" customWidth="1"/>
    <col min="14842" max="14842" width="15" customWidth="1"/>
    <col min="14843" max="14844" width="18.5703125" bestFit="1" customWidth="1"/>
    <col min="14845" max="14845" width="87.28515625" customWidth="1"/>
    <col min="15084" max="15084" width="14.140625" customWidth="1"/>
    <col min="15085" max="15085" width="9.7109375" customWidth="1"/>
    <col min="15086" max="15086" width="19.140625" customWidth="1"/>
    <col min="15087" max="15087" width="62.42578125" customWidth="1"/>
    <col min="15088" max="15088" width="31" customWidth="1"/>
    <col min="15089" max="15089" width="19.28515625" customWidth="1"/>
    <col min="15090" max="15090" width="15.5703125" bestFit="1" customWidth="1"/>
    <col min="15091" max="15092" width="17.5703125" bestFit="1" customWidth="1"/>
    <col min="15093" max="15093" width="17.5703125" customWidth="1"/>
    <col min="15094" max="15095" width="17.5703125" bestFit="1" customWidth="1"/>
    <col min="15096" max="15096" width="15.7109375" bestFit="1" customWidth="1"/>
    <col min="15097" max="15097" width="15" bestFit="1" customWidth="1"/>
    <col min="15098" max="15098" width="15" customWidth="1"/>
    <col min="15099" max="15100" width="18.5703125" bestFit="1" customWidth="1"/>
    <col min="15101" max="15101" width="87.28515625" customWidth="1"/>
    <col min="15340" max="15340" width="14.140625" customWidth="1"/>
    <col min="15341" max="15341" width="9.7109375" customWidth="1"/>
    <col min="15342" max="15342" width="19.140625" customWidth="1"/>
    <col min="15343" max="15343" width="62.42578125" customWidth="1"/>
    <col min="15344" max="15344" width="31" customWidth="1"/>
    <col min="15345" max="15345" width="19.28515625" customWidth="1"/>
    <col min="15346" max="15346" width="15.5703125" bestFit="1" customWidth="1"/>
    <col min="15347" max="15348" width="17.5703125" bestFit="1" customWidth="1"/>
    <col min="15349" max="15349" width="17.5703125" customWidth="1"/>
    <col min="15350" max="15351" width="17.5703125" bestFit="1" customWidth="1"/>
    <col min="15352" max="15352" width="15.7109375" bestFit="1" customWidth="1"/>
    <col min="15353" max="15353" width="15" bestFit="1" customWidth="1"/>
    <col min="15354" max="15354" width="15" customWidth="1"/>
    <col min="15355" max="15356" width="18.5703125" bestFit="1" customWidth="1"/>
    <col min="15357" max="15357" width="87.28515625" customWidth="1"/>
    <col min="15596" max="15596" width="14.140625" customWidth="1"/>
    <col min="15597" max="15597" width="9.7109375" customWidth="1"/>
    <col min="15598" max="15598" width="19.140625" customWidth="1"/>
    <col min="15599" max="15599" width="62.42578125" customWidth="1"/>
    <col min="15600" max="15600" width="31" customWidth="1"/>
    <col min="15601" max="15601" width="19.28515625" customWidth="1"/>
    <col min="15602" max="15602" width="15.5703125" bestFit="1" customWidth="1"/>
    <col min="15603" max="15604" width="17.5703125" bestFit="1" customWidth="1"/>
    <col min="15605" max="15605" width="17.5703125" customWidth="1"/>
    <col min="15606" max="15607" width="17.5703125" bestFit="1" customWidth="1"/>
    <col min="15608" max="15608" width="15.7109375" bestFit="1" customWidth="1"/>
    <col min="15609" max="15609" width="15" bestFit="1" customWidth="1"/>
    <col min="15610" max="15610" width="15" customWidth="1"/>
    <col min="15611" max="15612" width="18.5703125" bestFit="1" customWidth="1"/>
    <col min="15613" max="15613" width="87.28515625" customWidth="1"/>
    <col min="15852" max="15852" width="14.140625" customWidth="1"/>
    <col min="15853" max="15853" width="9.7109375" customWidth="1"/>
    <col min="15854" max="15854" width="19.140625" customWidth="1"/>
    <col min="15855" max="15855" width="62.42578125" customWidth="1"/>
    <col min="15856" max="15856" width="31" customWidth="1"/>
    <col min="15857" max="15857" width="19.28515625" customWidth="1"/>
    <col min="15858" max="15858" width="15.5703125" bestFit="1" customWidth="1"/>
    <col min="15859" max="15860" width="17.5703125" bestFit="1" customWidth="1"/>
    <col min="15861" max="15861" width="17.5703125" customWidth="1"/>
    <col min="15862" max="15863" width="17.5703125" bestFit="1" customWidth="1"/>
    <col min="15864" max="15864" width="15.7109375" bestFit="1" customWidth="1"/>
    <col min="15865" max="15865" width="15" bestFit="1" customWidth="1"/>
    <col min="15866" max="15866" width="15" customWidth="1"/>
    <col min="15867" max="15868" width="18.5703125" bestFit="1" customWidth="1"/>
    <col min="15869" max="15869" width="87.28515625" customWidth="1"/>
    <col min="16108" max="16108" width="14.140625" customWidth="1"/>
    <col min="16109" max="16109" width="9.7109375" customWidth="1"/>
    <col min="16110" max="16110" width="19.140625" customWidth="1"/>
    <col min="16111" max="16111" width="62.42578125" customWidth="1"/>
    <col min="16112" max="16112" width="31" customWidth="1"/>
    <col min="16113" max="16113" width="19.28515625" customWidth="1"/>
    <col min="16114" max="16114" width="15.5703125" bestFit="1" customWidth="1"/>
    <col min="16115" max="16116" width="17.5703125" bestFit="1" customWidth="1"/>
    <col min="16117" max="16117" width="17.5703125" customWidth="1"/>
    <col min="16118" max="16119" width="17.5703125" bestFit="1" customWidth="1"/>
    <col min="16120" max="16120" width="15.7109375" bestFit="1" customWidth="1"/>
    <col min="16121" max="16121" width="15" bestFit="1" customWidth="1"/>
    <col min="16122" max="16122" width="15" customWidth="1"/>
    <col min="16123" max="16124" width="18.5703125" bestFit="1" customWidth="1"/>
    <col min="16125" max="16125" width="87.28515625" customWidth="1"/>
  </cols>
  <sheetData>
    <row r="1" spans="1:13" ht="20.100000000000001" customHeight="1" x14ac:dyDescent="0.25"/>
    <row r="2" spans="1:13" ht="30" customHeight="1" x14ac:dyDescent="0.25">
      <c r="A2" s="229" t="s">
        <v>0</v>
      </c>
      <c r="B2" s="229"/>
      <c r="C2" s="229"/>
      <c r="D2" s="239"/>
      <c r="E2" s="229"/>
      <c r="F2" s="229"/>
      <c r="G2" s="229"/>
      <c r="H2" s="229"/>
      <c r="I2" s="229"/>
      <c r="J2" s="229"/>
      <c r="K2" s="229"/>
    </row>
    <row r="3" spans="1:13" ht="21" customHeight="1" x14ac:dyDescent="0.25">
      <c r="A3" s="230" t="s">
        <v>1</v>
      </c>
      <c r="B3" s="230"/>
      <c r="C3" s="230"/>
      <c r="D3" s="240"/>
      <c r="E3" s="230"/>
      <c r="F3" s="230"/>
      <c r="G3" s="230"/>
      <c r="H3" s="230"/>
      <c r="I3" s="230"/>
      <c r="J3" s="230"/>
      <c r="K3" s="230"/>
    </row>
    <row r="4" spans="1:13" ht="20.100000000000001" customHeight="1" x14ac:dyDescent="0.25">
      <c r="A4" s="3"/>
      <c r="B4" s="3"/>
      <c r="C4" s="119"/>
      <c r="D4" s="144"/>
      <c r="E4" s="3"/>
      <c r="F4" s="3"/>
      <c r="G4" s="26"/>
      <c r="H4" s="3"/>
      <c r="I4" s="3"/>
      <c r="J4" s="3"/>
      <c r="K4" s="3"/>
    </row>
    <row r="5" spans="1:13" ht="30" customHeight="1" x14ac:dyDescent="0.25">
      <c r="A5" s="220" t="s">
        <v>25</v>
      </c>
      <c r="B5" s="220"/>
      <c r="C5" s="220"/>
      <c r="D5" s="241"/>
      <c r="E5" s="220"/>
      <c r="F5" s="220"/>
      <c r="G5" s="220"/>
      <c r="H5" s="220"/>
      <c r="I5" s="220"/>
      <c r="J5" s="220"/>
      <c r="K5" s="220"/>
    </row>
    <row r="6" spans="1:13" ht="20.100000000000001" customHeight="1" x14ac:dyDescent="0.25">
      <c r="A6" s="3"/>
      <c r="B6" s="3"/>
      <c r="C6" s="119"/>
      <c r="D6" s="144"/>
      <c r="E6" s="3"/>
      <c r="F6" s="3"/>
      <c r="G6" s="26"/>
      <c r="H6" s="3"/>
      <c r="I6" s="3"/>
      <c r="J6" s="3"/>
      <c r="K6" s="3"/>
    </row>
    <row r="7" spans="1:13" ht="20.100000000000001" customHeight="1" x14ac:dyDescent="0.25">
      <c r="A7" s="4" t="s">
        <v>21</v>
      </c>
      <c r="B7" s="5"/>
      <c r="C7" s="6"/>
      <c r="D7" s="145" t="s">
        <v>378</v>
      </c>
      <c r="E7" s="1"/>
      <c r="F7" s="1"/>
      <c r="G7" s="27"/>
      <c r="H7" s="5"/>
      <c r="I7" s="5"/>
      <c r="J7" s="5"/>
      <c r="K7" s="5"/>
    </row>
    <row r="8" spans="1:13" ht="20.100000000000001" customHeight="1" x14ac:dyDescent="0.25">
      <c r="A8" s="6" t="s">
        <v>3</v>
      </c>
      <c r="B8" s="7"/>
      <c r="C8" s="128"/>
      <c r="D8" s="146" t="s">
        <v>201</v>
      </c>
      <c r="E8" s="1"/>
      <c r="F8" s="1"/>
      <c r="G8" s="8"/>
      <c r="H8" s="8"/>
      <c r="I8" s="8"/>
      <c r="J8" s="8"/>
      <c r="K8" s="7"/>
    </row>
    <row r="9" spans="1:13" ht="20.100000000000001" customHeight="1" x14ac:dyDescent="0.25">
      <c r="A9" s="6" t="s">
        <v>5</v>
      </c>
      <c r="B9" s="8"/>
      <c r="C9" s="4"/>
      <c r="D9" s="146" t="s">
        <v>202</v>
      </c>
      <c r="E9" s="1"/>
      <c r="F9" s="1"/>
      <c r="G9" s="8"/>
      <c r="H9" s="8"/>
      <c r="I9" s="8"/>
      <c r="J9" s="8"/>
      <c r="K9" s="7"/>
    </row>
    <row r="10" spans="1:13" ht="20.100000000000001" customHeight="1" x14ac:dyDescent="0.25">
      <c r="A10" s="4" t="s">
        <v>6</v>
      </c>
      <c r="B10" s="8"/>
      <c r="C10" s="4"/>
      <c r="D10" s="146" t="s">
        <v>7</v>
      </c>
      <c r="E10" s="1"/>
      <c r="F10" s="1"/>
      <c r="G10" s="8"/>
      <c r="H10" s="8"/>
      <c r="I10" s="8"/>
      <c r="J10" s="8"/>
      <c r="K10" s="7"/>
    </row>
    <row r="11" spans="1:13" ht="20.100000000000001" customHeight="1" thickBot="1" x14ac:dyDescent="0.3">
      <c r="A11" s="1"/>
      <c r="B11" s="9"/>
      <c r="C11" s="120"/>
      <c r="D11" s="147"/>
      <c r="E11" s="1"/>
      <c r="F11" s="1"/>
      <c r="G11" s="1"/>
      <c r="H11" s="1"/>
      <c r="I11" s="1"/>
      <c r="J11" s="1"/>
      <c r="K11" s="10">
        <v>2018</v>
      </c>
    </row>
    <row r="12" spans="1:13" ht="20.100000000000001" customHeight="1" thickBot="1" x14ac:dyDescent="0.3">
      <c r="A12" s="231" t="s">
        <v>8</v>
      </c>
      <c r="B12" s="232" t="s">
        <v>9</v>
      </c>
      <c r="C12" s="232"/>
      <c r="D12" s="242"/>
      <c r="E12" s="233" t="s">
        <v>10</v>
      </c>
      <c r="F12" s="249" t="s">
        <v>11</v>
      </c>
      <c r="G12" s="224" t="s">
        <v>12</v>
      </c>
      <c r="H12" s="243" t="s">
        <v>20</v>
      </c>
      <c r="I12" s="244"/>
      <c r="J12" s="244"/>
      <c r="K12" s="224" t="s">
        <v>13</v>
      </c>
    </row>
    <row r="13" spans="1:13" ht="20.100000000000001" customHeight="1" thickBot="1" x14ac:dyDescent="0.3">
      <c r="A13" s="225"/>
      <c r="B13" s="2" t="s">
        <v>14</v>
      </c>
      <c r="C13" s="2" t="s">
        <v>15</v>
      </c>
      <c r="D13" s="148" t="s">
        <v>16</v>
      </c>
      <c r="E13" s="234"/>
      <c r="F13" s="250"/>
      <c r="G13" s="225"/>
      <c r="H13" s="134" t="s">
        <v>203</v>
      </c>
      <c r="I13" s="134" t="s">
        <v>204</v>
      </c>
      <c r="J13" s="134" t="s">
        <v>205</v>
      </c>
      <c r="K13" s="225"/>
      <c r="L13" s="197" t="s">
        <v>614</v>
      </c>
      <c r="M13" s="194" t="s">
        <v>615</v>
      </c>
    </row>
    <row r="14" spans="1:13" s="129" customFormat="1" ht="45.75" customHeight="1" x14ac:dyDescent="0.25">
      <c r="A14" s="150"/>
      <c r="B14" s="151"/>
      <c r="C14" s="159"/>
      <c r="D14" s="168"/>
      <c r="E14" s="160"/>
      <c r="F14" s="169"/>
      <c r="G14" s="135"/>
      <c r="H14" s="135"/>
      <c r="I14" s="135"/>
      <c r="J14" s="135"/>
      <c r="K14" s="188"/>
      <c r="L14" s="196"/>
      <c r="M14" s="196"/>
    </row>
    <row r="15" spans="1:13" s="129" customFormat="1" ht="45.75" customHeight="1" x14ac:dyDescent="0.25">
      <c r="A15" s="150"/>
      <c r="B15" s="152"/>
      <c r="C15" s="161"/>
      <c r="D15" s="125"/>
      <c r="E15" s="125"/>
      <c r="F15" s="167"/>
      <c r="G15" s="135"/>
      <c r="H15" s="126"/>
      <c r="I15" s="126"/>
      <c r="J15" s="126"/>
      <c r="K15" s="189"/>
      <c r="L15" s="196"/>
      <c r="M15" s="196"/>
    </row>
    <row r="16" spans="1:13" s="129" customFormat="1" ht="45.75" customHeight="1" x14ac:dyDescent="0.25">
      <c r="A16" s="124"/>
      <c r="B16" s="152"/>
      <c r="C16" s="161"/>
      <c r="D16" s="131"/>
      <c r="E16" s="164"/>
      <c r="F16" s="167"/>
      <c r="G16" s="135"/>
      <c r="H16" s="126"/>
      <c r="I16" s="126"/>
      <c r="J16" s="126"/>
      <c r="K16" s="189"/>
      <c r="L16" s="196"/>
      <c r="M16" s="196"/>
    </row>
    <row r="17" spans="1:13" s="129" customFormat="1" ht="45.75" customHeight="1" x14ac:dyDescent="0.25">
      <c r="A17" s="124"/>
      <c r="B17" s="152"/>
      <c r="C17" s="161"/>
      <c r="D17" s="131"/>
      <c r="E17" s="164"/>
      <c r="F17" s="167"/>
      <c r="G17" s="135"/>
      <c r="H17" s="126"/>
      <c r="I17" s="126"/>
      <c r="J17" s="126"/>
      <c r="K17" s="189"/>
      <c r="L17" s="196"/>
      <c r="M17" s="196"/>
    </row>
    <row r="18" spans="1:13" s="129" customFormat="1" ht="45.75" customHeight="1" x14ac:dyDescent="0.25">
      <c r="A18" s="150"/>
      <c r="B18" s="152"/>
      <c r="C18" s="161"/>
      <c r="D18" s="131"/>
      <c r="E18" s="164"/>
      <c r="F18" s="167"/>
      <c r="G18" s="135"/>
      <c r="H18" s="126"/>
      <c r="I18" s="126"/>
      <c r="J18" s="126"/>
      <c r="K18" s="189"/>
      <c r="L18" s="196"/>
      <c r="M18" s="196"/>
    </row>
    <row r="19" spans="1:13" s="129" customFormat="1" ht="45.75" customHeight="1" x14ac:dyDescent="0.25">
      <c r="A19" s="124"/>
      <c r="B19" s="152"/>
      <c r="C19" s="161"/>
      <c r="D19" s="131"/>
      <c r="E19" s="164"/>
      <c r="F19" s="167"/>
      <c r="G19" s="135"/>
      <c r="H19" s="126"/>
      <c r="I19" s="126"/>
      <c r="J19" s="126"/>
      <c r="K19" s="189"/>
      <c r="L19" s="196"/>
      <c r="M19" s="196"/>
    </row>
    <row r="20" spans="1:13" s="129" customFormat="1" ht="45.75" customHeight="1" x14ac:dyDescent="0.25">
      <c r="A20" s="124"/>
      <c r="B20" s="152"/>
      <c r="C20" s="161"/>
      <c r="D20" s="131"/>
      <c r="E20" s="164"/>
      <c r="F20" s="167"/>
      <c r="G20" s="135"/>
      <c r="H20" s="126"/>
      <c r="I20" s="126"/>
      <c r="J20" s="126"/>
      <c r="K20" s="189"/>
      <c r="L20" s="196"/>
      <c r="M20" s="196"/>
    </row>
    <row r="21" spans="1:13" s="129" customFormat="1" ht="45.75" customHeight="1" x14ac:dyDescent="0.25">
      <c r="A21" s="150"/>
      <c r="B21" s="152"/>
      <c r="C21" s="161"/>
      <c r="D21" s="131"/>
      <c r="E21" s="164"/>
      <c r="F21" s="167"/>
      <c r="G21" s="135"/>
      <c r="H21" s="126"/>
      <c r="I21" s="126"/>
      <c r="J21" s="126"/>
      <c r="K21" s="189"/>
      <c r="L21" s="196"/>
      <c r="M21" s="196"/>
    </row>
    <row r="22" spans="1:13" s="129" customFormat="1" ht="45.75" customHeight="1" x14ac:dyDescent="0.25">
      <c r="A22" s="124"/>
      <c r="B22" s="152"/>
      <c r="C22" s="161"/>
      <c r="D22" s="131"/>
      <c r="E22" s="164"/>
      <c r="F22" s="167"/>
      <c r="G22" s="135"/>
      <c r="H22" s="126"/>
      <c r="I22" s="126"/>
      <c r="J22" s="126"/>
      <c r="K22" s="189"/>
      <c r="L22" s="196"/>
      <c r="M22" s="196"/>
    </row>
    <row r="23" spans="1:13" s="129" customFormat="1" ht="45.75" customHeight="1" x14ac:dyDescent="0.25">
      <c r="A23" s="124"/>
      <c r="B23" s="152"/>
      <c r="C23" s="161"/>
      <c r="D23" s="131"/>
      <c r="E23" s="164"/>
      <c r="F23" s="167"/>
      <c r="G23" s="135"/>
      <c r="H23" s="126"/>
      <c r="I23" s="126"/>
      <c r="J23" s="126"/>
      <c r="K23" s="189"/>
      <c r="L23" s="196"/>
      <c r="M23" s="196"/>
    </row>
    <row r="24" spans="1:13" s="129" customFormat="1" ht="45.75" customHeight="1" x14ac:dyDescent="0.25">
      <c r="A24" s="150"/>
      <c r="B24" s="152"/>
      <c r="C24" s="161"/>
      <c r="D24" s="131"/>
      <c r="E24" s="164"/>
      <c r="F24" s="167"/>
      <c r="G24" s="135"/>
      <c r="H24" s="126"/>
      <c r="I24" s="126"/>
      <c r="J24" s="126"/>
      <c r="K24" s="189"/>
      <c r="L24" s="196"/>
      <c r="M24" s="196"/>
    </row>
    <row r="25" spans="1:13" s="129" customFormat="1" ht="45.75" customHeight="1" x14ac:dyDescent="0.25">
      <c r="A25" s="124"/>
      <c r="B25" s="152"/>
      <c r="C25" s="161"/>
      <c r="D25" s="131"/>
      <c r="E25" s="125"/>
      <c r="F25" s="167"/>
      <c r="G25" s="135"/>
      <c r="H25" s="126"/>
      <c r="I25" s="126"/>
      <c r="J25" s="126"/>
      <c r="K25" s="189"/>
      <c r="L25" s="196"/>
      <c r="M25" s="196"/>
    </row>
    <row r="26" spans="1:13" s="129" customFormat="1" ht="45.75" customHeight="1" x14ac:dyDescent="0.25">
      <c r="A26" s="124"/>
      <c r="B26" s="152"/>
      <c r="C26" s="161"/>
      <c r="D26" s="131"/>
      <c r="E26" s="125"/>
      <c r="F26" s="167"/>
      <c r="G26" s="135"/>
      <c r="H26" s="126"/>
      <c r="I26" s="126"/>
      <c r="J26" s="126"/>
      <c r="K26" s="189"/>
      <c r="L26" s="196"/>
      <c r="M26" s="196"/>
    </row>
    <row r="27" spans="1:13" s="129" customFormat="1" ht="45.75" customHeight="1" x14ac:dyDescent="0.25">
      <c r="A27" s="150"/>
      <c r="B27" s="152"/>
      <c r="C27" s="161"/>
      <c r="D27" s="125"/>
      <c r="E27" s="125"/>
      <c r="F27" s="167"/>
      <c r="G27" s="135"/>
      <c r="H27" s="126"/>
      <c r="I27" s="126"/>
      <c r="J27" s="126"/>
      <c r="K27" s="189"/>
      <c r="L27" s="196"/>
      <c r="M27" s="196"/>
    </row>
    <row r="28" spans="1:13" s="129" customFormat="1" ht="45.75" customHeight="1" x14ac:dyDescent="0.25">
      <c r="A28" s="124"/>
      <c r="B28" s="152"/>
      <c r="C28" s="161"/>
      <c r="D28" s="125"/>
      <c r="E28" s="125"/>
      <c r="F28" s="167"/>
      <c r="G28" s="135"/>
      <c r="H28" s="126"/>
      <c r="I28" s="126"/>
      <c r="J28" s="126"/>
      <c r="K28" s="189"/>
      <c r="L28" s="196"/>
      <c r="M28" s="196"/>
    </row>
    <row r="29" spans="1:13" s="129" customFormat="1" ht="45.75" customHeight="1" x14ac:dyDescent="0.25">
      <c r="A29" s="124"/>
      <c r="B29" s="152"/>
      <c r="C29" s="161"/>
      <c r="D29" s="125"/>
      <c r="E29" s="125"/>
      <c r="F29" s="167"/>
      <c r="G29" s="135"/>
      <c r="H29" s="126"/>
      <c r="I29" s="126"/>
      <c r="J29" s="126"/>
      <c r="K29" s="189"/>
      <c r="L29" s="196"/>
      <c r="M29" s="196"/>
    </row>
    <row r="30" spans="1:13" s="129" customFormat="1" ht="45.75" customHeight="1" x14ac:dyDescent="0.25">
      <c r="A30" s="150"/>
      <c r="B30" s="152"/>
      <c r="C30" s="161"/>
      <c r="D30" s="125"/>
      <c r="E30" s="125"/>
      <c r="F30" s="167"/>
      <c r="G30" s="135"/>
      <c r="H30" s="126"/>
      <c r="I30" s="126"/>
      <c r="J30" s="126"/>
      <c r="K30" s="189"/>
      <c r="L30" s="196"/>
      <c r="M30" s="196"/>
    </row>
    <row r="31" spans="1:13" s="129" customFormat="1" ht="45.75" customHeight="1" x14ac:dyDescent="0.25">
      <c r="A31" s="124"/>
      <c r="B31" s="152"/>
      <c r="C31" s="161"/>
      <c r="D31" s="125"/>
      <c r="E31" s="125"/>
      <c r="F31" s="167"/>
      <c r="G31" s="135"/>
      <c r="H31" s="126"/>
      <c r="I31" s="126"/>
      <c r="J31" s="126"/>
      <c r="K31" s="189"/>
      <c r="L31" s="196"/>
      <c r="M31" s="196"/>
    </row>
    <row r="32" spans="1:13" s="129" customFormat="1" ht="45.75" customHeight="1" x14ac:dyDescent="0.25">
      <c r="A32" s="124"/>
      <c r="B32" s="152"/>
      <c r="C32" s="161"/>
      <c r="D32" s="125"/>
      <c r="E32" s="125"/>
      <c r="F32" s="167"/>
      <c r="G32" s="135"/>
      <c r="H32" s="126"/>
      <c r="I32" s="126"/>
      <c r="J32" s="126"/>
      <c r="K32" s="189"/>
      <c r="L32" s="196"/>
      <c r="M32" s="196"/>
    </row>
    <row r="33" spans="1:13" s="129" customFormat="1" ht="45.75" customHeight="1" x14ac:dyDescent="0.25">
      <c r="A33" s="150"/>
      <c r="B33" s="152"/>
      <c r="C33" s="161"/>
      <c r="D33" s="125"/>
      <c r="E33" s="125"/>
      <c r="F33" s="167"/>
      <c r="G33" s="135"/>
      <c r="H33" s="126"/>
      <c r="I33" s="126"/>
      <c r="J33" s="126"/>
      <c r="K33" s="189"/>
      <c r="L33" s="196"/>
      <c r="M33" s="196"/>
    </row>
    <row r="34" spans="1:13" s="129" customFormat="1" ht="45.75" customHeight="1" x14ac:dyDescent="0.25">
      <c r="A34" s="124"/>
      <c r="B34" s="152"/>
      <c r="C34" s="161"/>
      <c r="D34" s="131"/>
      <c r="E34" s="164"/>
      <c r="F34" s="167"/>
      <c r="G34" s="135"/>
      <c r="H34" s="126"/>
      <c r="I34" s="126"/>
      <c r="J34" s="126"/>
      <c r="K34" s="189"/>
      <c r="L34" s="196"/>
      <c r="M34" s="196"/>
    </row>
    <row r="35" spans="1:13" s="129" customFormat="1" ht="45.75" customHeight="1" x14ac:dyDescent="0.25">
      <c r="A35" s="124"/>
      <c r="B35" s="152"/>
      <c r="C35" s="161"/>
      <c r="D35" s="131"/>
      <c r="E35" s="164"/>
      <c r="F35" s="167"/>
      <c r="G35" s="135"/>
      <c r="H35" s="126"/>
      <c r="I35" s="126"/>
      <c r="J35" s="126"/>
      <c r="K35" s="189"/>
      <c r="L35" s="196"/>
      <c r="M35" s="196"/>
    </row>
    <row r="36" spans="1:13" s="129" customFormat="1" ht="45.75" customHeight="1" x14ac:dyDescent="0.25">
      <c r="A36" s="150"/>
      <c r="B36" s="152"/>
      <c r="C36" s="161"/>
      <c r="D36" s="131"/>
      <c r="E36" s="164"/>
      <c r="F36" s="167"/>
      <c r="G36" s="135"/>
      <c r="H36" s="126"/>
      <c r="I36" s="126"/>
      <c r="J36" s="126"/>
      <c r="K36" s="189"/>
      <c r="L36" s="196"/>
      <c r="M36" s="196"/>
    </row>
    <row r="37" spans="1:13" s="129" customFormat="1" ht="45.75" customHeight="1" x14ac:dyDescent="0.25">
      <c r="A37" s="124"/>
      <c r="B37" s="152"/>
      <c r="C37" s="161"/>
      <c r="D37" s="131"/>
      <c r="E37" s="125"/>
      <c r="F37" s="167"/>
      <c r="G37" s="135"/>
      <c r="H37" s="126"/>
      <c r="I37" s="126"/>
      <c r="J37" s="126"/>
      <c r="K37" s="189"/>
      <c r="L37" s="196"/>
      <c r="M37" s="196"/>
    </row>
    <row r="38" spans="1:13" s="129" customFormat="1" ht="45.75" customHeight="1" x14ac:dyDescent="0.25">
      <c r="A38" s="124"/>
      <c r="B38" s="152"/>
      <c r="C38" s="161"/>
      <c r="D38" s="131"/>
      <c r="E38" s="125"/>
      <c r="F38" s="167"/>
      <c r="G38" s="135"/>
      <c r="H38" s="126"/>
      <c r="I38" s="126"/>
      <c r="J38" s="126"/>
      <c r="K38" s="189"/>
      <c r="L38" s="196"/>
      <c r="M38" s="196"/>
    </row>
    <row r="39" spans="1:13" s="129" customFormat="1" ht="45.75" customHeight="1" x14ac:dyDescent="0.25">
      <c r="A39" s="124"/>
      <c r="B39" s="152"/>
      <c r="C39" s="161"/>
      <c r="D39" s="125"/>
      <c r="E39" s="125"/>
      <c r="F39" s="167"/>
      <c r="G39" s="135"/>
      <c r="H39" s="126"/>
      <c r="I39" s="126"/>
      <c r="J39" s="126"/>
      <c r="K39" s="189"/>
      <c r="L39" s="196"/>
      <c r="M39" s="196"/>
    </row>
    <row r="40" spans="1:13" s="129" customFormat="1" ht="45.75" customHeight="1" x14ac:dyDescent="0.25">
      <c r="A40" s="124"/>
      <c r="B40" s="152"/>
      <c r="C40" s="161"/>
      <c r="D40" s="125"/>
      <c r="E40" s="125"/>
      <c r="F40" s="167"/>
      <c r="G40" s="135"/>
      <c r="H40" s="126"/>
      <c r="I40" s="126"/>
      <c r="J40" s="126"/>
      <c r="K40" s="189"/>
      <c r="L40" s="196"/>
      <c r="M40" s="196"/>
    </row>
    <row r="41" spans="1:13" s="129" customFormat="1" ht="45.75" customHeight="1" x14ac:dyDescent="0.25">
      <c r="A41" s="124"/>
      <c r="B41" s="152"/>
      <c r="C41" s="161"/>
      <c r="D41" s="125"/>
      <c r="E41" s="125"/>
      <c r="F41" s="167"/>
      <c r="G41" s="135"/>
      <c r="H41" s="126"/>
      <c r="I41" s="126"/>
      <c r="J41" s="126"/>
      <c r="K41" s="189"/>
      <c r="L41" s="196"/>
      <c r="M41" s="196"/>
    </row>
    <row r="42" spans="1:13" s="129" customFormat="1" ht="45.75" customHeight="1" x14ac:dyDescent="0.25">
      <c r="A42" s="150"/>
      <c r="B42" s="152"/>
      <c r="C42" s="161"/>
      <c r="D42" s="125"/>
      <c r="E42" s="125"/>
      <c r="F42" s="167"/>
      <c r="G42" s="135"/>
      <c r="H42" s="126"/>
      <c r="I42" s="126"/>
      <c r="J42" s="126"/>
      <c r="K42" s="189"/>
      <c r="L42" s="196"/>
      <c r="M42" s="196"/>
    </row>
    <row r="43" spans="1:13" s="129" customFormat="1" ht="45.75" customHeight="1" x14ac:dyDescent="0.25">
      <c r="A43" s="124"/>
      <c r="B43" s="152"/>
      <c r="C43" s="161"/>
      <c r="D43" s="125"/>
      <c r="E43" s="125"/>
      <c r="F43" s="167"/>
      <c r="G43" s="135"/>
      <c r="H43" s="126"/>
      <c r="I43" s="126"/>
      <c r="J43" s="126"/>
      <c r="K43" s="189"/>
      <c r="L43" s="196"/>
      <c r="M43" s="196"/>
    </row>
    <row r="44" spans="1:13" s="129" customFormat="1" ht="45.75" customHeight="1" x14ac:dyDescent="0.25">
      <c r="A44" s="124"/>
      <c r="B44" s="152"/>
      <c r="C44" s="161"/>
      <c r="D44" s="125"/>
      <c r="E44" s="125"/>
      <c r="F44" s="167"/>
      <c r="G44" s="135"/>
      <c r="H44" s="126"/>
      <c r="I44" s="126"/>
      <c r="J44" s="126"/>
      <c r="K44" s="189"/>
      <c r="L44" s="196"/>
      <c r="M44" s="196"/>
    </row>
    <row r="45" spans="1:13" s="129" customFormat="1" ht="45.75" customHeight="1" x14ac:dyDescent="0.25">
      <c r="A45" s="150"/>
      <c r="B45" s="152"/>
      <c r="C45" s="161"/>
      <c r="D45" s="125"/>
      <c r="E45" s="125"/>
      <c r="F45" s="167"/>
      <c r="G45" s="135"/>
      <c r="H45" s="126"/>
      <c r="I45" s="126"/>
      <c r="J45" s="126"/>
      <c r="K45" s="189"/>
      <c r="L45" s="196"/>
      <c r="M45" s="196"/>
    </row>
    <row r="46" spans="1:13" s="129" customFormat="1" ht="45.75" customHeight="1" x14ac:dyDescent="0.25">
      <c r="A46" s="124"/>
      <c r="B46" s="152"/>
      <c r="C46" s="161"/>
      <c r="D46" s="131"/>
      <c r="E46" s="125"/>
      <c r="F46" s="167"/>
      <c r="G46" s="135"/>
      <c r="H46" s="126"/>
      <c r="I46" s="126"/>
      <c r="J46" s="126"/>
      <c r="K46" s="189"/>
      <c r="L46" s="196"/>
      <c r="M46" s="196"/>
    </row>
    <row r="47" spans="1:13" s="129" customFormat="1" ht="45.75" customHeight="1" x14ac:dyDescent="0.25">
      <c r="A47" s="150"/>
      <c r="B47" s="152"/>
      <c r="C47" s="161"/>
      <c r="D47" s="131"/>
      <c r="E47" s="125"/>
      <c r="F47" s="167"/>
      <c r="G47" s="135"/>
      <c r="H47" s="126"/>
      <c r="I47" s="126"/>
      <c r="J47" s="126"/>
      <c r="K47" s="189"/>
      <c r="L47" s="196"/>
      <c r="M47" s="196"/>
    </row>
    <row r="48" spans="1:13" s="129" customFormat="1" ht="45.75" customHeight="1" x14ac:dyDescent="0.25">
      <c r="A48" s="124"/>
      <c r="B48" s="152"/>
      <c r="C48" s="161"/>
      <c r="D48" s="131"/>
      <c r="E48" s="125"/>
      <c r="F48" s="167"/>
      <c r="G48" s="135"/>
      <c r="H48" s="126"/>
      <c r="I48" s="126"/>
      <c r="J48" s="126"/>
      <c r="K48" s="189"/>
      <c r="L48" s="196"/>
      <c r="M48" s="196"/>
    </row>
    <row r="49" spans="1:13" s="129" customFormat="1" ht="45.75" customHeight="1" x14ac:dyDescent="0.25">
      <c r="A49" s="124"/>
      <c r="B49" s="152"/>
      <c r="C49" s="161"/>
      <c r="D49" s="131"/>
      <c r="E49" s="125"/>
      <c r="F49" s="167"/>
      <c r="G49" s="135"/>
      <c r="H49" s="126"/>
      <c r="I49" s="126"/>
      <c r="J49" s="126"/>
      <c r="K49" s="189"/>
      <c r="L49" s="196"/>
      <c r="M49" s="196"/>
    </row>
    <row r="50" spans="1:13" s="129" customFormat="1" ht="45.75" customHeight="1" x14ac:dyDescent="0.25">
      <c r="A50" s="150"/>
      <c r="B50" s="152"/>
      <c r="C50" s="161"/>
      <c r="D50" s="131"/>
      <c r="E50" s="125"/>
      <c r="F50" s="167"/>
      <c r="G50" s="135"/>
      <c r="H50" s="126"/>
      <c r="I50" s="126"/>
      <c r="J50" s="126"/>
      <c r="K50" s="189"/>
      <c r="L50" s="196"/>
      <c r="M50" s="196"/>
    </row>
    <row r="51" spans="1:13" s="129" customFormat="1" ht="45.75" customHeight="1" x14ac:dyDescent="0.25">
      <c r="A51" s="124"/>
      <c r="B51" s="152"/>
      <c r="C51" s="161"/>
      <c r="D51" s="131"/>
      <c r="E51" s="125"/>
      <c r="F51" s="167"/>
      <c r="G51" s="135"/>
      <c r="H51" s="126"/>
      <c r="I51" s="126"/>
      <c r="J51" s="126"/>
      <c r="K51" s="189"/>
      <c r="L51" s="196"/>
      <c r="M51" s="196"/>
    </row>
    <row r="52" spans="1:13" s="129" customFormat="1" ht="45.75" customHeight="1" x14ac:dyDescent="0.25">
      <c r="A52" s="124"/>
      <c r="B52" s="152"/>
      <c r="C52" s="161"/>
      <c r="D52" s="131"/>
      <c r="E52" s="125"/>
      <c r="F52" s="167"/>
      <c r="G52" s="135"/>
      <c r="H52" s="126"/>
      <c r="I52" s="126"/>
      <c r="J52" s="126"/>
      <c r="K52" s="189"/>
      <c r="L52" s="196"/>
      <c r="M52" s="196"/>
    </row>
    <row r="53" spans="1:13" s="129" customFormat="1" ht="45.75" customHeight="1" x14ac:dyDescent="0.25">
      <c r="A53" s="150"/>
      <c r="B53" s="152"/>
      <c r="C53" s="161"/>
      <c r="D53" s="131"/>
      <c r="E53" s="125"/>
      <c r="F53" s="167"/>
      <c r="G53" s="135"/>
      <c r="H53" s="126"/>
      <c r="I53" s="126"/>
      <c r="J53" s="126"/>
      <c r="K53" s="189"/>
      <c r="L53" s="196"/>
      <c r="M53" s="196"/>
    </row>
    <row r="54" spans="1:13" s="129" customFormat="1" ht="45.75" customHeight="1" x14ac:dyDescent="0.25">
      <c r="A54" s="124"/>
      <c r="B54" s="152"/>
      <c r="C54" s="161"/>
      <c r="D54" s="125"/>
      <c r="E54" s="125"/>
      <c r="F54" s="167"/>
      <c r="G54" s="135"/>
      <c r="H54" s="126"/>
      <c r="I54" s="126"/>
      <c r="J54" s="126"/>
      <c r="K54" s="189"/>
      <c r="L54" s="196"/>
      <c r="M54" s="196"/>
    </row>
    <row r="55" spans="1:13" s="129" customFormat="1" ht="45.75" customHeight="1" x14ac:dyDescent="0.25">
      <c r="A55" s="124"/>
      <c r="B55" s="152"/>
      <c r="C55" s="161"/>
      <c r="D55" s="125"/>
      <c r="E55" s="125"/>
      <c r="F55" s="167"/>
      <c r="G55" s="135"/>
      <c r="H55" s="126"/>
      <c r="I55" s="126"/>
      <c r="J55" s="126"/>
      <c r="K55" s="189"/>
      <c r="L55" s="196"/>
      <c r="M55" s="196"/>
    </row>
    <row r="56" spans="1:13" s="129" customFormat="1" ht="45.75" customHeight="1" x14ac:dyDescent="0.25">
      <c r="A56" s="150"/>
      <c r="B56" s="152"/>
      <c r="C56" s="161"/>
      <c r="D56" s="125"/>
      <c r="E56" s="125"/>
      <c r="F56" s="167"/>
      <c r="G56" s="135"/>
      <c r="H56" s="126"/>
      <c r="I56" s="126"/>
      <c r="J56" s="126"/>
      <c r="K56" s="189"/>
      <c r="L56" s="196"/>
      <c r="M56" s="196"/>
    </row>
    <row r="57" spans="1:13" s="129" customFormat="1" ht="45.75" customHeight="1" x14ac:dyDescent="0.25">
      <c r="A57" s="124"/>
      <c r="B57" s="152"/>
      <c r="C57" s="161"/>
      <c r="D57" s="125"/>
      <c r="E57" s="125"/>
      <c r="F57" s="167"/>
      <c r="G57" s="135"/>
      <c r="H57" s="126"/>
      <c r="I57" s="126"/>
      <c r="J57" s="126"/>
      <c r="K57" s="189"/>
      <c r="L57" s="196"/>
      <c r="M57" s="196"/>
    </row>
    <row r="58" spans="1:13" s="129" customFormat="1" ht="45.75" customHeight="1" x14ac:dyDescent="0.25">
      <c r="A58" s="124"/>
      <c r="B58" s="152"/>
      <c r="C58" s="161"/>
      <c r="D58" s="125"/>
      <c r="E58" s="125"/>
      <c r="F58" s="167"/>
      <c r="G58" s="135"/>
      <c r="H58" s="126"/>
      <c r="I58" s="126"/>
      <c r="J58" s="126"/>
      <c r="K58" s="189"/>
      <c r="L58" s="196"/>
      <c r="M58" s="196"/>
    </row>
    <row r="59" spans="1:13" s="129" customFormat="1" ht="45.75" customHeight="1" x14ac:dyDescent="0.25">
      <c r="A59" s="150"/>
      <c r="B59" s="152"/>
      <c r="C59" s="161"/>
      <c r="D59" s="125"/>
      <c r="E59" s="125"/>
      <c r="F59" s="167"/>
      <c r="G59" s="135"/>
      <c r="H59" s="126"/>
      <c r="I59" s="126"/>
      <c r="J59" s="126"/>
      <c r="K59" s="189"/>
      <c r="L59" s="196"/>
      <c r="M59" s="196"/>
    </row>
    <row r="60" spans="1:13" s="129" customFormat="1" ht="45.75" customHeight="1" x14ac:dyDescent="0.25">
      <c r="A60" s="124"/>
      <c r="B60" s="152"/>
      <c r="C60" s="161"/>
      <c r="D60" s="125"/>
      <c r="E60" s="125"/>
      <c r="F60" s="167"/>
      <c r="G60" s="135"/>
      <c r="H60" s="126"/>
      <c r="I60" s="126"/>
      <c r="J60" s="126"/>
      <c r="K60" s="189"/>
      <c r="L60" s="196"/>
      <c r="M60" s="196"/>
    </row>
    <row r="61" spans="1:13" s="129" customFormat="1" ht="45.75" customHeight="1" x14ac:dyDescent="0.25">
      <c r="A61" s="124"/>
      <c r="B61" s="152"/>
      <c r="C61" s="161"/>
      <c r="D61" s="125"/>
      <c r="E61" s="125"/>
      <c r="F61" s="167"/>
      <c r="G61" s="135"/>
      <c r="H61" s="126"/>
      <c r="I61" s="126"/>
      <c r="J61" s="126"/>
      <c r="K61" s="189"/>
      <c r="L61" s="196"/>
      <c r="M61" s="196"/>
    </row>
    <row r="62" spans="1:13" s="129" customFormat="1" ht="45.75" customHeight="1" x14ac:dyDescent="0.25">
      <c r="A62" s="150"/>
      <c r="B62" s="152"/>
      <c r="C62" s="161"/>
      <c r="D62" s="125"/>
      <c r="E62" s="125"/>
      <c r="F62" s="167"/>
      <c r="G62" s="135"/>
      <c r="H62" s="126"/>
      <c r="I62" s="126"/>
      <c r="J62" s="126"/>
      <c r="K62" s="189"/>
      <c r="L62" s="196"/>
      <c r="M62" s="196"/>
    </row>
    <row r="63" spans="1:13" s="129" customFormat="1" ht="45.75" customHeight="1" x14ac:dyDescent="0.25">
      <c r="A63" s="150"/>
      <c r="B63" s="152"/>
      <c r="C63" s="161"/>
      <c r="D63" s="125"/>
      <c r="E63" s="125"/>
      <c r="F63" s="167"/>
      <c r="G63" s="135"/>
      <c r="H63" s="126"/>
      <c r="I63" s="126"/>
      <c r="J63" s="126"/>
      <c r="K63" s="189"/>
      <c r="L63" s="196"/>
      <c r="M63" s="196"/>
    </row>
    <row r="64" spans="1:13" s="129" customFormat="1" ht="45.75" customHeight="1" x14ac:dyDescent="0.25">
      <c r="A64" s="124"/>
      <c r="B64" s="152"/>
      <c r="C64" s="161"/>
      <c r="D64" s="125"/>
      <c r="E64" s="125"/>
      <c r="F64" s="167"/>
      <c r="G64" s="135"/>
      <c r="H64" s="126"/>
      <c r="I64" s="126"/>
      <c r="J64" s="126"/>
      <c r="K64" s="189"/>
      <c r="L64" s="196"/>
      <c r="M64" s="196"/>
    </row>
    <row r="65" spans="1:13" s="129" customFormat="1" ht="45.75" customHeight="1" x14ac:dyDescent="0.25">
      <c r="A65" s="124"/>
      <c r="B65" s="152"/>
      <c r="C65" s="161"/>
      <c r="D65" s="125"/>
      <c r="E65" s="125"/>
      <c r="F65" s="167"/>
      <c r="G65" s="135"/>
      <c r="H65" s="126"/>
      <c r="I65" s="126"/>
      <c r="J65" s="126"/>
      <c r="K65" s="189"/>
      <c r="L65" s="196"/>
      <c r="M65" s="196"/>
    </row>
    <row r="66" spans="1:13" s="129" customFormat="1" ht="45.75" customHeight="1" x14ac:dyDescent="0.25">
      <c r="A66" s="150"/>
      <c r="B66" s="152"/>
      <c r="C66" s="161"/>
      <c r="D66" s="125"/>
      <c r="E66" s="125"/>
      <c r="F66" s="167"/>
      <c r="G66" s="135"/>
      <c r="H66" s="126"/>
      <c r="I66" s="126"/>
      <c r="J66" s="126"/>
      <c r="K66" s="189"/>
      <c r="L66" s="196"/>
      <c r="M66" s="196"/>
    </row>
    <row r="67" spans="1:13" s="129" customFormat="1" ht="45.75" customHeight="1" x14ac:dyDescent="0.25">
      <c r="A67" s="124"/>
      <c r="B67" s="152"/>
      <c r="C67" s="161"/>
      <c r="D67" s="125"/>
      <c r="E67" s="125"/>
      <c r="F67" s="167"/>
      <c r="G67" s="135"/>
      <c r="H67" s="126"/>
      <c r="I67" s="126"/>
      <c r="J67" s="126"/>
      <c r="K67" s="189"/>
      <c r="L67" s="196"/>
      <c r="M67" s="196"/>
    </row>
    <row r="68" spans="1:13" s="129" customFormat="1" ht="45.75" customHeight="1" x14ac:dyDescent="0.25">
      <c r="A68" s="124"/>
      <c r="B68" s="152"/>
      <c r="C68" s="161"/>
      <c r="D68" s="125"/>
      <c r="E68" s="125"/>
      <c r="F68" s="167"/>
      <c r="G68" s="135"/>
      <c r="H68" s="126"/>
      <c r="I68" s="126"/>
      <c r="J68" s="126"/>
      <c r="K68" s="189"/>
      <c r="L68" s="196"/>
      <c r="M68" s="196"/>
    </row>
    <row r="69" spans="1:13" s="129" customFormat="1" ht="45.75" customHeight="1" x14ac:dyDescent="0.25">
      <c r="A69" s="150"/>
      <c r="B69" s="152"/>
      <c r="C69" s="161"/>
      <c r="D69" s="125"/>
      <c r="E69" s="125"/>
      <c r="F69" s="167"/>
      <c r="G69" s="135"/>
      <c r="H69" s="126"/>
      <c r="I69" s="126"/>
      <c r="J69" s="126"/>
      <c r="K69" s="189"/>
      <c r="L69" s="196"/>
      <c r="M69" s="196"/>
    </row>
    <row r="70" spans="1:13" s="129" customFormat="1" ht="45.75" customHeight="1" x14ac:dyDescent="0.25">
      <c r="A70" s="124"/>
      <c r="B70" s="152"/>
      <c r="C70" s="161"/>
      <c r="D70" s="125"/>
      <c r="E70" s="125"/>
      <c r="F70" s="167"/>
      <c r="G70" s="135"/>
      <c r="H70" s="126"/>
      <c r="I70" s="126"/>
      <c r="J70" s="126"/>
      <c r="K70" s="189"/>
      <c r="L70" s="196"/>
      <c r="M70" s="196"/>
    </row>
    <row r="71" spans="1:13" s="129" customFormat="1" ht="45.75" customHeight="1" x14ac:dyDescent="0.25">
      <c r="A71" s="124"/>
      <c r="B71" s="152"/>
      <c r="C71" s="161"/>
      <c r="D71" s="125"/>
      <c r="E71" s="125"/>
      <c r="F71" s="167"/>
      <c r="G71" s="135"/>
      <c r="H71" s="126"/>
      <c r="I71" s="126"/>
      <c r="J71" s="126"/>
      <c r="K71" s="189"/>
      <c r="L71" s="196"/>
      <c r="M71" s="196"/>
    </row>
    <row r="72" spans="1:13" s="129" customFormat="1" ht="45.75" customHeight="1" x14ac:dyDescent="0.25">
      <c r="A72" s="150"/>
      <c r="B72" s="152"/>
      <c r="C72" s="161"/>
      <c r="D72" s="125"/>
      <c r="E72" s="125"/>
      <c r="F72" s="167"/>
      <c r="G72" s="135"/>
      <c r="H72" s="126"/>
      <c r="I72" s="126"/>
      <c r="J72" s="126"/>
      <c r="K72" s="189"/>
      <c r="L72" s="196"/>
      <c r="M72" s="196"/>
    </row>
    <row r="73" spans="1:13" s="129" customFormat="1" ht="45.75" customHeight="1" x14ac:dyDescent="0.25">
      <c r="A73" s="124"/>
      <c r="B73" s="152"/>
      <c r="C73" s="161"/>
      <c r="D73" s="125"/>
      <c r="E73" s="125"/>
      <c r="F73" s="167"/>
      <c r="G73" s="135"/>
      <c r="H73" s="126"/>
      <c r="I73" s="126"/>
      <c r="J73" s="126"/>
      <c r="K73" s="189"/>
      <c r="L73" s="196"/>
      <c r="M73" s="196"/>
    </row>
    <row r="74" spans="1:13" s="129" customFormat="1" ht="45.75" customHeight="1" x14ac:dyDescent="0.25">
      <c r="A74" s="124"/>
      <c r="B74" s="152"/>
      <c r="C74" s="161"/>
      <c r="D74" s="131"/>
      <c r="E74" s="125"/>
      <c r="F74" s="167"/>
      <c r="G74" s="135"/>
      <c r="H74" s="126"/>
      <c r="I74" s="126"/>
      <c r="J74" s="126"/>
      <c r="K74" s="189"/>
      <c r="L74" s="196"/>
      <c r="M74" s="196"/>
    </row>
    <row r="75" spans="1:13" s="129" customFormat="1" ht="45.75" customHeight="1" x14ac:dyDescent="0.25">
      <c r="A75" s="124"/>
      <c r="B75" s="152"/>
      <c r="C75" s="161"/>
      <c r="D75" s="125"/>
      <c r="E75" s="125"/>
      <c r="F75" s="167"/>
      <c r="G75" s="135"/>
      <c r="H75" s="126"/>
      <c r="I75" s="126"/>
      <c r="J75" s="126"/>
      <c r="K75" s="189"/>
      <c r="L75" s="196"/>
      <c r="M75" s="196"/>
    </row>
    <row r="76" spans="1:13" s="129" customFormat="1" ht="45.75" customHeight="1" x14ac:dyDescent="0.25">
      <c r="A76" s="124"/>
      <c r="B76" s="152"/>
      <c r="C76" s="161"/>
      <c r="D76" s="125"/>
      <c r="E76" s="125"/>
      <c r="F76" s="167"/>
      <c r="G76" s="135"/>
      <c r="H76" s="126"/>
      <c r="I76" s="126"/>
      <c r="J76" s="126"/>
      <c r="K76" s="189"/>
      <c r="L76" s="196"/>
      <c r="M76" s="196"/>
    </row>
    <row r="77" spans="1:13" s="129" customFormat="1" ht="45.75" customHeight="1" x14ac:dyDescent="0.25">
      <c r="A77" s="150"/>
      <c r="B77" s="152"/>
      <c r="C77" s="161"/>
      <c r="D77" s="125"/>
      <c r="E77" s="125"/>
      <c r="F77" s="167"/>
      <c r="G77" s="135"/>
      <c r="H77" s="126"/>
      <c r="I77" s="126"/>
      <c r="J77" s="126"/>
      <c r="K77" s="189"/>
      <c r="L77" s="196"/>
      <c r="M77" s="196"/>
    </row>
    <row r="78" spans="1:13" s="129" customFormat="1" ht="45.75" customHeight="1" x14ac:dyDescent="0.25">
      <c r="A78" s="124"/>
      <c r="B78" s="152"/>
      <c r="C78" s="161"/>
      <c r="D78" s="131"/>
      <c r="E78" s="125"/>
      <c r="F78" s="167"/>
      <c r="G78" s="135"/>
      <c r="H78" s="126"/>
      <c r="I78" s="126"/>
      <c r="J78" s="126"/>
      <c r="K78" s="189"/>
      <c r="L78" s="196"/>
      <c r="M78" s="196"/>
    </row>
    <row r="79" spans="1:13" s="129" customFormat="1" ht="45.75" customHeight="1" x14ac:dyDescent="0.25">
      <c r="A79" s="124"/>
      <c r="B79" s="152"/>
      <c r="C79" s="161"/>
      <c r="D79" s="125"/>
      <c r="E79" s="125"/>
      <c r="F79" s="167"/>
      <c r="G79" s="135"/>
      <c r="H79" s="126"/>
      <c r="I79" s="126"/>
      <c r="J79" s="126"/>
      <c r="K79" s="189"/>
      <c r="L79" s="196"/>
      <c r="M79" s="196"/>
    </row>
    <row r="80" spans="1:13" s="129" customFormat="1" ht="45.75" customHeight="1" x14ac:dyDescent="0.25">
      <c r="A80" s="150"/>
      <c r="B80" s="152"/>
      <c r="C80" s="161"/>
      <c r="D80" s="125"/>
      <c r="E80" s="125"/>
      <c r="F80" s="167"/>
      <c r="G80" s="135"/>
      <c r="H80" s="126"/>
      <c r="I80" s="126"/>
      <c r="J80" s="126"/>
      <c r="K80" s="189"/>
      <c r="L80" s="196"/>
      <c r="M80" s="196"/>
    </row>
    <row r="81" spans="1:13" s="129" customFormat="1" ht="45.75" customHeight="1" thickBot="1" x14ac:dyDescent="0.3">
      <c r="A81" s="124"/>
      <c r="B81" s="153"/>
      <c r="C81" s="163"/>
      <c r="D81" s="138"/>
      <c r="E81" s="138"/>
      <c r="F81" s="170"/>
      <c r="G81" s="135"/>
      <c r="H81" s="136"/>
      <c r="I81" s="136"/>
      <c r="J81" s="136"/>
      <c r="K81" s="193"/>
      <c r="L81" s="196"/>
      <c r="M81" s="196"/>
    </row>
    <row r="82" spans="1:13" s="129" customFormat="1" ht="57" customHeight="1" thickBot="1" x14ac:dyDescent="0.3">
      <c r="A82" s="226" t="s">
        <v>17</v>
      </c>
      <c r="B82" s="227"/>
      <c r="C82" s="227"/>
      <c r="D82" s="227"/>
      <c r="E82" s="227"/>
      <c r="F82" s="228"/>
      <c r="G82" s="172">
        <f>SUM(G14:G81)</f>
        <v>0</v>
      </c>
      <c r="H82" s="172">
        <f>SUM(H14:H81)</f>
        <v>0</v>
      </c>
      <c r="I82" s="172">
        <f>SUM(I14:I81)</f>
        <v>0</v>
      </c>
      <c r="J82" s="172">
        <f>SUM(J14:J81)</f>
        <v>0</v>
      </c>
      <c r="K82" s="174"/>
    </row>
    <row r="83" spans="1:13" s="129" customFormat="1" x14ac:dyDescent="0.25">
      <c r="C83" s="130"/>
      <c r="D83" s="149"/>
      <c r="H83" s="129" t="s">
        <v>210</v>
      </c>
      <c r="I83" s="129" t="s">
        <v>210</v>
      </c>
      <c r="J83" s="129" t="s">
        <v>210</v>
      </c>
    </row>
  </sheetData>
  <mergeCells count="11">
    <mergeCell ref="A82:F82"/>
    <mergeCell ref="A2:K2"/>
    <mergeCell ref="A3:K3"/>
    <mergeCell ref="A5:K5"/>
    <mergeCell ref="A12:A13"/>
    <mergeCell ref="B12:D12"/>
    <mergeCell ref="E12:E13"/>
    <mergeCell ref="F12:F13"/>
    <mergeCell ref="G12:G13"/>
    <mergeCell ref="H12:J12"/>
    <mergeCell ref="K12:K13"/>
  </mergeCells>
  <conditionalFormatting sqref="F50 F22 F20 F14:F18 F24:F47 F54:F81">
    <cfRule type="containsText" dxfId="39" priority="13" stopIfTrue="1" operator="containsText" text="GC">
      <formula>NOT(ISERROR(SEARCH("GC",F14)))</formula>
    </cfRule>
  </conditionalFormatting>
  <conditionalFormatting sqref="F48">
    <cfRule type="containsText" dxfId="38" priority="12" stopIfTrue="1" operator="containsText" text="GC">
      <formula>NOT(ISERROR(SEARCH("GC",F48)))</formula>
    </cfRule>
  </conditionalFormatting>
  <conditionalFormatting sqref="F49">
    <cfRule type="containsText" dxfId="37" priority="11" stopIfTrue="1" operator="containsText" text="GC">
      <formula>NOT(ISERROR(SEARCH("GC",F49)))</formula>
    </cfRule>
  </conditionalFormatting>
  <conditionalFormatting sqref="F51:F53">
    <cfRule type="containsText" dxfId="36" priority="10" stopIfTrue="1" operator="containsText" text="GC">
      <formula>NOT(ISERROR(SEARCH("GC",F51)))</formula>
    </cfRule>
  </conditionalFormatting>
  <conditionalFormatting sqref="F23">
    <cfRule type="containsText" dxfId="35" priority="3" stopIfTrue="1" operator="containsText" text="GC">
      <formula>NOT(ISERROR(SEARCH("GC",F23)))</formula>
    </cfRule>
  </conditionalFormatting>
  <conditionalFormatting sqref="F21">
    <cfRule type="containsText" dxfId="34" priority="2" stopIfTrue="1" operator="containsText" text="GC">
      <formula>NOT(ISERROR(SEARCH("GC",F21)))</formula>
    </cfRule>
  </conditionalFormatting>
  <conditionalFormatting sqref="F19">
    <cfRule type="containsText" dxfId="33" priority="1" stopIfTrue="1" operator="containsText" text="GC">
      <formula>NOT(ISERROR(SEARCH("GC",F19)))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7"/>
  <sheetViews>
    <sheetView topLeftCell="A13" zoomScale="70" zoomScaleNormal="70" workbookViewId="0">
      <selection activeCell="G16" sqref="G16"/>
    </sheetView>
  </sheetViews>
  <sheetFormatPr baseColWidth="10" defaultRowHeight="15" x14ac:dyDescent="0.25"/>
  <cols>
    <col min="1" max="1" width="10.85546875" customWidth="1"/>
    <col min="2" max="2" width="19.140625" customWidth="1"/>
    <col min="3" max="3" width="9" style="127" bestFit="1" customWidth="1"/>
    <col min="4" max="4" width="16.42578125" style="143" bestFit="1" customWidth="1"/>
    <col min="5" max="5" width="20.140625" customWidth="1"/>
    <col min="6" max="6" width="10.42578125" bestFit="1" customWidth="1"/>
    <col min="7" max="7" width="17.5703125" bestFit="1" customWidth="1"/>
    <col min="8" max="8" width="14.7109375" customWidth="1"/>
    <col min="9" max="9" width="12.7109375" bestFit="1" customWidth="1"/>
    <col min="10" max="10" width="13.140625" customWidth="1"/>
    <col min="11" max="11" width="71.5703125" customWidth="1"/>
    <col min="12" max="12" width="21.85546875" bestFit="1" customWidth="1"/>
    <col min="13" max="13" width="15.140625" bestFit="1" customWidth="1"/>
    <col min="236" max="236" width="14.140625" customWidth="1"/>
    <col min="237" max="237" width="9.7109375" customWidth="1"/>
    <col min="238" max="238" width="19.140625" customWidth="1"/>
    <col min="239" max="239" width="62.42578125" customWidth="1"/>
    <col min="240" max="240" width="31" customWidth="1"/>
    <col min="241" max="241" width="19.28515625" customWidth="1"/>
    <col min="242" max="242" width="15.5703125" bestFit="1" customWidth="1"/>
    <col min="243" max="244" width="17.5703125" bestFit="1" customWidth="1"/>
    <col min="245" max="245" width="17.5703125" customWidth="1"/>
    <col min="246" max="247" width="17.5703125" bestFit="1" customWidth="1"/>
    <col min="248" max="248" width="15.7109375" bestFit="1" customWidth="1"/>
    <col min="249" max="249" width="15" bestFit="1" customWidth="1"/>
    <col min="250" max="250" width="15" customWidth="1"/>
    <col min="251" max="252" width="18.5703125" bestFit="1" customWidth="1"/>
    <col min="253" max="253" width="87.28515625" customWidth="1"/>
    <col min="492" max="492" width="14.140625" customWidth="1"/>
    <col min="493" max="493" width="9.7109375" customWidth="1"/>
    <col min="494" max="494" width="19.140625" customWidth="1"/>
    <col min="495" max="495" width="62.42578125" customWidth="1"/>
    <col min="496" max="496" width="31" customWidth="1"/>
    <col min="497" max="497" width="19.28515625" customWidth="1"/>
    <col min="498" max="498" width="15.5703125" bestFit="1" customWidth="1"/>
    <col min="499" max="500" width="17.5703125" bestFit="1" customWidth="1"/>
    <col min="501" max="501" width="17.5703125" customWidth="1"/>
    <col min="502" max="503" width="17.5703125" bestFit="1" customWidth="1"/>
    <col min="504" max="504" width="15.7109375" bestFit="1" customWidth="1"/>
    <col min="505" max="505" width="15" bestFit="1" customWidth="1"/>
    <col min="506" max="506" width="15" customWidth="1"/>
    <col min="507" max="508" width="18.5703125" bestFit="1" customWidth="1"/>
    <col min="509" max="509" width="87.28515625" customWidth="1"/>
    <col min="748" max="748" width="14.140625" customWidth="1"/>
    <col min="749" max="749" width="9.7109375" customWidth="1"/>
    <col min="750" max="750" width="19.140625" customWidth="1"/>
    <col min="751" max="751" width="62.42578125" customWidth="1"/>
    <col min="752" max="752" width="31" customWidth="1"/>
    <col min="753" max="753" width="19.28515625" customWidth="1"/>
    <col min="754" max="754" width="15.5703125" bestFit="1" customWidth="1"/>
    <col min="755" max="756" width="17.5703125" bestFit="1" customWidth="1"/>
    <col min="757" max="757" width="17.5703125" customWidth="1"/>
    <col min="758" max="759" width="17.5703125" bestFit="1" customWidth="1"/>
    <col min="760" max="760" width="15.7109375" bestFit="1" customWidth="1"/>
    <col min="761" max="761" width="15" bestFit="1" customWidth="1"/>
    <col min="762" max="762" width="15" customWidth="1"/>
    <col min="763" max="764" width="18.5703125" bestFit="1" customWidth="1"/>
    <col min="765" max="765" width="87.28515625" customWidth="1"/>
    <col min="1004" max="1004" width="14.140625" customWidth="1"/>
    <col min="1005" max="1005" width="9.7109375" customWidth="1"/>
    <col min="1006" max="1006" width="19.140625" customWidth="1"/>
    <col min="1007" max="1007" width="62.42578125" customWidth="1"/>
    <col min="1008" max="1008" width="31" customWidth="1"/>
    <col min="1009" max="1009" width="19.28515625" customWidth="1"/>
    <col min="1010" max="1010" width="15.5703125" bestFit="1" customWidth="1"/>
    <col min="1011" max="1012" width="17.5703125" bestFit="1" customWidth="1"/>
    <col min="1013" max="1013" width="17.5703125" customWidth="1"/>
    <col min="1014" max="1015" width="17.5703125" bestFit="1" customWidth="1"/>
    <col min="1016" max="1016" width="15.7109375" bestFit="1" customWidth="1"/>
    <col min="1017" max="1017" width="15" bestFit="1" customWidth="1"/>
    <col min="1018" max="1018" width="15" customWidth="1"/>
    <col min="1019" max="1020" width="18.5703125" bestFit="1" customWidth="1"/>
    <col min="1021" max="1021" width="87.28515625" customWidth="1"/>
    <col min="1260" max="1260" width="14.140625" customWidth="1"/>
    <col min="1261" max="1261" width="9.7109375" customWidth="1"/>
    <col min="1262" max="1262" width="19.140625" customWidth="1"/>
    <col min="1263" max="1263" width="62.42578125" customWidth="1"/>
    <col min="1264" max="1264" width="31" customWidth="1"/>
    <col min="1265" max="1265" width="19.28515625" customWidth="1"/>
    <col min="1266" max="1266" width="15.5703125" bestFit="1" customWidth="1"/>
    <col min="1267" max="1268" width="17.5703125" bestFit="1" customWidth="1"/>
    <col min="1269" max="1269" width="17.5703125" customWidth="1"/>
    <col min="1270" max="1271" width="17.5703125" bestFit="1" customWidth="1"/>
    <col min="1272" max="1272" width="15.7109375" bestFit="1" customWidth="1"/>
    <col min="1273" max="1273" width="15" bestFit="1" customWidth="1"/>
    <col min="1274" max="1274" width="15" customWidth="1"/>
    <col min="1275" max="1276" width="18.5703125" bestFit="1" customWidth="1"/>
    <col min="1277" max="1277" width="87.28515625" customWidth="1"/>
    <col min="1516" max="1516" width="14.140625" customWidth="1"/>
    <col min="1517" max="1517" width="9.7109375" customWidth="1"/>
    <col min="1518" max="1518" width="19.140625" customWidth="1"/>
    <col min="1519" max="1519" width="62.42578125" customWidth="1"/>
    <col min="1520" max="1520" width="31" customWidth="1"/>
    <col min="1521" max="1521" width="19.28515625" customWidth="1"/>
    <col min="1522" max="1522" width="15.5703125" bestFit="1" customWidth="1"/>
    <col min="1523" max="1524" width="17.5703125" bestFit="1" customWidth="1"/>
    <col min="1525" max="1525" width="17.5703125" customWidth="1"/>
    <col min="1526" max="1527" width="17.5703125" bestFit="1" customWidth="1"/>
    <col min="1528" max="1528" width="15.7109375" bestFit="1" customWidth="1"/>
    <col min="1529" max="1529" width="15" bestFit="1" customWidth="1"/>
    <col min="1530" max="1530" width="15" customWidth="1"/>
    <col min="1531" max="1532" width="18.5703125" bestFit="1" customWidth="1"/>
    <col min="1533" max="1533" width="87.28515625" customWidth="1"/>
    <col min="1772" max="1772" width="14.140625" customWidth="1"/>
    <col min="1773" max="1773" width="9.7109375" customWidth="1"/>
    <col min="1774" max="1774" width="19.140625" customWidth="1"/>
    <col min="1775" max="1775" width="62.42578125" customWidth="1"/>
    <col min="1776" max="1776" width="31" customWidth="1"/>
    <col min="1777" max="1777" width="19.28515625" customWidth="1"/>
    <col min="1778" max="1778" width="15.5703125" bestFit="1" customWidth="1"/>
    <col min="1779" max="1780" width="17.5703125" bestFit="1" customWidth="1"/>
    <col min="1781" max="1781" width="17.5703125" customWidth="1"/>
    <col min="1782" max="1783" width="17.5703125" bestFit="1" customWidth="1"/>
    <col min="1784" max="1784" width="15.7109375" bestFit="1" customWidth="1"/>
    <col min="1785" max="1785" width="15" bestFit="1" customWidth="1"/>
    <col min="1786" max="1786" width="15" customWidth="1"/>
    <col min="1787" max="1788" width="18.5703125" bestFit="1" customWidth="1"/>
    <col min="1789" max="1789" width="87.28515625" customWidth="1"/>
    <col min="2028" max="2028" width="14.140625" customWidth="1"/>
    <col min="2029" max="2029" width="9.7109375" customWidth="1"/>
    <col min="2030" max="2030" width="19.140625" customWidth="1"/>
    <col min="2031" max="2031" width="62.42578125" customWidth="1"/>
    <col min="2032" max="2032" width="31" customWidth="1"/>
    <col min="2033" max="2033" width="19.28515625" customWidth="1"/>
    <col min="2034" max="2034" width="15.5703125" bestFit="1" customWidth="1"/>
    <col min="2035" max="2036" width="17.5703125" bestFit="1" customWidth="1"/>
    <col min="2037" max="2037" width="17.5703125" customWidth="1"/>
    <col min="2038" max="2039" width="17.5703125" bestFit="1" customWidth="1"/>
    <col min="2040" max="2040" width="15.7109375" bestFit="1" customWidth="1"/>
    <col min="2041" max="2041" width="15" bestFit="1" customWidth="1"/>
    <col min="2042" max="2042" width="15" customWidth="1"/>
    <col min="2043" max="2044" width="18.5703125" bestFit="1" customWidth="1"/>
    <col min="2045" max="2045" width="87.28515625" customWidth="1"/>
    <col min="2284" max="2284" width="14.140625" customWidth="1"/>
    <col min="2285" max="2285" width="9.7109375" customWidth="1"/>
    <col min="2286" max="2286" width="19.140625" customWidth="1"/>
    <col min="2287" max="2287" width="62.42578125" customWidth="1"/>
    <col min="2288" max="2288" width="31" customWidth="1"/>
    <col min="2289" max="2289" width="19.28515625" customWidth="1"/>
    <col min="2290" max="2290" width="15.5703125" bestFit="1" customWidth="1"/>
    <col min="2291" max="2292" width="17.5703125" bestFit="1" customWidth="1"/>
    <col min="2293" max="2293" width="17.5703125" customWidth="1"/>
    <col min="2294" max="2295" width="17.5703125" bestFit="1" customWidth="1"/>
    <col min="2296" max="2296" width="15.7109375" bestFit="1" customWidth="1"/>
    <col min="2297" max="2297" width="15" bestFit="1" customWidth="1"/>
    <col min="2298" max="2298" width="15" customWidth="1"/>
    <col min="2299" max="2300" width="18.5703125" bestFit="1" customWidth="1"/>
    <col min="2301" max="2301" width="87.28515625" customWidth="1"/>
    <col min="2540" max="2540" width="14.140625" customWidth="1"/>
    <col min="2541" max="2541" width="9.7109375" customWidth="1"/>
    <col min="2542" max="2542" width="19.140625" customWidth="1"/>
    <col min="2543" max="2543" width="62.42578125" customWidth="1"/>
    <col min="2544" max="2544" width="31" customWidth="1"/>
    <col min="2545" max="2545" width="19.28515625" customWidth="1"/>
    <col min="2546" max="2546" width="15.5703125" bestFit="1" customWidth="1"/>
    <col min="2547" max="2548" width="17.5703125" bestFit="1" customWidth="1"/>
    <col min="2549" max="2549" width="17.5703125" customWidth="1"/>
    <col min="2550" max="2551" width="17.5703125" bestFit="1" customWidth="1"/>
    <col min="2552" max="2552" width="15.7109375" bestFit="1" customWidth="1"/>
    <col min="2553" max="2553" width="15" bestFit="1" customWidth="1"/>
    <col min="2554" max="2554" width="15" customWidth="1"/>
    <col min="2555" max="2556" width="18.5703125" bestFit="1" customWidth="1"/>
    <col min="2557" max="2557" width="87.28515625" customWidth="1"/>
    <col min="2796" max="2796" width="14.140625" customWidth="1"/>
    <col min="2797" max="2797" width="9.7109375" customWidth="1"/>
    <col min="2798" max="2798" width="19.140625" customWidth="1"/>
    <col min="2799" max="2799" width="62.42578125" customWidth="1"/>
    <col min="2800" max="2800" width="31" customWidth="1"/>
    <col min="2801" max="2801" width="19.28515625" customWidth="1"/>
    <col min="2802" max="2802" width="15.5703125" bestFit="1" customWidth="1"/>
    <col min="2803" max="2804" width="17.5703125" bestFit="1" customWidth="1"/>
    <col min="2805" max="2805" width="17.5703125" customWidth="1"/>
    <col min="2806" max="2807" width="17.5703125" bestFit="1" customWidth="1"/>
    <col min="2808" max="2808" width="15.7109375" bestFit="1" customWidth="1"/>
    <col min="2809" max="2809" width="15" bestFit="1" customWidth="1"/>
    <col min="2810" max="2810" width="15" customWidth="1"/>
    <col min="2811" max="2812" width="18.5703125" bestFit="1" customWidth="1"/>
    <col min="2813" max="2813" width="87.28515625" customWidth="1"/>
    <col min="3052" max="3052" width="14.140625" customWidth="1"/>
    <col min="3053" max="3053" width="9.7109375" customWidth="1"/>
    <col min="3054" max="3054" width="19.140625" customWidth="1"/>
    <col min="3055" max="3055" width="62.42578125" customWidth="1"/>
    <col min="3056" max="3056" width="31" customWidth="1"/>
    <col min="3057" max="3057" width="19.28515625" customWidth="1"/>
    <col min="3058" max="3058" width="15.5703125" bestFit="1" customWidth="1"/>
    <col min="3059" max="3060" width="17.5703125" bestFit="1" customWidth="1"/>
    <col min="3061" max="3061" width="17.5703125" customWidth="1"/>
    <col min="3062" max="3063" width="17.5703125" bestFit="1" customWidth="1"/>
    <col min="3064" max="3064" width="15.7109375" bestFit="1" customWidth="1"/>
    <col min="3065" max="3065" width="15" bestFit="1" customWidth="1"/>
    <col min="3066" max="3066" width="15" customWidth="1"/>
    <col min="3067" max="3068" width="18.5703125" bestFit="1" customWidth="1"/>
    <col min="3069" max="3069" width="87.28515625" customWidth="1"/>
    <col min="3308" max="3308" width="14.140625" customWidth="1"/>
    <col min="3309" max="3309" width="9.7109375" customWidth="1"/>
    <col min="3310" max="3310" width="19.140625" customWidth="1"/>
    <col min="3311" max="3311" width="62.42578125" customWidth="1"/>
    <col min="3312" max="3312" width="31" customWidth="1"/>
    <col min="3313" max="3313" width="19.28515625" customWidth="1"/>
    <col min="3314" max="3314" width="15.5703125" bestFit="1" customWidth="1"/>
    <col min="3315" max="3316" width="17.5703125" bestFit="1" customWidth="1"/>
    <col min="3317" max="3317" width="17.5703125" customWidth="1"/>
    <col min="3318" max="3319" width="17.5703125" bestFit="1" customWidth="1"/>
    <col min="3320" max="3320" width="15.7109375" bestFit="1" customWidth="1"/>
    <col min="3321" max="3321" width="15" bestFit="1" customWidth="1"/>
    <col min="3322" max="3322" width="15" customWidth="1"/>
    <col min="3323" max="3324" width="18.5703125" bestFit="1" customWidth="1"/>
    <col min="3325" max="3325" width="87.28515625" customWidth="1"/>
    <col min="3564" max="3564" width="14.140625" customWidth="1"/>
    <col min="3565" max="3565" width="9.7109375" customWidth="1"/>
    <col min="3566" max="3566" width="19.140625" customWidth="1"/>
    <col min="3567" max="3567" width="62.42578125" customWidth="1"/>
    <col min="3568" max="3568" width="31" customWidth="1"/>
    <col min="3569" max="3569" width="19.28515625" customWidth="1"/>
    <col min="3570" max="3570" width="15.5703125" bestFit="1" customWidth="1"/>
    <col min="3571" max="3572" width="17.5703125" bestFit="1" customWidth="1"/>
    <col min="3573" max="3573" width="17.5703125" customWidth="1"/>
    <col min="3574" max="3575" width="17.5703125" bestFit="1" customWidth="1"/>
    <col min="3576" max="3576" width="15.7109375" bestFit="1" customWidth="1"/>
    <col min="3577" max="3577" width="15" bestFit="1" customWidth="1"/>
    <col min="3578" max="3578" width="15" customWidth="1"/>
    <col min="3579" max="3580" width="18.5703125" bestFit="1" customWidth="1"/>
    <col min="3581" max="3581" width="87.28515625" customWidth="1"/>
    <col min="3820" max="3820" width="14.140625" customWidth="1"/>
    <col min="3821" max="3821" width="9.7109375" customWidth="1"/>
    <col min="3822" max="3822" width="19.140625" customWidth="1"/>
    <col min="3823" max="3823" width="62.42578125" customWidth="1"/>
    <col min="3824" max="3824" width="31" customWidth="1"/>
    <col min="3825" max="3825" width="19.28515625" customWidth="1"/>
    <col min="3826" max="3826" width="15.5703125" bestFit="1" customWidth="1"/>
    <col min="3827" max="3828" width="17.5703125" bestFit="1" customWidth="1"/>
    <col min="3829" max="3829" width="17.5703125" customWidth="1"/>
    <col min="3830" max="3831" width="17.5703125" bestFit="1" customWidth="1"/>
    <col min="3832" max="3832" width="15.7109375" bestFit="1" customWidth="1"/>
    <col min="3833" max="3833" width="15" bestFit="1" customWidth="1"/>
    <col min="3834" max="3834" width="15" customWidth="1"/>
    <col min="3835" max="3836" width="18.5703125" bestFit="1" customWidth="1"/>
    <col min="3837" max="3837" width="87.28515625" customWidth="1"/>
    <col min="4076" max="4076" width="14.140625" customWidth="1"/>
    <col min="4077" max="4077" width="9.7109375" customWidth="1"/>
    <col min="4078" max="4078" width="19.140625" customWidth="1"/>
    <col min="4079" max="4079" width="62.42578125" customWidth="1"/>
    <col min="4080" max="4080" width="31" customWidth="1"/>
    <col min="4081" max="4081" width="19.28515625" customWidth="1"/>
    <col min="4082" max="4082" width="15.5703125" bestFit="1" customWidth="1"/>
    <col min="4083" max="4084" width="17.5703125" bestFit="1" customWidth="1"/>
    <col min="4085" max="4085" width="17.5703125" customWidth="1"/>
    <col min="4086" max="4087" width="17.5703125" bestFit="1" customWidth="1"/>
    <col min="4088" max="4088" width="15.7109375" bestFit="1" customWidth="1"/>
    <col min="4089" max="4089" width="15" bestFit="1" customWidth="1"/>
    <col min="4090" max="4090" width="15" customWidth="1"/>
    <col min="4091" max="4092" width="18.5703125" bestFit="1" customWidth="1"/>
    <col min="4093" max="4093" width="87.28515625" customWidth="1"/>
    <col min="4332" max="4332" width="14.140625" customWidth="1"/>
    <col min="4333" max="4333" width="9.7109375" customWidth="1"/>
    <col min="4334" max="4334" width="19.140625" customWidth="1"/>
    <col min="4335" max="4335" width="62.42578125" customWidth="1"/>
    <col min="4336" max="4336" width="31" customWidth="1"/>
    <col min="4337" max="4337" width="19.28515625" customWidth="1"/>
    <col min="4338" max="4338" width="15.5703125" bestFit="1" customWidth="1"/>
    <col min="4339" max="4340" width="17.5703125" bestFit="1" customWidth="1"/>
    <col min="4341" max="4341" width="17.5703125" customWidth="1"/>
    <col min="4342" max="4343" width="17.5703125" bestFit="1" customWidth="1"/>
    <col min="4344" max="4344" width="15.7109375" bestFit="1" customWidth="1"/>
    <col min="4345" max="4345" width="15" bestFit="1" customWidth="1"/>
    <col min="4346" max="4346" width="15" customWidth="1"/>
    <col min="4347" max="4348" width="18.5703125" bestFit="1" customWidth="1"/>
    <col min="4349" max="4349" width="87.28515625" customWidth="1"/>
    <col min="4588" max="4588" width="14.140625" customWidth="1"/>
    <col min="4589" max="4589" width="9.7109375" customWidth="1"/>
    <col min="4590" max="4590" width="19.140625" customWidth="1"/>
    <col min="4591" max="4591" width="62.42578125" customWidth="1"/>
    <col min="4592" max="4592" width="31" customWidth="1"/>
    <col min="4593" max="4593" width="19.28515625" customWidth="1"/>
    <col min="4594" max="4594" width="15.5703125" bestFit="1" customWidth="1"/>
    <col min="4595" max="4596" width="17.5703125" bestFit="1" customWidth="1"/>
    <col min="4597" max="4597" width="17.5703125" customWidth="1"/>
    <col min="4598" max="4599" width="17.5703125" bestFit="1" customWidth="1"/>
    <col min="4600" max="4600" width="15.7109375" bestFit="1" customWidth="1"/>
    <col min="4601" max="4601" width="15" bestFit="1" customWidth="1"/>
    <col min="4602" max="4602" width="15" customWidth="1"/>
    <col min="4603" max="4604" width="18.5703125" bestFit="1" customWidth="1"/>
    <col min="4605" max="4605" width="87.28515625" customWidth="1"/>
    <col min="4844" max="4844" width="14.140625" customWidth="1"/>
    <col min="4845" max="4845" width="9.7109375" customWidth="1"/>
    <col min="4846" max="4846" width="19.140625" customWidth="1"/>
    <col min="4847" max="4847" width="62.42578125" customWidth="1"/>
    <col min="4848" max="4848" width="31" customWidth="1"/>
    <col min="4849" max="4849" width="19.28515625" customWidth="1"/>
    <col min="4850" max="4850" width="15.5703125" bestFit="1" customWidth="1"/>
    <col min="4851" max="4852" width="17.5703125" bestFit="1" customWidth="1"/>
    <col min="4853" max="4853" width="17.5703125" customWidth="1"/>
    <col min="4854" max="4855" width="17.5703125" bestFit="1" customWidth="1"/>
    <col min="4856" max="4856" width="15.7109375" bestFit="1" customWidth="1"/>
    <col min="4857" max="4857" width="15" bestFit="1" customWidth="1"/>
    <col min="4858" max="4858" width="15" customWidth="1"/>
    <col min="4859" max="4860" width="18.5703125" bestFit="1" customWidth="1"/>
    <col min="4861" max="4861" width="87.28515625" customWidth="1"/>
    <col min="5100" max="5100" width="14.140625" customWidth="1"/>
    <col min="5101" max="5101" width="9.7109375" customWidth="1"/>
    <col min="5102" max="5102" width="19.140625" customWidth="1"/>
    <col min="5103" max="5103" width="62.42578125" customWidth="1"/>
    <col min="5104" max="5104" width="31" customWidth="1"/>
    <col min="5105" max="5105" width="19.28515625" customWidth="1"/>
    <col min="5106" max="5106" width="15.5703125" bestFit="1" customWidth="1"/>
    <col min="5107" max="5108" width="17.5703125" bestFit="1" customWidth="1"/>
    <col min="5109" max="5109" width="17.5703125" customWidth="1"/>
    <col min="5110" max="5111" width="17.5703125" bestFit="1" customWidth="1"/>
    <col min="5112" max="5112" width="15.7109375" bestFit="1" customWidth="1"/>
    <col min="5113" max="5113" width="15" bestFit="1" customWidth="1"/>
    <col min="5114" max="5114" width="15" customWidth="1"/>
    <col min="5115" max="5116" width="18.5703125" bestFit="1" customWidth="1"/>
    <col min="5117" max="5117" width="87.28515625" customWidth="1"/>
    <col min="5356" max="5356" width="14.140625" customWidth="1"/>
    <col min="5357" max="5357" width="9.7109375" customWidth="1"/>
    <col min="5358" max="5358" width="19.140625" customWidth="1"/>
    <col min="5359" max="5359" width="62.42578125" customWidth="1"/>
    <col min="5360" max="5360" width="31" customWidth="1"/>
    <col min="5361" max="5361" width="19.28515625" customWidth="1"/>
    <col min="5362" max="5362" width="15.5703125" bestFit="1" customWidth="1"/>
    <col min="5363" max="5364" width="17.5703125" bestFit="1" customWidth="1"/>
    <col min="5365" max="5365" width="17.5703125" customWidth="1"/>
    <col min="5366" max="5367" width="17.5703125" bestFit="1" customWidth="1"/>
    <col min="5368" max="5368" width="15.7109375" bestFit="1" customWidth="1"/>
    <col min="5369" max="5369" width="15" bestFit="1" customWidth="1"/>
    <col min="5370" max="5370" width="15" customWidth="1"/>
    <col min="5371" max="5372" width="18.5703125" bestFit="1" customWidth="1"/>
    <col min="5373" max="5373" width="87.28515625" customWidth="1"/>
    <col min="5612" max="5612" width="14.140625" customWidth="1"/>
    <col min="5613" max="5613" width="9.7109375" customWidth="1"/>
    <col min="5614" max="5614" width="19.140625" customWidth="1"/>
    <col min="5615" max="5615" width="62.42578125" customWidth="1"/>
    <col min="5616" max="5616" width="31" customWidth="1"/>
    <col min="5617" max="5617" width="19.28515625" customWidth="1"/>
    <col min="5618" max="5618" width="15.5703125" bestFit="1" customWidth="1"/>
    <col min="5619" max="5620" width="17.5703125" bestFit="1" customWidth="1"/>
    <col min="5621" max="5621" width="17.5703125" customWidth="1"/>
    <col min="5622" max="5623" width="17.5703125" bestFit="1" customWidth="1"/>
    <col min="5624" max="5624" width="15.7109375" bestFit="1" customWidth="1"/>
    <col min="5625" max="5625" width="15" bestFit="1" customWidth="1"/>
    <col min="5626" max="5626" width="15" customWidth="1"/>
    <col min="5627" max="5628" width="18.5703125" bestFit="1" customWidth="1"/>
    <col min="5629" max="5629" width="87.28515625" customWidth="1"/>
    <col min="5868" max="5868" width="14.140625" customWidth="1"/>
    <col min="5869" max="5869" width="9.7109375" customWidth="1"/>
    <col min="5870" max="5870" width="19.140625" customWidth="1"/>
    <col min="5871" max="5871" width="62.42578125" customWidth="1"/>
    <col min="5872" max="5872" width="31" customWidth="1"/>
    <col min="5873" max="5873" width="19.28515625" customWidth="1"/>
    <col min="5874" max="5874" width="15.5703125" bestFit="1" customWidth="1"/>
    <col min="5875" max="5876" width="17.5703125" bestFit="1" customWidth="1"/>
    <col min="5877" max="5877" width="17.5703125" customWidth="1"/>
    <col min="5878" max="5879" width="17.5703125" bestFit="1" customWidth="1"/>
    <col min="5880" max="5880" width="15.7109375" bestFit="1" customWidth="1"/>
    <col min="5881" max="5881" width="15" bestFit="1" customWidth="1"/>
    <col min="5882" max="5882" width="15" customWidth="1"/>
    <col min="5883" max="5884" width="18.5703125" bestFit="1" customWidth="1"/>
    <col min="5885" max="5885" width="87.28515625" customWidth="1"/>
    <col min="6124" max="6124" width="14.140625" customWidth="1"/>
    <col min="6125" max="6125" width="9.7109375" customWidth="1"/>
    <col min="6126" max="6126" width="19.140625" customWidth="1"/>
    <col min="6127" max="6127" width="62.42578125" customWidth="1"/>
    <col min="6128" max="6128" width="31" customWidth="1"/>
    <col min="6129" max="6129" width="19.28515625" customWidth="1"/>
    <col min="6130" max="6130" width="15.5703125" bestFit="1" customWidth="1"/>
    <col min="6131" max="6132" width="17.5703125" bestFit="1" customWidth="1"/>
    <col min="6133" max="6133" width="17.5703125" customWidth="1"/>
    <col min="6134" max="6135" width="17.5703125" bestFit="1" customWidth="1"/>
    <col min="6136" max="6136" width="15.7109375" bestFit="1" customWidth="1"/>
    <col min="6137" max="6137" width="15" bestFit="1" customWidth="1"/>
    <col min="6138" max="6138" width="15" customWidth="1"/>
    <col min="6139" max="6140" width="18.5703125" bestFit="1" customWidth="1"/>
    <col min="6141" max="6141" width="87.28515625" customWidth="1"/>
    <col min="6380" max="6380" width="14.140625" customWidth="1"/>
    <col min="6381" max="6381" width="9.7109375" customWidth="1"/>
    <col min="6382" max="6382" width="19.140625" customWidth="1"/>
    <col min="6383" max="6383" width="62.42578125" customWidth="1"/>
    <col min="6384" max="6384" width="31" customWidth="1"/>
    <col min="6385" max="6385" width="19.28515625" customWidth="1"/>
    <col min="6386" max="6386" width="15.5703125" bestFit="1" customWidth="1"/>
    <col min="6387" max="6388" width="17.5703125" bestFit="1" customWidth="1"/>
    <col min="6389" max="6389" width="17.5703125" customWidth="1"/>
    <col min="6390" max="6391" width="17.5703125" bestFit="1" customWidth="1"/>
    <col min="6392" max="6392" width="15.7109375" bestFit="1" customWidth="1"/>
    <col min="6393" max="6393" width="15" bestFit="1" customWidth="1"/>
    <col min="6394" max="6394" width="15" customWidth="1"/>
    <col min="6395" max="6396" width="18.5703125" bestFit="1" customWidth="1"/>
    <col min="6397" max="6397" width="87.28515625" customWidth="1"/>
    <col min="6636" max="6636" width="14.140625" customWidth="1"/>
    <col min="6637" max="6637" width="9.7109375" customWidth="1"/>
    <col min="6638" max="6638" width="19.140625" customWidth="1"/>
    <col min="6639" max="6639" width="62.42578125" customWidth="1"/>
    <col min="6640" max="6640" width="31" customWidth="1"/>
    <col min="6641" max="6641" width="19.28515625" customWidth="1"/>
    <col min="6642" max="6642" width="15.5703125" bestFit="1" customWidth="1"/>
    <col min="6643" max="6644" width="17.5703125" bestFit="1" customWidth="1"/>
    <col min="6645" max="6645" width="17.5703125" customWidth="1"/>
    <col min="6646" max="6647" width="17.5703125" bestFit="1" customWidth="1"/>
    <col min="6648" max="6648" width="15.7109375" bestFit="1" customWidth="1"/>
    <col min="6649" max="6649" width="15" bestFit="1" customWidth="1"/>
    <col min="6650" max="6650" width="15" customWidth="1"/>
    <col min="6651" max="6652" width="18.5703125" bestFit="1" customWidth="1"/>
    <col min="6653" max="6653" width="87.28515625" customWidth="1"/>
    <col min="6892" max="6892" width="14.140625" customWidth="1"/>
    <col min="6893" max="6893" width="9.7109375" customWidth="1"/>
    <col min="6894" max="6894" width="19.140625" customWidth="1"/>
    <col min="6895" max="6895" width="62.42578125" customWidth="1"/>
    <col min="6896" max="6896" width="31" customWidth="1"/>
    <col min="6897" max="6897" width="19.28515625" customWidth="1"/>
    <col min="6898" max="6898" width="15.5703125" bestFit="1" customWidth="1"/>
    <col min="6899" max="6900" width="17.5703125" bestFit="1" customWidth="1"/>
    <col min="6901" max="6901" width="17.5703125" customWidth="1"/>
    <col min="6902" max="6903" width="17.5703125" bestFit="1" customWidth="1"/>
    <col min="6904" max="6904" width="15.7109375" bestFit="1" customWidth="1"/>
    <col min="6905" max="6905" width="15" bestFit="1" customWidth="1"/>
    <col min="6906" max="6906" width="15" customWidth="1"/>
    <col min="6907" max="6908" width="18.5703125" bestFit="1" customWidth="1"/>
    <col min="6909" max="6909" width="87.28515625" customWidth="1"/>
    <col min="7148" max="7148" width="14.140625" customWidth="1"/>
    <col min="7149" max="7149" width="9.7109375" customWidth="1"/>
    <col min="7150" max="7150" width="19.140625" customWidth="1"/>
    <col min="7151" max="7151" width="62.42578125" customWidth="1"/>
    <col min="7152" max="7152" width="31" customWidth="1"/>
    <col min="7153" max="7153" width="19.28515625" customWidth="1"/>
    <col min="7154" max="7154" width="15.5703125" bestFit="1" customWidth="1"/>
    <col min="7155" max="7156" width="17.5703125" bestFit="1" customWidth="1"/>
    <col min="7157" max="7157" width="17.5703125" customWidth="1"/>
    <col min="7158" max="7159" width="17.5703125" bestFit="1" customWidth="1"/>
    <col min="7160" max="7160" width="15.7109375" bestFit="1" customWidth="1"/>
    <col min="7161" max="7161" width="15" bestFit="1" customWidth="1"/>
    <col min="7162" max="7162" width="15" customWidth="1"/>
    <col min="7163" max="7164" width="18.5703125" bestFit="1" customWidth="1"/>
    <col min="7165" max="7165" width="87.28515625" customWidth="1"/>
    <col min="7404" max="7404" width="14.140625" customWidth="1"/>
    <col min="7405" max="7405" width="9.7109375" customWidth="1"/>
    <col min="7406" max="7406" width="19.140625" customWidth="1"/>
    <col min="7407" max="7407" width="62.42578125" customWidth="1"/>
    <col min="7408" max="7408" width="31" customWidth="1"/>
    <col min="7409" max="7409" width="19.28515625" customWidth="1"/>
    <col min="7410" max="7410" width="15.5703125" bestFit="1" customWidth="1"/>
    <col min="7411" max="7412" width="17.5703125" bestFit="1" customWidth="1"/>
    <col min="7413" max="7413" width="17.5703125" customWidth="1"/>
    <col min="7414" max="7415" width="17.5703125" bestFit="1" customWidth="1"/>
    <col min="7416" max="7416" width="15.7109375" bestFit="1" customWidth="1"/>
    <col min="7417" max="7417" width="15" bestFit="1" customWidth="1"/>
    <col min="7418" max="7418" width="15" customWidth="1"/>
    <col min="7419" max="7420" width="18.5703125" bestFit="1" customWidth="1"/>
    <col min="7421" max="7421" width="87.28515625" customWidth="1"/>
    <col min="7660" max="7660" width="14.140625" customWidth="1"/>
    <col min="7661" max="7661" width="9.7109375" customWidth="1"/>
    <col min="7662" max="7662" width="19.140625" customWidth="1"/>
    <col min="7663" max="7663" width="62.42578125" customWidth="1"/>
    <col min="7664" max="7664" width="31" customWidth="1"/>
    <col min="7665" max="7665" width="19.28515625" customWidth="1"/>
    <col min="7666" max="7666" width="15.5703125" bestFit="1" customWidth="1"/>
    <col min="7667" max="7668" width="17.5703125" bestFit="1" customWidth="1"/>
    <col min="7669" max="7669" width="17.5703125" customWidth="1"/>
    <col min="7670" max="7671" width="17.5703125" bestFit="1" customWidth="1"/>
    <col min="7672" max="7672" width="15.7109375" bestFit="1" customWidth="1"/>
    <col min="7673" max="7673" width="15" bestFit="1" customWidth="1"/>
    <col min="7674" max="7674" width="15" customWidth="1"/>
    <col min="7675" max="7676" width="18.5703125" bestFit="1" customWidth="1"/>
    <col min="7677" max="7677" width="87.28515625" customWidth="1"/>
    <col min="7916" max="7916" width="14.140625" customWidth="1"/>
    <col min="7917" max="7917" width="9.7109375" customWidth="1"/>
    <col min="7918" max="7918" width="19.140625" customWidth="1"/>
    <col min="7919" max="7919" width="62.42578125" customWidth="1"/>
    <col min="7920" max="7920" width="31" customWidth="1"/>
    <col min="7921" max="7921" width="19.28515625" customWidth="1"/>
    <col min="7922" max="7922" width="15.5703125" bestFit="1" customWidth="1"/>
    <col min="7923" max="7924" width="17.5703125" bestFit="1" customWidth="1"/>
    <col min="7925" max="7925" width="17.5703125" customWidth="1"/>
    <col min="7926" max="7927" width="17.5703125" bestFit="1" customWidth="1"/>
    <col min="7928" max="7928" width="15.7109375" bestFit="1" customWidth="1"/>
    <col min="7929" max="7929" width="15" bestFit="1" customWidth="1"/>
    <col min="7930" max="7930" width="15" customWidth="1"/>
    <col min="7931" max="7932" width="18.5703125" bestFit="1" customWidth="1"/>
    <col min="7933" max="7933" width="87.28515625" customWidth="1"/>
    <col min="8172" max="8172" width="14.140625" customWidth="1"/>
    <col min="8173" max="8173" width="9.7109375" customWidth="1"/>
    <col min="8174" max="8174" width="19.140625" customWidth="1"/>
    <col min="8175" max="8175" width="62.42578125" customWidth="1"/>
    <col min="8176" max="8176" width="31" customWidth="1"/>
    <col min="8177" max="8177" width="19.28515625" customWidth="1"/>
    <col min="8178" max="8178" width="15.5703125" bestFit="1" customWidth="1"/>
    <col min="8179" max="8180" width="17.5703125" bestFit="1" customWidth="1"/>
    <col min="8181" max="8181" width="17.5703125" customWidth="1"/>
    <col min="8182" max="8183" width="17.5703125" bestFit="1" customWidth="1"/>
    <col min="8184" max="8184" width="15.7109375" bestFit="1" customWidth="1"/>
    <col min="8185" max="8185" width="15" bestFit="1" customWidth="1"/>
    <col min="8186" max="8186" width="15" customWidth="1"/>
    <col min="8187" max="8188" width="18.5703125" bestFit="1" customWidth="1"/>
    <col min="8189" max="8189" width="87.28515625" customWidth="1"/>
    <col min="8428" max="8428" width="14.140625" customWidth="1"/>
    <col min="8429" max="8429" width="9.7109375" customWidth="1"/>
    <col min="8430" max="8430" width="19.140625" customWidth="1"/>
    <col min="8431" max="8431" width="62.42578125" customWidth="1"/>
    <col min="8432" max="8432" width="31" customWidth="1"/>
    <col min="8433" max="8433" width="19.28515625" customWidth="1"/>
    <col min="8434" max="8434" width="15.5703125" bestFit="1" customWidth="1"/>
    <col min="8435" max="8436" width="17.5703125" bestFit="1" customWidth="1"/>
    <col min="8437" max="8437" width="17.5703125" customWidth="1"/>
    <col min="8438" max="8439" width="17.5703125" bestFit="1" customWidth="1"/>
    <col min="8440" max="8440" width="15.7109375" bestFit="1" customWidth="1"/>
    <col min="8441" max="8441" width="15" bestFit="1" customWidth="1"/>
    <col min="8442" max="8442" width="15" customWidth="1"/>
    <col min="8443" max="8444" width="18.5703125" bestFit="1" customWidth="1"/>
    <col min="8445" max="8445" width="87.28515625" customWidth="1"/>
    <col min="8684" max="8684" width="14.140625" customWidth="1"/>
    <col min="8685" max="8685" width="9.7109375" customWidth="1"/>
    <col min="8686" max="8686" width="19.140625" customWidth="1"/>
    <col min="8687" max="8687" width="62.42578125" customWidth="1"/>
    <col min="8688" max="8688" width="31" customWidth="1"/>
    <col min="8689" max="8689" width="19.28515625" customWidth="1"/>
    <col min="8690" max="8690" width="15.5703125" bestFit="1" customWidth="1"/>
    <col min="8691" max="8692" width="17.5703125" bestFit="1" customWidth="1"/>
    <col min="8693" max="8693" width="17.5703125" customWidth="1"/>
    <col min="8694" max="8695" width="17.5703125" bestFit="1" customWidth="1"/>
    <col min="8696" max="8696" width="15.7109375" bestFit="1" customWidth="1"/>
    <col min="8697" max="8697" width="15" bestFit="1" customWidth="1"/>
    <col min="8698" max="8698" width="15" customWidth="1"/>
    <col min="8699" max="8700" width="18.5703125" bestFit="1" customWidth="1"/>
    <col min="8701" max="8701" width="87.28515625" customWidth="1"/>
    <col min="8940" max="8940" width="14.140625" customWidth="1"/>
    <col min="8941" max="8941" width="9.7109375" customWidth="1"/>
    <col min="8942" max="8942" width="19.140625" customWidth="1"/>
    <col min="8943" max="8943" width="62.42578125" customWidth="1"/>
    <col min="8944" max="8944" width="31" customWidth="1"/>
    <col min="8945" max="8945" width="19.28515625" customWidth="1"/>
    <col min="8946" max="8946" width="15.5703125" bestFit="1" customWidth="1"/>
    <col min="8947" max="8948" width="17.5703125" bestFit="1" customWidth="1"/>
    <col min="8949" max="8949" width="17.5703125" customWidth="1"/>
    <col min="8950" max="8951" width="17.5703125" bestFit="1" customWidth="1"/>
    <col min="8952" max="8952" width="15.7109375" bestFit="1" customWidth="1"/>
    <col min="8953" max="8953" width="15" bestFit="1" customWidth="1"/>
    <col min="8954" max="8954" width="15" customWidth="1"/>
    <col min="8955" max="8956" width="18.5703125" bestFit="1" customWidth="1"/>
    <col min="8957" max="8957" width="87.28515625" customWidth="1"/>
    <col min="9196" max="9196" width="14.140625" customWidth="1"/>
    <col min="9197" max="9197" width="9.7109375" customWidth="1"/>
    <col min="9198" max="9198" width="19.140625" customWidth="1"/>
    <col min="9199" max="9199" width="62.42578125" customWidth="1"/>
    <col min="9200" max="9200" width="31" customWidth="1"/>
    <col min="9201" max="9201" width="19.28515625" customWidth="1"/>
    <col min="9202" max="9202" width="15.5703125" bestFit="1" customWidth="1"/>
    <col min="9203" max="9204" width="17.5703125" bestFit="1" customWidth="1"/>
    <col min="9205" max="9205" width="17.5703125" customWidth="1"/>
    <col min="9206" max="9207" width="17.5703125" bestFit="1" customWidth="1"/>
    <col min="9208" max="9208" width="15.7109375" bestFit="1" customWidth="1"/>
    <col min="9209" max="9209" width="15" bestFit="1" customWidth="1"/>
    <col min="9210" max="9210" width="15" customWidth="1"/>
    <col min="9211" max="9212" width="18.5703125" bestFit="1" customWidth="1"/>
    <col min="9213" max="9213" width="87.28515625" customWidth="1"/>
    <col min="9452" max="9452" width="14.140625" customWidth="1"/>
    <col min="9453" max="9453" width="9.7109375" customWidth="1"/>
    <col min="9454" max="9454" width="19.140625" customWidth="1"/>
    <col min="9455" max="9455" width="62.42578125" customWidth="1"/>
    <col min="9456" max="9456" width="31" customWidth="1"/>
    <col min="9457" max="9457" width="19.28515625" customWidth="1"/>
    <col min="9458" max="9458" width="15.5703125" bestFit="1" customWidth="1"/>
    <col min="9459" max="9460" width="17.5703125" bestFit="1" customWidth="1"/>
    <col min="9461" max="9461" width="17.5703125" customWidth="1"/>
    <col min="9462" max="9463" width="17.5703125" bestFit="1" customWidth="1"/>
    <col min="9464" max="9464" width="15.7109375" bestFit="1" customWidth="1"/>
    <col min="9465" max="9465" width="15" bestFit="1" customWidth="1"/>
    <col min="9466" max="9466" width="15" customWidth="1"/>
    <col min="9467" max="9468" width="18.5703125" bestFit="1" customWidth="1"/>
    <col min="9469" max="9469" width="87.28515625" customWidth="1"/>
    <col min="9708" max="9708" width="14.140625" customWidth="1"/>
    <col min="9709" max="9709" width="9.7109375" customWidth="1"/>
    <col min="9710" max="9710" width="19.140625" customWidth="1"/>
    <col min="9711" max="9711" width="62.42578125" customWidth="1"/>
    <col min="9712" max="9712" width="31" customWidth="1"/>
    <col min="9713" max="9713" width="19.28515625" customWidth="1"/>
    <col min="9714" max="9714" width="15.5703125" bestFit="1" customWidth="1"/>
    <col min="9715" max="9716" width="17.5703125" bestFit="1" customWidth="1"/>
    <col min="9717" max="9717" width="17.5703125" customWidth="1"/>
    <col min="9718" max="9719" width="17.5703125" bestFit="1" customWidth="1"/>
    <col min="9720" max="9720" width="15.7109375" bestFit="1" customWidth="1"/>
    <col min="9721" max="9721" width="15" bestFit="1" customWidth="1"/>
    <col min="9722" max="9722" width="15" customWidth="1"/>
    <col min="9723" max="9724" width="18.5703125" bestFit="1" customWidth="1"/>
    <col min="9725" max="9725" width="87.28515625" customWidth="1"/>
    <col min="9964" max="9964" width="14.140625" customWidth="1"/>
    <col min="9965" max="9965" width="9.7109375" customWidth="1"/>
    <col min="9966" max="9966" width="19.140625" customWidth="1"/>
    <col min="9967" max="9967" width="62.42578125" customWidth="1"/>
    <col min="9968" max="9968" width="31" customWidth="1"/>
    <col min="9969" max="9969" width="19.28515625" customWidth="1"/>
    <col min="9970" max="9970" width="15.5703125" bestFit="1" customWidth="1"/>
    <col min="9971" max="9972" width="17.5703125" bestFit="1" customWidth="1"/>
    <col min="9973" max="9973" width="17.5703125" customWidth="1"/>
    <col min="9974" max="9975" width="17.5703125" bestFit="1" customWidth="1"/>
    <col min="9976" max="9976" width="15.7109375" bestFit="1" customWidth="1"/>
    <col min="9977" max="9977" width="15" bestFit="1" customWidth="1"/>
    <col min="9978" max="9978" width="15" customWidth="1"/>
    <col min="9979" max="9980" width="18.5703125" bestFit="1" customWidth="1"/>
    <col min="9981" max="9981" width="87.28515625" customWidth="1"/>
    <col min="10220" max="10220" width="14.140625" customWidth="1"/>
    <col min="10221" max="10221" width="9.7109375" customWidth="1"/>
    <col min="10222" max="10222" width="19.140625" customWidth="1"/>
    <col min="10223" max="10223" width="62.42578125" customWidth="1"/>
    <col min="10224" max="10224" width="31" customWidth="1"/>
    <col min="10225" max="10225" width="19.28515625" customWidth="1"/>
    <col min="10226" max="10226" width="15.5703125" bestFit="1" customWidth="1"/>
    <col min="10227" max="10228" width="17.5703125" bestFit="1" customWidth="1"/>
    <col min="10229" max="10229" width="17.5703125" customWidth="1"/>
    <col min="10230" max="10231" width="17.5703125" bestFit="1" customWidth="1"/>
    <col min="10232" max="10232" width="15.7109375" bestFit="1" customWidth="1"/>
    <col min="10233" max="10233" width="15" bestFit="1" customWidth="1"/>
    <col min="10234" max="10234" width="15" customWidth="1"/>
    <col min="10235" max="10236" width="18.5703125" bestFit="1" customWidth="1"/>
    <col min="10237" max="10237" width="87.28515625" customWidth="1"/>
    <col min="10476" max="10476" width="14.140625" customWidth="1"/>
    <col min="10477" max="10477" width="9.7109375" customWidth="1"/>
    <col min="10478" max="10478" width="19.140625" customWidth="1"/>
    <col min="10479" max="10479" width="62.42578125" customWidth="1"/>
    <col min="10480" max="10480" width="31" customWidth="1"/>
    <col min="10481" max="10481" width="19.28515625" customWidth="1"/>
    <col min="10482" max="10482" width="15.5703125" bestFit="1" customWidth="1"/>
    <col min="10483" max="10484" width="17.5703125" bestFit="1" customWidth="1"/>
    <col min="10485" max="10485" width="17.5703125" customWidth="1"/>
    <col min="10486" max="10487" width="17.5703125" bestFit="1" customWidth="1"/>
    <col min="10488" max="10488" width="15.7109375" bestFit="1" customWidth="1"/>
    <col min="10489" max="10489" width="15" bestFit="1" customWidth="1"/>
    <col min="10490" max="10490" width="15" customWidth="1"/>
    <col min="10491" max="10492" width="18.5703125" bestFit="1" customWidth="1"/>
    <col min="10493" max="10493" width="87.28515625" customWidth="1"/>
    <col min="10732" max="10732" width="14.140625" customWidth="1"/>
    <col min="10733" max="10733" width="9.7109375" customWidth="1"/>
    <col min="10734" max="10734" width="19.140625" customWidth="1"/>
    <col min="10735" max="10735" width="62.42578125" customWidth="1"/>
    <col min="10736" max="10736" width="31" customWidth="1"/>
    <col min="10737" max="10737" width="19.28515625" customWidth="1"/>
    <col min="10738" max="10738" width="15.5703125" bestFit="1" customWidth="1"/>
    <col min="10739" max="10740" width="17.5703125" bestFit="1" customWidth="1"/>
    <col min="10741" max="10741" width="17.5703125" customWidth="1"/>
    <col min="10742" max="10743" width="17.5703125" bestFit="1" customWidth="1"/>
    <col min="10744" max="10744" width="15.7109375" bestFit="1" customWidth="1"/>
    <col min="10745" max="10745" width="15" bestFit="1" customWidth="1"/>
    <col min="10746" max="10746" width="15" customWidth="1"/>
    <col min="10747" max="10748" width="18.5703125" bestFit="1" customWidth="1"/>
    <col min="10749" max="10749" width="87.28515625" customWidth="1"/>
    <col min="10988" max="10988" width="14.140625" customWidth="1"/>
    <col min="10989" max="10989" width="9.7109375" customWidth="1"/>
    <col min="10990" max="10990" width="19.140625" customWidth="1"/>
    <col min="10991" max="10991" width="62.42578125" customWidth="1"/>
    <col min="10992" max="10992" width="31" customWidth="1"/>
    <col min="10993" max="10993" width="19.28515625" customWidth="1"/>
    <col min="10994" max="10994" width="15.5703125" bestFit="1" customWidth="1"/>
    <col min="10995" max="10996" width="17.5703125" bestFit="1" customWidth="1"/>
    <col min="10997" max="10997" width="17.5703125" customWidth="1"/>
    <col min="10998" max="10999" width="17.5703125" bestFit="1" customWidth="1"/>
    <col min="11000" max="11000" width="15.7109375" bestFit="1" customWidth="1"/>
    <col min="11001" max="11001" width="15" bestFit="1" customWidth="1"/>
    <col min="11002" max="11002" width="15" customWidth="1"/>
    <col min="11003" max="11004" width="18.5703125" bestFit="1" customWidth="1"/>
    <col min="11005" max="11005" width="87.28515625" customWidth="1"/>
    <col min="11244" max="11244" width="14.140625" customWidth="1"/>
    <col min="11245" max="11245" width="9.7109375" customWidth="1"/>
    <col min="11246" max="11246" width="19.140625" customWidth="1"/>
    <col min="11247" max="11247" width="62.42578125" customWidth="1"/>
    <col min="11248" max="11248" width="31" customWidth="1"/>
    <col min="11249" max="11249" width="19.28515625" customWidth="1"/>
    <col min="11250" max="11250" width="15.5703125" bestFit="1" customWidth="1"/>
    <col min="11251" max="11252" width="17.5703125" bestFit="1" customWidth="1"/>
    <col min="11253" max="11253" width="17.5703125" customWidth="1"/>
    <col min="11254" max="11255" width="17.5703125" bestFit="1" customWidth="1"/>
    <col min="11256" max="11256" width="15.7109375" bestFit="1" customWidth="1"/>
    <col min="11257" max="11257" width="15" bestFit="1" customWidth="1"/>
    <col min="11258" max="11258" width="15" customWidth="1"/>
    <col min="11259" max="11260" width="18.5703125" bestFit="1" customWidth="1"/>
    <col min="11261" max="11261" width="87.28515625" customWidth="1"/>
    <col min="11500" max="11500" width="14.140625" customWidth="1"/>
    <col min="11501" max="11501" width="9.7109375" customWidth="1"/>
    <col min="11502" max="11502" width="19.140625" customWidth="1"/>
    <col min="11503" max="11503" width="62.42578125" customWidth="1"/>
    <col min="11504" max="11504" width="31" customWidth="1"/>
    <col min="11505" max="11505" width="19.28515625" customWidth="1"/>
    <col min="11506" max="11506" width="15.5703125" bestFit="1" customWidth="1"/>
    <col min="11507" max="11508" width="17.5703125" bestFit="1" customWidth="1"/>
    <col min="11509" max="11509" width="17.5703125" customWidth="1"/>
    <col min="11510" max="11511" width="17.5703125" bestFit="1" customWidth="1"/>
    <col min="11512" max="11512" width="15.7109375" bestFit="1" customWidth="1"/>
    <col min="11513" max="11513" width="15" bestFit="1" customWidth="1"/>
    <col min="11514" max="11514" width="15" customWidth="1"/>
    <col min="11515" max="11516" width="18.5703125" bestFit="1" customWidth="1"/>
    <col min="11517" max="11517" width="87.28515625" customWidth="1"/>
    <col min="11756" max="11756" width="14.140625" customWidth="1"/>
    <col min="11757" max="11757" width="9.7109375" customWidth="1"/>
    <col min="11758" max="11758" width="19.140625" customWidth="1"/>
    <col min="11759" max="11759" width="62.42578125" customWidth="1"/>
    <col min="11760" max="11760" width="31" customWidth="1"/>
    <col min="11761" max="11761" width="19.28515625" customWidth="1"/>
    <col min="11762" max="11762" width="15.5703125" bestFit="1" customWidth="1"/>
    <col min="11763" max="11764" width="17.5703125" bestFit="1" customWidth="1"/>
    <col min="11765" max="11765" width="17.5703125" customWidth="1"/>
    <col min="11766" max="11767" width="17.5703125" bestFit="1" customWidth="1"/>
    <col min="11768" max="11768" width="15.7109375" bestFit="1" customWidth="1"/>
    <col min="11769" max="11769" width="15" bestFit="1" customWidth="1"/>
    <col min="11770" max="11770" width="15" customWidth="1"/>
    <col min="11771" max="11772" width="18.5703125" bestFit="1" customWidth="1"/>
    <col min="11773" max="11773" width="87.28515625" customWidth="1"/>
    <col min="12012" max="12012" width="14.140625" customWidth="1"/>
    <col min="12013" max="12013" width="9.7109375" customWidth="1"/>
    <col min="12014" max="12014" width="19.140625" customWidth="1"/>
    <col min="12015" max="12015" width="62.42578125" customWidth="1"/>
    <col min="12016" max="12016" width="31" customWidth="1"/>
    <col min="12017" max="12017" width="19.28515625" customWidth="1"/>
    <col min="12018" max="12018" width="15.5703125" bestFit="1" customWidth="1"/>
    <col min="12019" max="12020" width="17.5703125" bestFit="1" customWidth="1"/>
    <col min="12021" max="12021" width="17.5703125" customWidth="1"/>
    <col min="12022" max="12023" width="17.5703125" bestFit="1" customWidth="1"/>
    <col min="12024" max="12024" width="15.7109375" bestFit="1" customWidth="1"/>
    <col min="12025" max="12025" width="15" bestFit="1" customWidth="1"/>
    <col min="12026" max="12026" width="15" customWidth="1"/>
    <col min="12027" max="12028" width="18.5703125" bestFit="1" customWidth="1"/>
    <col min="12029" max="12029" width="87.28515625" customWidth="1"/>
    <col min="12268" max="12268" width="14.140625" customWidth="1"/>
    <col min="12269" max="12269" width="9.7109375" customWidth="1"/>
    <col min="12270" max="12270" width="19.140625" customWidth="1"/>
    <col min="12271" max="12271" width="62.42578125" customWidth="1"/>
    <col min="12272" max="12272" width="31" customWidth="1"/>
    <col min="12273" max="12273" width="19.28515625" customWidth="1"/>
    <col min="12274" max="12274" width="15.5703125" bestFit="1" customWidth="1"/>
    <col min="12275" max="12276" width="17.5703125" bestFit="1" customWidth="1"/>
    <col min="12277" max="12277" width="17.5703125" customWidth="1"/>
    <col min="12278" max="12279" width="17.5703125" bestFit="1" customWidth="1"/>
    <col min="12280" max="12280" width="15.7109375" bestFit="1" customWidth="1"/>
    <col min="12281" max="12281" width="15" bestFit="1" customWidth="1"/>
    <col min="12282" max="12282" width="15" customWidth="1"/>
    <col min="12283" max="12284" width="18.5703125" bestFit="1" customWidth="1"/>
    <col min="12285" max="12285" width="87.28515625" customWidth="1"/>
    <col min="12524" max="12524" width="14.140625" customWidth="1"/>
    <col min="12525" max="12525" width="9.7109375" customWidth="1"/>
    <col min="12526" max="12526" width="19.140625" customWidth="1"/>
    <col min="12527" max="12527" width="62.42578125" customWidth="1"/>
    <col min="12528" max="12528" width="31" customWidth="1"/>
    <col min="12529" max="12529" width="19.28515625" customWidth="1"/>
    <col min="12530" max="12530" width="15.5703125" bestFit="1" customWidth="1"/>
    <col min="12531" max="12532" width="17.5703125" bestFit="1" customWidth="1"/>
    <col min="12533" max="12533" width="17.5703125" customWidth="1"/>
    <col min="12534" max="12535" width="17.5703125" bestFit="1" customWidth="1"/>
    <col min="12536" max="12536" width="15.7109375" bestFit="1" customWidth="1"/>
    <col min="12537" max="12537" width="15" bestFit="1" customWidth="1"/>
    <col min="12538" max="12538" width="15" customWidth="1"/>
    <col min="12539" max="12540" width="18.5703125" bestFit="1" customWidth="1"/>
    <col min="12541" max="12541" width="87.28515625" customWidth="1"/>
    <col min="12780" max="12780" width="14.140625" customWidth="1"/>
    <col min="12781" max="12781" width="9.7109375" customWidth="1"/>
    <col min="12782" max="12782" width="19.140625" customWidth="1"/>
    <col min="12783" max="12783" width="62.42578125" customWidth="1"/>
    <col min="12784" max="12784" width="31" customWidth="1"/>
    <col min="12785" max="12785" width="19.28515625" customWidth="1"/>
    <col min="12786" max="12786" width="15.5703125" bestFit="1" customWidth="1"/>
    <col min="12787" max="12788" width="17.5703125" bestFit="1" customWidth="1"/>
    <col min="12789" max="12789" width="17.5703125" customWidth="1"/>
    <col min="12790" max="12791" width="17.5703125" bestFit="1" customWidth="1"/>
    <col min="12792" max="12792" width="15.7109375" bestFit="1" customWidth="1"/>
    <col min="12793" max="12793" width="15" bestFit="1" customWidth="1"/>
    <col min="12794" max="12794" width="15" customWidth="1"/>
    <col min="12795" max="12796" width="18.5703125" bestFit="1" customWidth="1"/>
    <col min="12797" max="12797" width="87.28515625" customWidth="1"/>
    <col min="13036" max="13036" width="14.140625" customWidth="1"/>
    <col min="13037" max="13037" width="9.7109375" customWidth="1"/>
    <col min="13038" max="13038" width="19.140625" customWidth="1"/>
    <col min="13039" max="13039" width="62.42578125" customWidth="1"/>
    <col min="13040" max="13040" width="31" customWidth="1"/>
    <col min="13041" max="13041" width="19.28515625" customWidth="1"/>
    <col min="13042" max="13042" width="15.5703125" bestFit="1" customWidth="1"/>
    <col min="13043" max="13044" width="17.5703125" bestFit="1" customWidth="1"/>
    <col min="13045" max="13045" width="17.5703125" customWidth="1"/>
    <col min="13046" max="13047" width="17.5703125" bestFit="1" customWidth="1"/>
    <col min="13048" max="13048" width="15.7109375" bestFit="1" customWidth="1"/>
    <col min="13049" max="13049" width="15" bestFit="1" customWidth="1"/>
    <col min="13050" max="13050" width="15" customWidth="1"/>
    <col min="13051" max="13052" width="18.5703125" bestFit="1" customWidth="1"/>
    <col min="13053" max="13053" width="87.28515625" customWidth="1"/>
    <col min="13292" max="13292" width="14.140625" customWidth="1"/>
    <col min="13293" max="13293" width="9.7109375" customWidth="1"/>
    <col min="13294" max="13294" width="19.140625" customWidth="1"/>
    <col min="13295" max="13295" width="62.42578125" customWidth="1"/>
    <col min="13296" max="13296" width="31" customWidth="1"/>
    <col min="13297" max="13297" width="19.28515625" customWidth="1"/>
    <col min="13298" max="13298" width="15.5703125" bestFit="1" customWidth="1"/>
    <col min="13299" max="13300" width="17.5703125" bestFit="1" customWidth="1"/>
    <col min="13301" max="13301" width="17.5703125" customWidth="1"/>
    <col min="13302" max="13303" width="17.5703125" bestFit="1" customWidth="1"/>
    <col min="13304" max="13304" width="15.7109375" bestFit="1" customWidth="1"/>
    <col min="13305" max="13305" width="15" bestFit="1" customWidth="1"/>
    <col min="13306" max="13306" width="15" customWidth="1"/>
    <col min="13307" max="13308" width="18.5703125" bestFit="1" customWidth="1"/>
    <col min="13309" max="13309" width="87.28515625" customWidth="1"/>
    <col min="13548" max="13548" width="14.140625" customWidth="1"/>
    <col min="13549" max="13549" width="9.7109375" customWidth="1"/>
    <col min="13550" max="13550" width="19.140625" customWidth="1"/>
    <col min="13551" max="13551" width="62.42578125" customWidth="1"/>
    <col min="13552" max="13552" width="31" customWidth="1"/>
    <col min="13553" max="13553" width="19.28515625" customWidth="1"/>
    <col min="13554" max="13554" width="15.5703125" bestFit="1" customWidth="1"/>
    <col min="13555" max="13556" width="17.5703125" bestFit="1" customWidth="1"/>
    <col min="13557" max="13557" width="17.5703125" customWidth="1"/>
    <col min="13558" max="13559" width="17.5703125" bestFit="1" customWidth="1"/>
    <col min="13560" max="13560" width="15.7109375" bestFit="1" customWidth="1"/>
    <col min="13561" max="13561" width="15" bestFit="1" customWidth="1"/>
    <col min="13562" max="13562" width="15" customWidth="1"/>
    <col min="13563" max="13564" width="18.5703125" bestFit="1" customWidth="1"/>
    <col min="13565" max="13565" width="87.28515625" customWidth="1"/>
    <col min="13804" max="13804" width="14.140625" customWidth="1"/>
    <col min="13805" max="13805" width="9.7109375" customWidth="1"/>
    <col min="13806" max="13806" width="19.140625" customWidth="1"/>
    <col min="13807" max="13807" width="62.42578125" customWidth="1"/>
    <col min="13808" max="13808" width="31" customWidth="1"/>
    <col min="13809" max="13809" width="19.28515625" customWidth="1"/>
    <col min="13810" max="13810" width="15.5703125" bestFit="1" customWidth="1"/>
    <col min="13811" max="13812" width="17.5703125" bestFit="1" customWidth="1"/>
    <col min="13813" max="13813" width="17.5703125" customWidth="1"/>
    <col min="13814" max="13815" width="17.5703125" bestFit="1" customWidth="1"/>
    <col min="13816" max="13816" width="15.7109375" bestFit="1" customWidth="1"/>
    <col min="13817" max="13817" width="15" bestFit="1" customWidth="1"/>
    <col min="13818" max="13818" width="15" customWidth="1"/>
    <col min="13819" max="13820" width="18.5703125" bestFit="1" customWidth="1"/>
    <col min="13821" max="13821" width="87.28515625" customWidth="1"/>
    <col min="14060" max="14060" width="14.140625" customWidth="1"/>
    <col min="14061" max="14061" width="9.7109375" customWidth="1"/>
    <col min="14062" max="14062" width="19.140625" customWidth="1"/>
    <col min="14063" max="14063" width="62.42578125" customWidth="1"/>
    <col min="14064" max="14064" width="31" customWidth="1"/>
    <col min="14065" max="14065" width="19.28515625" customWidth="1"/>
    <col min="14066" max="14066" width="15.5703125" bestFit="1" customWidth="1"/>
    <col min="14067" max="14068" width="17.5703125" bestFit="1" customWidth="1"/>
    <col min="14069" max="14069" width="17.5703125" customWidth="1"/>
    <col min="14070" max="14071" width="17.5703125" bestFit="1" customWidth="1"/>
    <col min="14072" max="14072" width="15.7109375" bestFit="1" customWidth="1"/>
    <col min="14073" max="14073" width="15" bestFit="1" customWidth="1"/>
    <col min="14074" max="14074" width="15" customWidth="1"/>
    <col min="14075" max="14076" width="18.5703125" bestFit="1" customWidth="1"/>
    <col min="14077" max="14077" width="87.28515625" customWidth="1"/>
    <col min="14316" max="14316" width="14.140625" customWidth="1"/>
    <col min="14317" max="14317" width="9.7109375" customWidth="1"/>
    <col min="14318" max="14318" width="19.140625" customWidth="1"/>
    <col min="14319" max="14319" width="62.42578125" customWidth="1"/>
    <col min="14320" max="14320" width="31" customWidth="1"/>
    <col min="14321" max="14321" width="19.28515625" customWidth="1"/>
    <col min="14322" max="14322" width="15.5703125" bestFit="1" customWidth="1"/>
    <col min="14323" max="14324" width="17.5703125" bestFit="1" customWidth="1"/>
    <col min="14325" max="14325" width="17.5703125" customWidth="1"/>
    <col min="14326" max="14327" width="17.5703125" bestFit="1" customWidth="1"/>
    <col min="14328" max="14328" width="15.7109375" bestFit="1" customWidth="1"/>
    <col min="14329" max="14329" width="15" bestFit="1" customWidth="1"/>
    <col min="14330" max="14330" width="15" customWidth="1"/>
    <col min="14331" max="14332" width="18.5703125" bestFit="1" customWidth="1"/>
    <col min="14333" max="14333" width="87.28515625" customWidth="1"/>
    <col min="14572" max="14572" width="14.140625" customWidth="1"/>
    <col min="14573" max="14573" width="9.7109375" customWidth="1"/>
    <col min="14574" max="14574" width="19.140625" customWidth="1"/>
    <col min="14575" max="14575" width="62.42578125" customWidth="1"/>
    <col min="14576" max="14576" width="31" customWidth="1"/>
    <col min="14577" max="14577" width="19.28515625" customWidth="1"/>
    <col min="14578" max="14578" width="15.5703125" bestFit="1" customWidth="1"/>
    <col min="14579" max="14580" width="17.5703125" bestFit="1" customWidth="1"/>
    <col min="14581" max="14581" width="17.5703125" customWidth="1"/>
    <col min="14582" max="14583" width="17.5703125" bestFit="1" customWidth="1"/>
    <col min="14584" max="14584" width="15.7109375" bestFit="1" customWidth="1"/>
    <col min="14585" max="14585" width="15" bestFit="1" customWidth="1"/>
    <col min="14586" max="14586" width="15" customWidth="1"/>
    <col min="14587" max="14588" width="18.5703125" bestFit="1" customWidth="1"/>
    <col min="14589" max="14589" width="87.28515625" customWidth="1"/>
    <col min="14828" max="14828" width="14.140625" customWidth="1"/>
    <col min="14829" max="14829" width="9.7109375" customWidth="1"/>
    <col min="14830" max="14830" width="19.140625" customWidth="1"/>
    <col min="14831" max="14831" width="62.42578125" customWidth="1"/>
    <col min="14832" max="14832" width="31" customWidth="1"/>
    <col min="14833" max="14833" width="19.28515625" customWidth="1"/>
    <col min="14834" max="14834" width="15.5703125" bestFit="1" customWidth="1"/>
    <col min="14835" max="14836" width="17.5703125" bestFit="1" customWidth="1"/>
    <col min="14837" max="14837" width="17.5703125" customWidth="1"/>
    <col min="14838" max="14839" width="17.5703125" bestFit="1" customWidth="1"/>
    <col min="14840" max="14840" width="15.7109375" bestFit="1" customWidth="1"/>
    <col min="14841" max="14841" width="15" bestFit="1" customWidth="1"/>
    <col min="14842" max="14842" width="15" customWidth="1"/>
    <col min="14843" max="14844" width="18.5703125" bestFit="1" customWidth="1"/>
    <col min="14845" max="14845" width="87.28515625" customWidth="1"/>
    <col min="15084" max="15084" width="14.140625" customWidth="1"/>
    <col min="15085" max="15085" width="9.7109375" customWidth="1"/>
    <col min="15086" max="15086" width="19.140625" customWidth="1"/>
    <col min="15087" max="15087" width="62.42578125" customWidth="1"/>
    <col min="15088" max="15088" width="31" customWidth="1"/>
    <col min="15089" max="15089" width="19.28515625" customWidth="1"/>
    <col min="15090" max="15090" width="15.5703125" bestFit="1" customWidth="1"/>
    <col min="15091" max="15092" width="17.5703125" bestFit="1" customWidth="1"/>
    <col min="15093" max="15093" width="17.5703125" customWidth="1"/>
    <col min="15094" max="15095" width="17.5703125" bestFit="1" customWidth="1"/>
    <col min="15096" max="15096" width="15.7109375" bestFit="1" customWidth="1"/>
    <col min="15097" max="15097" width="15" bestFit="1" customWidth="1"/>
    <col min="15098" max="15098" width="15" customWidth="1"/>
    <col min="15099" max="15100" width="18.5703125" bestFit="1" customWidth="1"/>
    <col min="15101" max="15101" width="87.28515625" customWidth="1"/>
    <col min="15340" max="15340" width="14.140625" customWidth="1"/>
    <col min="15341" max="15341" width="9.7109375" customWidth="1"/>
    <col min="15342" max="15342" width="19.140625" customWidth="1"/>
    <col min="15343" max="15343" width="62.42578125" customWidth="1"/>
    <col min="15344" max="15344" width="31" customWidth="1"/>
    <col min="15345" max="15345" width="19.28515625" customWidth="1"/>
    <col min="15346" max="15346" width="15.5703125" bestFit="1" customWidth="1"/>
    <col min="15347" max="15348" width="17.5703125" bestFit="1" customWidth="1"/>
    <col min="15349" max="15349" width="17.5703125" customWidth="1"/>
    <col min="15350" max="15351" width="17.5703125" bestFit="1" customWidth="1"/>
    <col min="15352" max="15352" width="15.7109375" bestFit="1" customWidth="1"/>
    <col min="15353" max="15353" width="15" bestFit="1" customWidth="1"/>
    <col min="15354" max="15354" width="15" customWidth="1"/>
    <col min="15355" max="15356" width="18.5703125" bestFit="1" customWidth="1"/>
    <col min="15357" max="15357" width="87.28515625" customWidth="1"/>
    <col min="15596" max="15596" width="14.140625" customWidth="1"/>
    <col min="15597" max="15597" width="9.7109375" customWidth="1"/>
    <col min="15598" max="15598" width="19.140625" customWidth="1"/>
    <col min="15599" max="15599" width="62.42578125" customWidth="1"/>
    <col min="15600" max="15600" width="31" customWidth="1"/>
    <col min="15601" max="15601" width="19.28515625" customWidth="1"/>
    <col min="15602" max="15602" width="15.5703125" bestFit="1" customWidth="1"/>
    <col min="15603" max="15604" width="17.5703125" bestFit="1" customWidth="1"/>
    <col min="15605" max="15605" width="17.5703125" customWidth="1"/>
    <col min="15606" max="15607" width="17.5703125" bestFit="1" customWidth="1"/>
    <col min="15608" max="15608" width="15.7109375" bestFit="1" customWidth="1"/>
    <col min="15609" max="15609" width="15" bestFit="1" customWidth="1"/>
    <col min="15610" max="15610" width="15" customWidth="1"/>
    <col min="15611" max="15612" width="18.5703125" bestFit="1" customWidth="1"/>
    <col min="15613" max="15613" width="87.28515625" customWidth="1"/>
    <col min="15852" max="15852" width="14.140625" customWidth="1"/>
    <col min="15853" max="15853" width="9.7109375" customWidth="1"/>
    <col min="15854" max="15854" width="19.140625" customWidth="1"/>
    <col min="15855" max="15855" width="62.42578125" customWidth="1"/>
    <col min="15856" max="15856" width="31" customWidth="1"/>
    <col min="15857" max="15857" width="19.28515625" customWidth="1"/>
    <col min="15858" max="15858" width="15.5703125" bestFit="1" customWidth="1"/>
    <col min="15859" max="15860" width="17.5703125" bestFit="1" customWidth="1"/>
    <col min="15861" max="15861" width="17.5703125" customWidth="1"/>
    <col min="15862" max="15863" width="17.5703125" bestFit="1" customWidth="1"/>
    <col min="15864" max="15864" width="15.7109375" bestFit="1" customWidth="1"/>
    <col min="15865" max="15865" width="15" bestFit="1" customWidth="1"/>
    <col min="15866" max="15866" width="15" customWidth="1"/>
    <col min="15867" max="15868" width="18.5703125" bestFit="1" customWidth="1"/>
    <col min="15869" max="15869" width="87.28515625" customWidth="1"/>
    <col min="16108" max="16108" width="14.140625" customWidth="1"/>
    <col min="16109" max="16109" width="9.7109375" customWidth="1"/>
    <col min="16110" max="16110" width="19.140625" customWidth="1"/>
    <col min="16111" max="16111" width="62.42578125" customWidth="1"/>
    <col min="16112" max="16112" width="31" customWidth="1"/>
    <col min="16113" max="16113" width="19.28515625" customWidth="1"/>
    <col min="16114" max="16114" width="15.5703125" bestFit="1" customWidth="1"/>
    <col min="16115" max="16116" width="17.5703125" bestFit="1" customWidth="1"/>
    <col min="16117" max="16117" width="17.5703125" customWidth="1"/>
    <col min="16118" max="16119" width="17.5703125" bestFit="1" customWidth="1"/>
    <col min="16120" max="16120" width="15.7109375" bestFit="1" customWidth="1"/>
    <col min="16121" max="16121" width="15" bestFit="1" customWidth="1"/>
    <col min="16122" max="16122" width="15" customWidth="1"/>
    <col min="16123" max="16124" width="18.5703125" bestFit="1" customWidth="1"/>
    <col min="16125" max="16125" width="87.28515625" customWidth="1"/>
  </cols>
  <sheetData>
    <row r="1" spans="1:13" ht="20.100000000000001" customHeight="1" x14ac:dyDescent="0.25"/>
    <row r="2" spans="1:13" ht="30" customHeight="1" x14ac:dyDescent="0.25">
      <c r="A2" s="229" t="s">
        <v>0</v>
      </c>
      <c r="B2" s="229"/>
      <c r="C2" s="229"/>
      <c r="D2" s="239"/>
      <c r="E2" s="229"/>
      <c r="F2" s="229"/>
      <c r="G2" s="229"/>
      <c r="H2" s="229"/>
      <c r="I2" s="229"/>
      <c r="J2" s="229"/>
      <c r="K2" s="229"/>
    </row>
    <row r="3" spans="1:13" ht="21" customHeight="1" x14ac:dyDescent="0.25">
      <c r="A3" s="230" t="s">
        <v>1</v>
      </c>
      <c r="B3" s="230"/>
      <c r="C3" s="230"/>
      <c r="D3" s="240"/>
      <c r="E3" s="230"/>
      <c r="F3" s="230"/>
      <c r="G3" s="230"/>
      <c r="H3" s="230"/>
      <c r="I3" s="230"/>
      <c r="J3" s="230"/>
      <c r="K3" s="230"/>
    </row>
    <row r="4" spans="1:13" ht="20.100000000000001" customHeight="1" x14ac:dyDescent="0.25">
      <c r="A4" s="3"/>
      <c r="B4" s="3"/>
      <c r="C4" s="119"/>
      <c r="D4" s="144"/>
      <c r="E4" s="3"/>
      <c r="F4" s="3"/>
      <c r="G4" s="26"/>
      <c r="H4" s="3"/>
      <c r="I4" s="3"/>
      <c r="J4" s="3"/>
      <c r="K4" s="3"/>
    </row>
    <row r="5" spans="1:13" ht="30" customHeight="1" x14ac:dyDescent="0.25">
      <c r="A5" s="220" t="s">
        <v>23</v>
      </c>
      <c r="B5" s="220"/>
      <c r="C5" s="220"/>
      <c r="D5" s="241"/>
      <c r="E5" s="220"/>
      <c r="F5" s="220"/>
      <c r="G5" s="220"/>
      <c r="H5" s="220"/>
      <c r="I5" s="220"/>
      <c r="J5" s="220"/>
      <c r="K5" s="220"/>
    </row>
    <row r="6" spans="1:13" ht="20.100000000000001" customHeight="1" x14ac:dyDescent="0.25">
      <c r="A6" s="3"/>
      <c r="B6" s="3"/>
      <c r="C6" s="119"/>
      <c r="D6" s="144"/>
      <c r="E6" s="3"/>
      <c r="F6" s="3"/>
      <c r="G6" s="26"/>
      <c r="H6" s="3"/>
      <c r="I6" s="3"/>
      <c r="J6" s="3"/>
      <c r="K6" s="3"/>
    </row>
    <row r="7" spans="1:13" ht="20.100000000000001" customHeight="1" x14ac:dyDescent="0.25">
      <c r="A7" s="4" t="s">
        <v>21</v>
      </c>
      <c r="B7" s="5"/>
      <c r="C7" s="6"/>
      <c r="D7" s="145" t="s">
        <v>378</v>
      </c>
      <c r="E7" s="1"/>
      <c r="F7" s="1"/>
      <c r="G7" s="27"/>
      <c r="H7" s="5"/>
      <c r="I7" s="5"/>
      <c r="J7" s="5"/>
      <c r="K7" s="5"/>
    </row>
    <row r="8" spans="1:13" ht="20.100000000000001" customHeight="1" x14ac:dyDescent="0.25">
      <c r="A8" s="6" t="s">
        <v>3</v>
      </c>
      <c r="B8" s="7"/>
      <c r="C8" s="128"/>
      <c r="D8" s="146" t="s">
        <v>201</v>
      </c>
      <c r="E8" s="1"/>
      <c r="F8" s="1"/>
      <c r="G8" s="8"/>
      <c r="H8" s="8"/>
      <c r="I8" s="8"/>
      <c r="J8" s="8"/>
      <c r="K8" s="7"/>
    </row>
    <row r="9" spans="1:13" ht="20.100000000000001" customHeight="1" x14ac:dyDescent="0.25">
      <c r="A9" s="6" t="s">
        <v>5</v>
      </c>
      <c r="B9" s="8"/>
      <c r="C9" s="4"/>
      <c r="D9" s="146" t="s">
        <v>202</v>
      </c>
      <c r="E9" s="1"/>
      <c r="F9" s="1"/>
      <c r="G9" s="8"/>
      <c r="H9" s="8"/>
      <c r="I9" s="8"/>
      <c r="J9" s="8"/>
      <c r="K9" s="7"/>
    </row>
    <row r="10" spans="1:13" ht="20.100000000000001" customHeight="1" x14ac:dyDescent="0.25">
      <c r="A10" s="4" t="s">
        <v>6</v>
      </c>
      <c r="B10" s="8"/>
      <c r="C10" s="4"/>
      <c r="D10" s="146" t="s">
        <v>7</v>
      </c>
      <c r="E10" s="1"/>
      <c r="F10" s="1"/>
      <c r="G10" s="8"/>
      <c r="H10" s="8"/>
      <c r="I10" s="8"/>
      <c r="J10" s="8"/>
      <c r="K10" s="7"/>
    </row>
    <row r="11" spans="1:13" ht="20.100000000000001" customHeight="1" thickBot="1" x14ac:dyDescent="0.3">
      <c r="A11" s="1"/>
      <c r="B11" s="9"/>
      <c r="C11" s="120"/>
      <c r="D11" s="147"/>
      <c r="E11" s="1"/>
      <c r="F11" s="1"/>
      <c r="G11" s="1"/>
      <c r="H11" s="1"/>
      <c r="I11" s="1"/>
      <c r="J11" s="1"/>
      <c r="K11" s="10">
        <v>2018</v>
      </c>
    </row>
    <row r="12" spans="1:13" ht="20.100000000000001" customHeight="1" thickBot="1" x14ac:dyDescent="0.3">
      <c r="A12" s="231" t="s">
        <v>8</v>
      </c>
      <c r="B12" s="232" t="s">
        <v>9</v>
      </c>
      <c r="C12" s="232"/>
      <c r="D12" s="242"/>
      <c r="E12" s="233" t="s">
        <v>10</v>
      </c>
      <c r="F12" s="249" t="s">
        <v>11</v>
      </c>
      <c r="G12" s="224" t="s">
        <v>12</v>
      </c>
      <c r="H12" s="243" t="s">
        <v>20</v>
      </c>
      <c r="I12" s="244"/>
      <c r="J12" s="244"/>
      <c r="K12" s="224" t="s">
        <v>13</v>
      </c>
    </row>
    <row r="13" spans="1:13" ht="20.100000000000001" customHeight="1" thickBot="1" x14ac:dyDescent="0.3">
      <c r="A13" s="225"/>
      <c r="B13" s="2" t="s">
        <v>14</v>
      </c>
      <c r="C13" s="2" t="s">
        <v>15</v>
      </c>
      <c r="D13" s="148" t="s">
        <v>16</v>
      </c>
      <c r="E13" s="234"/>
      <c r="F13" s="250"/>
      <c r="G13" s="225"/>
      <c r="H13" s="134" t="s">
        <v>203</v>
      </c>
      <c r="I13" s="134" t="s">
        <v>204</v>
      </c>
      <c r="J13" s="134" t="s">
        <v>205</v>
      </c>
      <c r="K13" s="225"/>
      <c r="L13" s="197" t="s">
        <v>614</v>
      </c>
      <c r="M13" s="194" t="s">
        <v>615</v>
      </c>
    </row>
    <row r="14" spans="1:13" s="129" customFormat="1" ht="45.75" customHeight="1" x14ac:dyDescent="0.25">
      <c r="A14" s="150"/>
      <c r="B14" s="151"/>
      <c r="C14" s="159"/>
      <c r="D14" s="168"/>
      <c r="E14" s="160"/>
      <c r="F14" s="169"/>
      <c r="G14" s="135"/>
      <c r="H14" s="135"/>
      <c r="I14" s="135"/>
      <c r="J14" s="135"/>
      <c r="K14" s="188"/>
      <c r="L14" s="196"/>
      <c r="M14" s="196"/>
    </row>
    <row r="15" spans="1:13" s="129" customFormat="1" ht="45.75" customHeight="1" x14ac:dyDescent="0.25">
      <c r="A15" s="150"/>
      <c r="B15" s="152"/>
      <c r="C15" s="161"/>
      <c r="D15" s="125"/>
      <c r="E15" s="125"/>
      <c r="F15" s="167"/>
      <c r="G15" s="135"/>
      <c r="H15" s="126"/>
      <c r="I15" s="126"/>
      <c r="J15" s="126"/>
      <c r="K15" s="189"/>
      <c r="L15" s="196"/>
      <c r="M15" s="196"/>
    </row>
    <row r="16" spans="1:13" s="129" customFormat="1" ht="45.75" customHeight="1" x14ac:dyDescent="0.25">
      <c r="A16" s="124"/>
      <c r="B16" s="152"/>
      <c r="C16" s="161"/>
      <c r="D16" s="131"/>
      <c r="E16" s="164"/>
      <c r="F16" s="167"/>
      <c r="G16" s="135"/>
      <c r="H16" s="126"/>
      <c r="I16" s="126"/>
      <c r="J16" s="126"/>
      <c r="K16" s="189"/>
      <c r="L16" s="196"/>
      <c r="M16" s="196"/>
    </row>
    <row r="17" spans="1:13" s="129" customFormat="1" ht="45.75" customHeight="1" x14ac:dyDescent="0.25">
      <c r="A17" s="124"/>
      <c r="B17" s="152"/>
      <c r="C17" s="161"/>
      <c r="D17" s="131"/>
      <c r="E17" s="164"/>
      <c r="F17" s="167"/>
      <c r="G17" s="135"/>
      <c r="H17" s="126"/>
      <c r="I17" s="126"/>
      <c r="J17" s="126"/>
      <c r="K17" s="189"/>
      <c r="L17" s="196"/>
      <c r="M17" s="196"/>
    </row>
    <row r="18" spans="1:13" s="129" customFormat="1" ht="45.75" customHeight="1" x14ac:dyDescent="0.25">
      <c r="A18" s="150"/>
      <c r="B18" s="152"/>
      <c r="C18" s="161"/>
      <c r="D18" s="131"/>
      <c r="E18" s="164"/>
      <c r="F18" s="167"/>
      <c r="G18" s="135"/>
      <c r="H18" s="126"/>
      <c r="I18" s="126"/>
      <c r="J18" s="126"/>
      <c r="K18" s="189"/>
      <c r="L18" s="196"/>
      <c r="M18" s="196"/>
    </row>
    <row r="19" spans="1:13" s="129" customFormat="1" ht="45.75" customHeight="1" x14ac:dyDescent="0.25">
      <c r="A19" s="124"/>
      <c r="B19" s="152"/>
      <c r="C19" s="161"/>
      <c r="D19" s="131"/>
      <c r="E19" s="164"/>
      <c r="F19" s="167"/>
      <c r="G19" s="135"/>
      <c r="H19" s="126"/>
      <c r="I19" s="126"/>
      <c r="J19" s="126"/>
      <c r="K19" s="189"/>
      <c r="L19" s="196"/>
      <c r="M19" s="196"/>
    </row>
    <row r="20" spans="1:13" s="129" customFormat="1" ht="45.75" customHeight="1" x14ac:dyDescent="0.25">
      <c r="A20" s="124"/>
      <c r="B20" s="152"/>
      <c r="C20" s="161"/>
      <c r="D20" s="131"/>
      <c r="E20" s="164"/>
      <c r="F20" s="167"/>
      <c r="G20" s="135"/>
      <c r="H20" s="126"/>
      <c r="I20" s="126"/>
      <c r="J20" s="126"/>
      <c r="K20" s="189"/>
      <c r="L20" s="196"/>
      <c r="M20" s="196"/>
    </row>
    <row r="21" spans="1:13" s="129" customFormat="1" ht="45.75" customHeight="1" x14ac:dyDescent="0.25">
      <c r="A21" s="150"/>
      <c r="B21" s="152"/>
      <c r="C21" s="161"/>
      <c r="D21" s="131"/>
      <c r="E21" s="164"/>
      <c r="F21" s="167"/>
      <c r="G21" s="135"/>
      <c r="H21" s="126"/>
      <c r="I21" s="126"/>
      <c r="J21" s="126"/>
      <c r="K21" s="189"/>
      <c r="L21" s="196"/>
      <c r="M21" s="196"/>
    </row>
    <row r="22" spans="1:13" s="129" customFormat="1" ht="45.75" customHeight="1" x14ac:dyDescent="0.25">
      <c r="A22" s="124"/>
      <c r="B22" s="152"/>
      <c r="C22" s="161"/>
      <c r="D22" s="131"/>
      <c r="E22" s="164"/>
      <c r="F22" s="167"/>
      <c r="G22" s="135"/>
      <c r="H22" s="126"/>
      <c r="I22" s="126"/>
      <c r="J22" s="126"/>
      <c r="K22" s="189"/>
      <c r="L22" s="196"/>
      <c r="M22" s="196"/>
    </row>
    <row r="23" spans="1:13" s="129" customFormat="1" ht="45.75" customHeight="1" x14ac:dyDescent="0.25">
      <c r="A23" s="124"/>
      <c r="B23" s="152"/>
      <c r="C23" s="161"/>
      <c r="D23" s="131"/>
      <c r="E23" s="164"/>
      <c r="F23" s="167"/>
      <c r="G23" s="135"/>
      <c r="H23" s="126"/>
      <c r="I23" s="126"/>
      <c r="J23" s="126"/>
      <c r="K23" s="189"/>
      <c r="L23" s="196"/>
      <c r="M23" s="196"/>
    </row>
    <row r="24" spans="1:13" s="129" customFormat="1" ht="45.75" customHeight="1" x14ac:dyDescent="0.25">
      <c r="A24" s="150"/>
      <c r="B24" s="152"/>
      <c r="C24" s="161"/>
      <c r="D24" s="131"/>
      <c r="E24" s="164"/>
      <c r="F24" s="167"/>
      <c r="G24" s="135"/>
      <c r="H24" s="126"/>
      <c r="I24" s="126"/>
      <c r="J24" s="126"/>
      <c r="K24" s="189"/>
      <c r="L24" s="196"/>
      <c r="M24" s="196"/>
    </row>
    <row r="25" spans="1:13" s="129" customFormat="1" ht="45.75" customHeight="1" x14ac:dyDescent="0.25">
      <c r="A25" s="124"/>
      <c r="B25" s="152"/>
      <c r="C25" s="161"/>
      <c r="D25" s="131"/>
      <c r="E25" s="125"/>
      <c r="F25" s="167"/>
      <c r="G25" s="135"/>
      <c r="H25" s="126"/>
      <c r="I25" s="126"/>
      <c r="J25" s="126"/>
      <c r="K25" s="189"/>
      <c r="L25" s="196"/>
      <c r="M25" s="196"/>
    </row>
    <row r="26" spans="1:13" s="129" customFormat="1" ht="45.75" customHeight="1" x14ac:dyDescent="0.25">
      <c r="A26" s="124"/>
      <c r="B26" s="152"/>
      <c r="C26" s="161"/>
      <c r="D26" s="131"/>
      <c r="E26" s="125"/>
      <c r="F26" s="167"/>
      <c r="G26" s="135"/>
      <c r="H26" s="126"/>
      <c r="I26" s="126"/>
      <c r="J26" s="126"/>
      <c r="K26" s="189"/>
      <c r="L26" s="196"/>
      <c r="M26" s="196"/>
    </row>
    <row r="27" spans="1:13" s="129" customFormat="1" ht="45.75" customHeight="1" x14ac:dyDescent="0.25">
      <c r="A27" s="150"/>
      <c r="B27" s="152"/>
      <c r="C27" s="161"/>
      <c r="D27" s="125"/>
      <c r="E27" s="125"/>
      <c r="F27" s="167"/>
      <c r="G27" s="135"/>
      <c r="H27" s="126"/>
      <c r="I27" s="126"/>
      <c r="J27" s="126"/>
      <c r="K27" s="189"/>
      <c r="L27" s="196"/>
      <c r="M27" s="196"/>
    </row>
    <row r="28" spans="1:13" s="129" customFormat="1" ht="45.75" customHeight="1" x14ac:dyDescent="0.25">
      <c r="A28" s="124"/>
      <c r="B28" s="152"/>
      <c r="C28" s="161"/>
      <c r="D28" s="125"/>
      <c r="E28" s="125"/>
      <c r="F28" s="167"/>
      <c r="G28" s="135"/>
      <c r="H28" s="126"/>
      <c r="I28" s="126"/>
      <c r="J28" s="126"/>
      <c r="K28" s="189"/>
      <c r="L28" s="196"/>
      <c r="M28" s="196"/>
    </row>
    <row r="29" spans="1:13" s="129" customFormat="1" ht="45.75" customHeight="1" x14ac:dyDescent="0.25">
      <c r="A29" s="124"/>
      <c r="B29" s="152"/>
      <c r="C29" s="161"/>
      <c r="D29" s="125"/>
      <c r="E29" s="125"/>
      <c r="F29" s="167"/>
      <c r="G29" s="135"/>
      <c r="H29" s="126"/>
      <c r="I29" s="126"/>
      <c r="J29" s="126"/>
      <c r="K29" s="189"/>
      <c r="L29" s="196"/>
      <c r="M29" s="196"/>
    </row>
    <row r="30" spans="1:13" s="129" customFormat="1" ht="45.75" customHeight="1" x14ac:dyDescent="0.25">
      <c r="A30" s="150"/>
      <c r="B30" s="152"/>
      <c r="C30" s="161"/>
      <c r="D30" s="125"/>
      <c r="E30" s="125"/>
      <c r="F30" s="167"/>
      <c r="G30" s="135"/>
      <c r="H30" s="126"/>
      <c r="I30" s="126"/>
      <c r="J30" s="126"/>
      <c r="K30" s="189"/>
      <c r="L30" s="196"/>
      <c r="M30" s="196"/>
    </row>
    <row r="31" spans="1:13" s="129" customFormat="1" ht="45.75" customHeight="1" x14ac:dyDescent="0.25">
      <c r="A31" s="124"/>
      <c r="B31" s="152"/>
      <c r="C31" s="161"/>
      <c r="D31" s="125"/>
      <c r="E31" s="125"/>
      <c r="F31" s="167"/>
      <c r="G31" s="135"/>
      <c r="H31" s="126"/>
      <c r="I31" s="126"/>
      <c r="J31" s="126"/>
      <c r="K31" s="189"/>
      <c r="L31" s="196"/>
      <c r="M31" s="196"/>
    </row>
    <row r="32" spans="1:13" s="129" customFormat="1" ht="45.75" customHeight="1" x14ac:dyDescent="0.25">
      <c r="A32" s="124"/>
      <c r="B32" s="152"/>
      <c r="C32" s="161"/>
      <c r="D32" s="125"/>
      <c r="E32" s="125"/>
      <c r="F32" s="167"/>
      <c r="G32" s="135"/>
      <c r="H32" s="126"/>
      <c r="I32" s="126"/>
      <c r="J32" s="126"/>
      <c r="K32" s="189"/>
      <c r="L32" s="196"/>
      <c r="M32" s="196"/>
    </row>
    <row r="33" spans="1:13" s="129" customFormat="1" ht="45.75" customHeight="1" x14ac:dyDescent="0.25">
      <c r="A33" s="150"/>
      <c r="B33" s="152"/>
      <c r="C33" s="161"/>
      <c r="D33" s="125"/>
      <c r="E33" s="125"/>
      <c r="F33" s="167"/>
      <c r="G33" s="135"/>
      <c r="H33" s="126"/>
      <c r="I33" s="126"/>
      <c r="J33" s="126"/>
      <c r="K33" s="189"/>
      <c r="L33" s="196"/>
      <c r="M33" s="196"/>
    </row>
    <row r="34" spans="1:13" s="129" customFormat="1" ht="45.75" customHeight="1" x14ac:dyDescent="0.25">
      <c r="A34" s="124"/>
      <c r="B34" s="152"/>
      <c r="C34" s="161"/>
      <c r="D34" s="131"/>
      <c r="E34" s="164"/>
      <c r="F34" s="167"/>
      <c r="G34" s="135"/>
      <c r="H34" s="126"/>
      <c r="I34" s="126"/>
      <c r="J34" s="126"/>
      <c r="K34" s="189"/>
      <c r="L34" s="196"/>
      <c r="M34" s="196"/>
    </row>
    <row r="35" spans="1:13" s="129" customFormat="1" ht="45.75" customHeight="1" x14ac:dyDescent="0.25">
      <c r="A35" s="124"/>
      <c r="B35" s="152"/>
      <c r="C35" s="161"/>
      <c r="D35" s="131"/>
      <c r="E35" s="164"/>
      <c r="F35" s="167"/>
      <c r="G35" s="135"/>
      <c r="H35" s="126"/>
      <c r="I35" s="126"/>
      <c r="J35" s="126"/>
      <c r="K35" s="189"/>
      <c r="L35" s="196"/>
      <c r="M35" s="196"/>
    </row>
    <row r="36" spans="1:13" s="129" customFormat="1" ht="45.75" customHeight="1" x14ac:dyDescent="0.25">
      <c r="A36" s="150"/>
      <c r="B36" s="152"/>
      <c r="C36" s="161"/>
      <c r="D36" s="131"/>
      <c r="E36" s="164"/>
      <c r="F36" s="167"/>
      <c r="G36" s="135"/>
      <c r="H36" s="126"/>
      <c r="I36" s="126"/>
      <c r="J36" s="126"/>
      <c r="K36" s="189"/>
      <c r="L36" s="196"/>
      <c r="M36" s="196"/>
    </row>
    <row r="37" spans="1:13" s="129" customFormat="1" ht="45.75" customHeight="1" x14ac:dyDescent="0.25">
      <c r="A37" s="124"/>
      <c r="B37" s="152"/>
      <c r="C37" s="161"/>
      <c r="D37" s="131"/>
      <c r="E37" s="125"/>
      <c r="F37" s="167"/>
      <c r="G37" s="135"/>
      <c r="H37" s="126"/>
      <c r="I37" s="126"/>
      <c r="J37" s="126"/>
      <c r="K37" s="189"/>
      <c r="L37" s="196"/>
      <c r="M37" s="196"/>
    </row>
    <row r="38" spans="1:13" s="129" customFormat="1" ht="45.75" customHeight="1" x14ac:dyDescent="0.25">
      <c r="A38" s="124"/>
      <c r="B38" s="152"/>
      <c r="C38" s="161"/>
      <c r="D38" s="131"/>
      <c r="E38" s="125"/>
      <c r="F38" s="167"/>
      <c r="G38" s="135"/>
      <c r="H38" s="126"/>
      <c r="I38" s="126"/>
      <c r="J38" s="126"/>
      <c r="K38" s="189"/>
      <c r="L38" s="196"/>
      <c r="M38" s="196"/>
    </row>
    <row r="39" spans="1:13" s="129" customFormat="1" ht="45.75" customHeight="1" x14ac:dyDescent="0.25">
      <c r="A39" s="124"/>
      <c r="B39" s="152"/>
      <c r="C39" s="161"/>
      <c r="D39" s="125"/>
      <c r="E39" s="125"/>
      <c r="F39" s="167"/>
      <c r="G39" s="135"/>
      <c r="H39" s="126"/>
      <c r="I39" s="126"/>
      <c r="J39" s="126"/>
      <c r="K39" s="189"/>
      <c r="L39" s="196"/>
      <c r="M39" s="196"/>
    </row>
    <row r="40" spans="1:13" s="129" customFormat="1" ht="45.75" customHeight="1" x14ac:dyDescent="0.25">
      <c r="A40" s="124"/>
      <c r="B40" s="152"/>
      <c r="C40" s="161"/>
      <c r="D40" s="125"/>
      <c r="E40" s="125"/>
      <c r="F40" s="167"/>
      <c r="G40" s="135"/>
      <c r="H40" s="126"/>
      <c r="I40" s="126"/>
      <c r="J40" s="126"/>
      <c r="K40" s="189"/>
      <c r="L40" s="196"/>
      <c r="M40" s="196"/>
    </row>
    <row r="41" spans="1:13" s="129" customFormat="1" ht="45.75" customHeight="1" x14ac:dyDescent="0.25">
      <c r="A41" s="124"/>
      <c r="B41" s="152"/>
      <c r="C41" s="161"/>
      <c r="D41" s="125"/>
      <c r="E41" s="125"/>
      <c r="F41" s="167"/>
      <c r="G41" s="135"/>
      <c r="H41" s="126"/>
      <c r="I41" s="126"/>
      <c r="J41" s="126"/>
      <c r="K41" s="189"/>
      <c r="L41" s="196"/>
      <c r="M41" s="196"/>
    </row>
    <row r="42" spans="1:13" s="129" customFormat="1" ht="45.75" customHeight="1" x14ac:dyDescent="0.25">
      <c r="A42" s="150"/>
      <c r="B42" s="152"/>
      <c r="C42" s="161"/>
      <c r="D42" s="125"/>
      <c r="E42" s="125"/>
      <c r="F42" s="167"/>
      <c r="G42" s="135"/>
      <c r="H42" s="126"/>
      <c r="I42" s="126"/>
      <c r="J42" s="126"/>
      <c r="K42" s="189"/>
      <c r="L42" s="196"/>
      <c r="M42" s="196"/>
    </row>
    <row r="43" spans="1:13" s="129" customFormat="1" ht="45.75" customHeight="1" x14ac:dyDescent="0.25">
      <c r="A43" s="124"/>
      <c r="B43" s="152"/>
      <c r="C43" s="161"/>
      <c r="D43" s="125"/>
      <c r="E43" s="125"/>
      <c r="F43" s="167"/>
      <c r="G43" s="135"/>
      <c r="H43" s="126"/>
      <c r="I43" s="126"/>
      <c r="J43" s="126"/>
      <c r="K43" s="189"/>
      <c r="L43" s="196"/>
      <c r="M43" s="196"/>
    </row>
    <row r="44" spans="1:13" s="129" customFormat="1" ht="45.75" customHeight="1" x14ac:dyDescent="0.25">
      <c r="A44" s="124"/>
      <c r="B44" s="152"/>
      <c r="C44" s="161"/>
      <c r="D44" s="125"/>
      <c r="E44" s="125"/>
      <c r="F44" s="167"/>
      <c r="G44" s="135"/>
      <c r="H44" s="126"/>
      <c r="I44" s="126"/>
      <c r="J44" s="126"/>
      <c r="K44" s="189"/>
      <c r="L44" s="196"/>
      <c r="M44" s="196"/>
    </row>
    <row r="45" spans="1:13" s="129" customFormat="1" ht="45.75" customHeight="1" x14ac:dyDescent="0.25">
      <c r="A45" s="150"/>
      <c r="B45" s="152"/>
      <c r="C45" s="161"/>
      <c r="D45" s="125"/>
      <c r="E45" s="125"/>
      <c r="F45" s="167"/>
      <c r="G45" s="135"/>
      <c r="H45" s="126"/>
      <c r="I45" s="126"/>
      <c r="J45" s="126"/>
      <c r="K45" s="189"/>
      <c r="L45" s="196"/>
      <c r="M45" s="196"/>
    </row>
    <row r="46" spans="1:13" s="129" customFormat="1" ht="45.75" customHeight="1" x14ac:dyDescent="0.25">
      <c r="A46" s="124"/>
      <c r="B46" s="152"/>
      <c r="C46" s="161"/>
      <c r="D46" s="131"/>
      <c r="E46" s="125"/>
      <c r="F46" s="167"/>
      <c r="G46" s="135"/>
      <c r="H46" s="126"/>
      <c r="I46" s="126"/>
      <c r="J46" s="126"/>
      <c r="K46" s="189"/>
      <c r="L46" s="196"/>
      <c r="M46" s="196"/>
    </row>
    <row r="47" spans="1:13" s="129" customFormat="1" ht="45.75" customHeight="1" x14ac:dyDescent="0.25">
      <c r="A47" s="150"/>
      <c r="B47" s="152"/>
      <c r="C47" s="161"/>
      <c r="D47" s="131"/>
      <c r="E47" s="125"/>
      <c r="F47" s="167"/>
      <c r="G47" s="135"/>
      <c r="H47" s="126"/>
      <c r="I47" s="126"/>
      <c r="J47" s="126"/>
      <c r="K47" s="189"/>
      <c r="L47" s="196"/>
      <c r="M47" s="196"/>
    </row>
    <row r="48" spans="1:13" s="129" customFormat="1" ht="45.75" customHeight="1" x14ac:dyDescent="0.25">
      <c r="A48" s="124"/>
      <c r="B48" s="152"/>
      <c r="C48" s="161"/>
      <c r="D48" s="131"/>
      <c r="E48" s="125"/>
      <c r="F48" s="167"/>
      <c r="G48" s="135"/>
      <c r="H48" s="126"/>
      <c r="I48" s="126"/>
      <c r="J48" s="126"/>
      <c r="K48" s="189"/>
      <c r="L48" s="196"/>
      <c r="M48" s="196"/>
    </row>
    <row r="49" spans="1:13" s="129" customFormat="1" ht="45.75" customHeight="1" x14ac:dyDescent="0.25">
      <c r="A49" s="124"/>
      <c r="B49" s="152"/>
      <c r="C49" s="161"/>
      <c r="D49" s="131"/>
      <c r="E49" s="125"/>
      <c r="F49" s="167"/>
      <c r="G49" s="135"/>
      <c r="H49" s="126"/>
      <c r="I49" s="126"/>
      <c r="J49" s="126"/>
      <c r="K49" s="189"/>
      <c r="L49" s="196"/>
      <c r="M49" s="196"/>
    </row>
    <row r="50" spans="1:13" s="129" customFormat="1" ht="45.75" customHeight="1" x14ac:dyDescent="0.25">
      <c r="A50" s="150"/>
      <c r="B50" s="152"/>
      <c r="C50" s="161"/>
      <c r="D50" s="131"/>
      <c r="E50" s="125"/>
      <c r="F50" s="167"/>
      <c r="G50" s="135"/>
      <c r="H50" s="126"/>
      <c r="I50" s="126"/>
      <c r="J50" s="126"/>
      <c r="K50" s="189"/>
      <c r="L50" s="196"/>
      <c r="M50" s="196"/>
    </row>
    <row r="51" spans="1:13" s="129" customFormat="1" ht="45.75" customHeight="1" x14ac:dyDescent="0.25">
      <c r="A51" s="124"/>
      <c r="B51" s="152"/>
      <c r="C51" s="161"/>
      <c r="D51" s="131"/>
      <c r="E51" s="125"/>
      <c r="F51" s="167"/>
      <c r="G51" s="135"/>
      <c r="H51" s="126"/>
      <c r="I51" s="126"/>
      <c r="J51" s="126"/>
      <c r="K51" s="189"/>
      <c r="L51" s="196"/>
      <c r="M51" s="196"/>
    </row>
    <row r="52" spans="1:13" s="129" customFormat="1" ht="45.75" customHeight="1" x14ac:dyDescent="0.25">
      <c r="A52" s="124"/>
      <c r="B52" s="152"/>
      <c r="C52" s="161"/>
      <c r="D52" s="131"/>
      <c r="E52" s="125"/>
      <c r="F52" s="167"/>
      <c r="G52" s="135"/>
      <c r="H52" s="126"/>
      <c r="I52" s="126"/>
      <c r="J52" s="126"/>
      <c r="K52" s="189"/>
      <c r="L52" s="196"/>
      <c r="M52" s="196"/>
    </row>
    <row r="53" spans="1:13" s="129" customFormat="1" ht="45.75" customHeight="1" x14ac:dyDescent="0.25">
      <c r="A53" s="150"/>
      <c r="B53" s="152"/>
      <c r="C53" s="161"/>
      <c r="D53" s="131"/>
      <c r="E53" s="125"/>
      <c r="F53" s="167"/>
      <c r="G53" s="135"/>
      <c r="H53" s="126"/>
      <c r="I53" s="126"/>
      <c r="J53" s="126"/>
      <c r="K53" s="189"/>
      <c r="L53" s="196"/>
      <c r="M53" s="196"/>
    </row>
    <row r="54" spans="1:13" s="129" customFormat="1" ht="45.75" customHeight="1" x14ac:dyDescent="0.25">
      <c r="A54" s="124"/>
      <c r="B54" s="152"/>
      <c r="C54" s="161"/>
      <c r="D54" s="125"/>
      <c r="E54" s="125"/>
      <c r="F54" s="167"/>
      <c r="G54" s="135"/>
      <c r="H54" s="126"/>
      <c r="I54" s="126"/>
      <c r="J54" s="126"/>
      <c r="K54" s="189"/>
      <c r="L54" s="196"/>
      <c r="M54" s="196"/>
    </row>
    <row r="55" spans="1:13" s="129" customFormat="1" ht="45.75" customHeight="1" x14ac:dyDescent="0.25">
      <c r="A55" s="124"/>
      <c r="B55" s="152"/>
      <c r="C55" s="161"/>
      <c r="D55" s="125"/>
      <c r="E55" s="125"/>
      <c r="F55" s="167"/>
      <c r="G55" s="135"/>
      <c r="H55" s="126"/>
      <c r="I55" s="126"/>
      <c r="J55" s="126"/>
      <c r="K55" s="189"/>
      <c r="L55" s="196"/>
      <c r="M55" s="196"/>
    </row>
    <row r="56" spans="1:13" s="129" customFormat="1" ht="45.75" customHeight="1" x14ac:dyDescent="0.25">
      <c r="A56" s="150"/>
      <c r="B56" s="152"/>
      <c r="C56" s="161"/>
      <c r="D56" s="125"/>
      <c r="E56" s="125"/>
      <c r="F56" s="167"/>
      <c r="G56" s="135"/>
      <c r="H56" s="126"/>
      <c r="I56" s="126"/>
      <c r="J56" s="126"/>
      <c r="K56" s="189"/>
      <c r="L56" s="196"/>
      <c r="M56" s="196"/>
    </row>
    <row r="57" spans="1:13" s="129" customFormat="1" ht="45.75" customHeight="1" x14ac:dyDescent="0.25">
      <c r="A57" s="124"/>
      <c r="B57" s="152"/>
      <c r="C57" s="161"/>
      <c r="D57" s="125"/>
      <c r="E57" s="125"/>
      <c r="F57" s="167"/>
      <c r="G57" s="135"/>
      <c r="H57" s="126"/>
      <c r="I57" s="126"/>
      <c r="J57" s="126"/>
      <c r="K57" s="189"/>
      <c r="L57" s="196"/>
      <c r="M57" s="196"/>
    </row>
    <row r="58" spans="1:13" s="129" customFormat="1" ht="45.75" customHeight="1" x14ac:dyDescent="0.25">
      <c r="A58" s="124"/>
      <c r="B58" s="152"/>
      <c r="C58" s="161"/>
      <c r="D58" s="125"/>
      <c r="E58" s="125"/>
      <c r="F58" s="167"/>
      <c r="G58" s="135"/>
      <c r="H58" s="126"/>
      <c r="I58" s="126"/>
      <c r="J58" s="126"/>
      <c r="K58" s="189"/>
      <c r="L58" s="196"/>
      <c r="M58" s="196"/>
    </row>
    <row r="59" spans="1:13" s="129" customFormat="1" ht="45.75" customHeight="1" x14ac:dyDescent="0.25">
      <c r="A59" s="150"/>
      <c r="B59" s="152"/>
      <c r="C59" s="161"/>
      <c r="D59" s="125"/>
      <c r="E59" s="125"/>
      <c r="F59" s="167"/>
      <c r="G59" s="135"/>
      <c r="H59" s="126"/>
      <c r="I59" s="126"/>
      <c r="J59" s="126"/>
      <c r="K59" s="189"/>
      <c r="L59" s="196"/>
      <c r="M59" s="196"/>
    </row>
    <row r="60" spans="1:13" s="129" customFormat="1" ht="45.75" customHeight="1" x14ac:dyDescent="0.25">
      <c r="A60" s="124"/>
      <c r="B60" s="152"/>
      <c r="C60" s="161"/>
      <c r="D60" s="125"/>
      <c r="E60" s="125"/>
      <c r="F60" s="167"/>
      <c r="G60" s="135"/>
      <c r="H60" s="126"/>
      <c r="I60" s="126"/>
      <c r="J60" s="126"/>
      <c r="K60" s="189"/>
      <c r="L60" s="196"/>
      <c r="M60" s="196"/>
    </row>
    <row r="61" spans="1:13" s="129" customFormat="1" ht="45.75" customHeight="1" x14ac:dyDescent="0.25">
      <c r="A61" s="124"/>
      <c r="B61" s="152"/>
      <c r="C61" s="161"/>
      <c r="D61" s="125"/>
      <c r="E61" s="125"/>
      <c r="F61" s="167"/>
      <c r="G61" s="135"/>
      <c r="H61" s="126"/>
      <c r="I61" s="126"/>
      <c r="J61" s="126"/>
      <c r="K61" s="189"/>
      <c r="L61" s="196"/>
      <c r="M61" s="196"/>
    </row>
    <row r="62" spans="1:13" s="129" customFormat="1" ht="45.75" customHeight="1" x14ac:dyDescent="0.25">
      <c r="A62" s="150"/>
      <c r="B62" s="152"/>
      <c r="C62" s="161"/>
      <c r="D62" s="125"/>
      <c r="E62" s="125"/>
      <c r="F62" s="167"/>
      <c r="G62" s="135"/>
      <c r="H62" s="126"/>
      <c r="I62" s="126"/>
      <c r="J62" s="126"/>
      <c r="K62" s="189"/>
      <c r="L62" s="196"/>
      <c r="M62" s="196"/>
    </row>
    <row r="63" spans="1:13" s="129" customFormat="1" ht="45.75" customHeight="1" x14ac:dyDescent="0.25">
      <c r="A63" s="124"/>
      <c r="B63" s="152"/>
      <c r="C63" s="161"/>
      <c r="D63" s="131"/>
      <c r="E63" s="125"/>
      <c r="F63" s="167"/>
      <c r="G63" s="135"/>
      <c r="H63" s="126"/>
      <c r="I63" s="126"/>
      <c r="J63" s="126"/>
      <c r="K63" s="189"/>
      <c r="L63" s="196"/>
      <c r="M63" s="196"/>
    </row>
    <row r="64" spans="1:13" s="129" customFormat="1" ht="45.75" customHeight="1" x14ac:dyDescent="0.25">
      <c r="A64" s="150"/>
      <c r="B64" s="152"/>
      <c r="C64" s="161"/>
      <c r="D64" s="131"/>
      <c r="E64" s="125"/>
      <c r="F64" s="167"/>
      <c r="G64" s="135"/>
      <c r="H64" s="126"/>
      <c r="I64" s="126"/>
      <c r="J64" s="126"/>
      <c r="K64" s="189"/>
      <c r="L64" s="196"/>
      <c r="M64" s="196"/>
    </row>
    <row r="65" spans="1:13" s="129" customFormat="1" ht="45.75" customHeight="1" x14ac:dyDescent="0.25">
      <c r="A65" s="124"/>
      <c r="B65" s="152"/>
      <c r="C65" s="161"/>
      <c r="D65" s="131"/>
      <c r="E65" s="125"/>
      <c r="F65" s="167"/>
      <c r="G65" s="135"/>
      <c r="H65" s="126"/>
      <c r="I65" s="126"/>
      <c r="J65" s="126"/>
      <c r="K65" s="189"/>
      <c r="L65" s="196"/>
      <c r="M65" s="196"/>
    </row>
    <row r="66" spans="1:13" s="129" customFormat="1" ht="45.75" customHeight="1" x14ac:dyDescent="0.25">
      <c r="A66" s="124"/>
      <c r="B66" s="152"/>
      <c r="C66" s="161"/>
      <c r="D66" s="131"/>
      <c r="E66" s="125"/>
      <c r="F66" s="167"/>
      <c r="G66" s="135"/>
      <c r="H66" s="126"/>
      <c r="I66" s="126"/>
      <c r="J66" s="126"/>
      <c r="K66" s="189"/>
      <c r="L66" s="196"/>
      <c r="M66" s="196"/>
    </row>
    <row r="67" spans="1:13" s="129" customFormat="1" ht="45.75" customHeight="1" x14ac:dyDescent="0.25">
      <c r="A67" s="150"/>
      <c r="B67" s="152"/>
      <c r="C67" s="161"/>
      <c r="D67" s="131"/>
      <c r="E67" s="125"/>
      <c r="F67" s="167"/>
      <c r="G67" s="135"/>
      <c r="H67" s="126"/>
      <c r="I67" s="126"/>
      <c r="J67" s="126"/>
      <c r="K67" s="189"/>
      <c r="L67" s="196"/>
      <c r="M67" s="196"/>
    </row>
    <row r="68" spans="1:13" s="129" customFormat="1" ht="45.75" customHeight="1" x14ac:dyDescent="0.25">
      <c r="A68" s="124"/>
      <c r="B68" s="152"/>
      <c r="C68" s="161"/>
      <c r="D68" s="125"/>
      <c r="E68" s="125"/>
      <c r="F68" s="167"/>
      <c r="G68" s="135"/>
      <c r="H68" s="126"/>
      <c r="I68" s="126"/>
      <c r="J68" s="126"/>
      <c r="K68" s="189"/>
      <c r="L68" s="196"/>
      <c r="M68" s="196"/>
    </row>
    <row r="69" spans="1:13" s="129" customFormat="1" ht="45.75" customHeight="1" x14ac:dyDescent="0.25">
      <c r="A69" s="124"/>
      <c r="B69" s="152"/>
      <c r="C69" s="161"/>
      <c r="D69" s="125"/>
      <c r="E69" s="125"/>
      <c r="F69" s="167"/>
      <c r="G69" s="135"/>
      <c r="H69" s="126"/>
      <c r="I69" s="126"/>
      <c r="J69" s="126"/>
      <c r="K69" s="189"/>
      <c r="L69" s="196"/>
      <c r="M69" s="196"/>
    </row>
    <row r="70" spans="1:13" s="129" customFormat="1" ht="45.75" customHeight="1" x14ac:dyDescent="0.25">
      <c r="A70" s="150"/>
      <c r="B70" s="152"/>
      <c r="C70" s="161"/>
      <c r="D70" s="125"/>
      <c r="E70" s="125"/>
      <c r="F70" s="167"/>
      <c r="G70" s="135"/>
      <c r="H70" s="126"/>
      <c r="I70" s="126"/>
      <c r="J70" s="126"/>
      <c r="K70" s="189"/>
      <c r="L70" s="196"/>
      <c r="M70" s="196"/>
    </row>
    <row r="71" spans="1:13" s="129" customFormat="1" ht="45.75" customHeight="1" x14ac:dyDescent="0.25">
      <c r="A71" s="124"/>
      <c r="B71" s="152"/>
      <c r="C71" s="161"/>
      <c r="D71" s="125"/>
      <c r="E71" s="125"/>
      <c r="F71" s="167"/>
      <c r="G71" s="135"/>
      <c r="H71" s="126"/>
      <c r="I71" s="126"/>
      <c r="J71" s="126"/>
      <c r="K71" s="189"/>
      <c r="L71" s="196"/>
      <c r="M71" s="196"/>
    </row>
    <row r="72" spans="1:13" s="129" customFormat="1" ht="45.75" customHeight="1" x14ac:dyDescent="0.25">
      <c r="A72" s="124"/>
      <c r="B72" s="152"/>
      <c r="C72" s="161"/>
      <c r="D72" s="125"/>
      <c r="E72" s="125"/>
      <c r="F72" s="167"/>
      <c r="G72" s="135"/>
      <c r="H72" s="126"/>
      <c r="I72" s="126"/>
      <c r="J72" s="126"/>
      <c r="K72" s="189"/>
      <c r="L72" s="196"/>
      <c r="M72" s="196"/>
    </row>
    <row r="73" spans="1:13" s="129" customFormat="1" ht="45.75" customHeight="1" x14ac:dyDescent="0.25">
      <c r="A73" s="150"/>
      <c r="B73" s="152"/>
      <c r="C73" s="161"/>
      <c r="D73" s="125"/>
      <c r="E73" s="125"/>
      <c r="F73" s="167"/>
      <c r="G73" s="135"/>
      <c r="H73" s="126"/>
      <c r="I73" s="126"/>
      <c r="J73" s="126"/>
      <c r="K73" s="189"/>
      <c r="L73" s="196"/>
      <c r="M73" s="196"/>
    </row>
    <row r="74" spans="1:13" s="129" customFormat="1" ht="45.75" customHeight="1" x14ac:dyDescent="0.25">
      <c r="A74" s="124"/>
      <c r="B74" s="152"/>
      <c r="C74" s="161"/>
      <c r="D74" s="125"/>
      <c r="E74" s="125"/>
      <c r="F74" s="167"/>
      <c r="G74" s="135"/>
      <c r="H74" s="126"/>
      <c r="I74" s="126"/>
      <c r="J74" s="126"/>
      <c r="K74" s="189"/>
      <c r="L74" s="196"/>
      <c r="M74" s="196"/>
    </row>
    <row r="75" spans="1:13" s="129" customFormat="1" ht="45.75" customHeight="1" x14ac:dyDescent="0.25">
      <c r="A75" s="124"/>
      <c r="B75" s="152"/>
      <c r="C75" s="161"/>
      <c r="D75" s="125"/>
      <c r="E75" s="125"/>
      <c r="F75" s="167"/>
      <c r="G75" s="135"/>
      <c r="H75" s="126"/>
      <c r="I75" s="126"/>
      <c r="J75" s="126"/>
      <c r="K75" s="189"/>
      <c r="L75" s="196"/>
      <c r="M75" s="196"/>
    </row>
    <row r="76" spans="1:13" s="129" customFormat="1" ht="45.75" customHeight="1" x14ac:dyDescent="0.25">
      <c r="A76" s="150"/>
      <c r="B76" s="152"/>
      <c r="C76" s="161"/>
      <c r="D76" s="131"/>
      <c r="E76" s="125"/>
      <c r="F76" s="167"/>
      <c r="G76" s="135"/>
      <c r="H76" s="126"/>
      <c r="I76" s="126"/>
      <c r="J76" s="126"/>
      <c r="K76" s="189"/>
      <c r="L76" s="196"/>
      <c r="M76" s="196"/>
    </row>
    <row r="77" spans="1:13" s="129" customFormat="1" ht="45.75" customHeight="1" x14ac:dyDescent="0.25">
      <c r="A77" s="124"/>
      <c r="B77" s="152"/>
      <c r="C77" s="161"/>
      <c r="D77" s="131"/>
      <c r="E77" s="125"/>
      <c r="F77" s="167"/>
      <c r="G77" s="135"/>
      <c r="H77" s="126"/>
      <c r="I77" s="126"/>
      <c r="J77" s="126"/>
      <c r="K77" s="189"/>
      <c r="L77" s="196"/>
      <c r="M77" s="196"/>
    </row>
    <row r="78" spans="1:13" s="129" customFormat="1" ht="45.75" customHeight="1" x14ac:dyDescent="0.25">
      <c r="A78" s="124"/>
      <c r="B78" s="152"/>
      <c r="C78" s="161"/>
      <c r="D78" s="131"/>
      <c r="E78" s="125"/>
      <c r="F78" s="167"/>
      <c r="G78" s="135"/>
      <c r="H78" s="126"/>
      <c r="I78" s="126"/>
      <c r="J78" s="126"/>
      <c r="K78" s="189"/>
      <c r="L78" s="196"/>
      <c r="M78" s="196"/>
    </row>
    <row r="79" spans="1:13" s="129" customFormat="1" ht="45.75" customHeight="1" x14ac:dyDescent="0.25">
      <c r="A79" s="150"/>
      <c r="B79" s="152"/>
      <c r="C79" s="161"/>
      <c r="D79" s="131"/>
      <c r="E79" s="125"/>
      <c r="F79" s="167"/>
      <c r="G79" s="135"/>
      <c r="H79" s="126"/>
      <c r="I79" s="126"/>
      <c r="J79" s="126"/>
      <c r="K79" s="189"/>
      <c r="L79" s="196"/>
      <c r="M79" s="196"/>
    </row>
    <row r="80" spans="1:13" s="129" customFormat="1" ht="45.75" customHeight="1" x14ac:dyDescent="0.25">
      <c r="A80" s="124"/>
      <c r="B80" s="152"/>
      <c r="C80" s="161"/>
      <c r="D80" s="131"/>
      <c r="E80" s="131"/>
      <c r="F80" s="167"/>
      <c r="G80" s="135"/>
      <c r="H80" s="126"/>
      <c r="I80" s="126"/>
      <c r="J80" s="126"/>
      <c r="K80" s="189"/>
      <c r="L80" s="196"/>
      <c r="M80" s="196"/>
    </row>
    <row r="81" spans="1:13" s="129" customFormat="1" ht="45.75" customHeight="1" x14ac:dyDescent="0.25">
      <c r="A81" s="124"/>
      <c r="B81" s="152"/>
      <c r="C81" s="161"/>
      <c r="D81" s="131"/>
      <c r="E81" s="131"/>
      <c r="F81" s="167"/>
      <c r="G81" s="135"/>
      <c r="H81" s="126"/>
      <c r="I81" s="126"/>
      <c r="J81" s="126"/>
      <c r="K81" s="189"/>
      <c r="L81" s="196"/>
      <c r="M81" s="196"/>
    </row>
    <row r="82" spans="1:13" s="129" customFormat="1" ht="45.75" customHeight="1" x14ac:dyDescent="0.25">
      <c r="A82" s="124"/>
      <c r="B82" s="152"/>
      <c r="C82" s="161"/>
      <c r="D82" s="125"/>
      <c r="E82" s="131"/>
      <c r="F82" s="167"/>
      <c r="G82" s="135"/>
      <c r="H82" s="126"/>
      <c r="I82" s="126"/>
      <c r="J82" s="126"/>
      <c r="K82" s="189"/>
      <c r="L82" s="196"/>
      <c r="M82" s="196"/>
    </row>
    <row r="83" spans="1:13" s="129" customFormat="1" ht="45.75" customHeight="1" x14ac:dyDescent="0.25">
      <c r="A83" s="124"/>
      <c r="B83" s="152"/>
      <c r="C83" s="161"/>
      <c r="D83" s="131"/>
      <c r="E83" s="125"/>
      <c r="F83" s="167"/>
      <c r="G83" s="135"/>
      <c r="H83" s="126"/>
      <c r="I83" s="126"/>
      <c r="J83" s="126"/>
      <c r="K83" s="189"/>
      <c r="L83" s="196"/>
      <c r="M83" s="196"/>
    </row>
    <row r="84" spans="1:13" s="129" customFormat="1" ht="45.75" customHeight="1" x14ac:dyDescent="0.25">
      <c r="A84" s="150"/>
      <c r="B84" s="152"/>
      <c r="C84" s="161"/>
      <c r="D84" s="131"/>
      <c r="E84" s="125"/>
      <c r="F84" s="167"/>
      <c r="G84" s="135"/>
      <c r="H84" s="126"/>
      <c r="I84" s="126"/>
      <c r="J84" s="126"/>
      <c r="K84" s="189"/>
      <c r="L84" s="196"/>
      <c r="M84" s="196"/>
    </row>
    <row r="85" spans="1:13" s="129" customFormat="1" ht="45.75" customHeight="1" x14ac:dyDescent="0.25">
      <c r="A85" s="124"/>
      <c r="B85" s="152"/>
      <c r="C85" s="161"/>
      <c r="D85" s="131"/>
      <c r="E85" s="125"/>
      <c r="F85" s="167"/>
      <c r="G85" s="135"/>
      <c r="H85" s="126"/>
      <c r="I85" s="126"/>
      <c r="J85" s="126"/>
      <c r="K85" s="189"/>
      <c r="L85" s="196"/>
      <c r="M85" s="196"/>
    </row>
    <row r="86" spans="1:13" s="129" customFormat="1" ht="45.75" customHeight="1" x14ac:dyDescent="0.25">
      <c r="A86" s="124"/>
      <c r="B86" s="152"/>
      <c r="C86" s="161"/>
      <c r="D86" s="131"/>
      <c r="E86" s="125"/>
      <c r="F86" s="167"/>
      <c r="G86" s="135"/>
      <c r="H86" s="126"/>
      <c r="I86" s="126"/>
      <c r="J86" s="126"/>
      <c r="K86" s="189"/>
      <c r="L86" s="196"/>
      <c r="M86" s="196"/>
    </row>
    <row r="87" spans="1:13" s="129" customFormat="1" ht="45.75" customHeight="1" x14ac:dyDescent="0.25">
      <c r="A87" s="150"/>
      <c r="B87" s="152"/>
      <c r="C87" s="161"/>
      <c r="D87" s="131"/>
      <c r="E87" s="125"/>
      <c r="F87" s="167"/>
      <c r="G87" s="135"/>
      <c r="H87" s="126"/>
      <c r="I87" s="126"/>
      <c r="J87" s="126"/>
      <c r="K87" s="189"/>
      <c r="L87" s="196"/>
      <c r="M87" s="196"/>
    </row>
    <row r="88" spans="1:13" s="129" customFormat="1" ht="45.75" customHeight="1" x14ac:dyDescent="0.25">
      <c r="A88" s="124"/>
      <c r="B88" s="152"/>
      <c r="C88" s="161"/>
      <c r="D88" s="131"/>
      <c r="E88" s="125"/>
      <c r="F88" s="167"/>
      <c r="G88" s="135"/>
      <c r="H88" s="126"/>
      <c r="I88" s="126"/>
      <c r="J88" s="126"/>
      <c r="K88" s="189"/>
      <c r="L88" s="196"/>
      <c r="M88" s="196"/>
    </row>
    <row r="89" spans="1:13" s="129" customFormat="1" ht="45.75" customHeight="1" x14ac:dyDescent="0.25">
      <c r="A89" s="124"/>
      <c r="B89" s="152"/>
      <c r="C89" s="161"/>
      <c r="D89" s="125"/>
      <c r="E89" s="125"/>
      <c r="F89" s="167"/>
      <c r="G89" s="135"/>
      <c r="H89" s="126"/>
      <c r="I89" s="126"/>
      <c r="J89" s="126"/>
      <c r="K89" s="189"/>
      <c r="L89" s="196"/>
      <c r="M89" s="196"/>
    </row>
    <row r="90" spans="1:13" s="129" customFormat="1" ht="45.75" customHeight="1" x14ac:dyDescent="0.25">
      <c r="A90" s="150"/>
      <c r="B90" s="152"/>
      <c r="C90" s="161"/>
      <c r="D90" s="125"/>
      <c r="E90" s="125"/>
      <c r="F90" s="167"/>
      <c r="G90" s="135"/>
      <c r="H90" s="126"/>
      <c r="I90" s="126"/>
      <c r="J90" s="126"/>
      <c r="K90" s="189"/>
      <c r="L90" s="196"/>
      <c r="M90" s="196"/>
    </row>
    <row r="91" spans="1:13" s="129" customFormat="1" ht="45.75" customHeight="1" x14ac:dyDescent="0.25">
      <c r="A91" s="124"/>
      <c r="B91" s="152"/>
      <c r="C91" s="161"/>
      <c r="D91" s="125"/>
      <c r="E91" s="125"/>
      <c r="F91" s="167"/>
      <c r="G91" s="135"/>
      <c r="H91" s="126"/>
      <c r="I91" s="126"/>
      <c r="J91" s="126"/>
      <c r="K91" s="189"/>
      <c r="L91" s="196"/>
      <c r="M91" s="196"/>
    </row>
    <row r="92" spans="1:13" s="129" customFormat="1" ht="45.75" customHeight="1" x14ac:dyDescent="0.25">
      <c r="A92" s="124"/>
      <c r="B92" s="152"/>
      <c r="C92" s="161"/>
      <c r="D92" s="125"/>
      <c r="E92" s="125"/>
      <c r="F92" s="167"/>
      <c r="G92" s="135"/>
      <c r="H92" s="126"/>
      <c r="I92" s="126"/>
      <c r="J92" s="126"/>
      <c r="K92" s="189"/>
      <c r="L92" s="196"/>
      <c r="M92" s="196"/>
    </row>
    <row r="93" spans="1:13" s="129" customFormat="1" ht="45.75" customHeight="1" x14ac:dyDescent="0.25">
      <c r="A93" s="150"/>
      <c r="B93" s="152"/>
      <c r="C93" s="161"/>
      <c r="D93" s="125"/>
      <c r="E93" s="125"/>
      <c r="F93" s="167"/>
      <c r="G93" s="135"/>
      <c r="H93" s="126"/>
      <c r="I93" s="126"/>
      <c r="J93" s="126"/>
      <c r="K93" s="189"/>
      <c r="L93" s="196"/>
      <c r="M93" s="196"/>
    </row>
    <row r="94" spans="1:13" s="129" customFormat="1" ht="45.75" customHeight="1" x14ac:dyDescent="0.25">
      <c r="A94" s="124"/>
      <c r="B94" s="152"/>
      <c r="C94" s="161"/>
      <c r="D94" s="125"/>
      <c r="E94" s="125"/>
      <c r="F94" s="167"/>
      <c r="G94" s="135"/>
      <c r="H94" s="126"/>
      <c r="I94" s="126"/>
      <c r="J94" s="126"/>
      <c r="K94" s="189"/>
      <c r="L94" s="196"/>
      <c r="M94" s="196"/>
    </row>
    <row r="95" spans="1:13" s="129" customFormat="1" ht="45.75" customHeight="1" x14ac:dyDescent="0.25">
      <c r="A95" s="124"/>
      <c r="B95" s="152"/>
      <c r="C95" s="161"/>
      <c r="D95" s="125"/>
      <c r="E95" s="125"/>
      <c r="F95" s="167"/>
      <c r="G95" s="135"/>
      <c r="H95" s="126"/>
      <c r="I95" s="126"/>
      <c r="J95" s="126"/>
      <c r="K95" s="189"/>
      <c r="L95" s="196"/>
      <c r="M95" s="196"/>
    </row>
    <row r="96" spans="1:13" s="129" customFormat="1" ht="45.75" customHeight="1" x14ac:dyDescent="0.25">
      <c r="A96" s="150"/>
      <c r="B96" s="152"/>
      <c r="C96" s="161"/>
      <c r="D96" s="125"/>
      <c r="E96" s="125"/>
      <c r="F96" s="167"/>
      <c r="G96" s="135"/>
      <c r="H96" s="126"/>
      <c r="I96" s="126"/>
      <c r="J96" s="126"/>
      <c r="K96" s="189"/>
      <c r="L96" s="196"/>
      <c r="M96" s="196"/>
    </row>
    <row r="97" spans="1:13" s="129" customFormat="1" ht="45.75" customHeight="1" x14ac:dyDescent="0.25">
      <c r="A97" s="124"/>
      <c r="B97" s="152"/>
      <c r="C97" s="161"/>
      <c r="D97" s="125"/>
      <c r="E97" s="125"/>
      <c r="F97" s="167"/>
      <c r="G97" s="135"/>
      <c r="H97" s="126"/>
      <c r="I97" s="126"/>
      <c r="J97" s="126"/>
      <c r="K97" s="189"/>
      <c r="L97" s="196"/>
      <c r="M97" s="196"/>
    </row>
    <row r="98" spans="1:13" s="129" customFormat="1" ht="45.75" customHeight="1" x14ac:dyDescent="0.25">
      <c r="A98" s="124"/>
      <c r="B98" s="152"/>
      <c r="C98" s="161"/>
      <c r="D98" s="131"/>
      <c r="E98" s="125"/>
      <c r="F98" s="167"/>
      <c r="G98" s="135"/>
      <c r="H98" s="126"/>
      <c r="I98" s="139"/>
      <c r="J98" s="126"/>
      <c r="K98" s="189"/>
      <c r="L98" s="196"/>
      <c r="M98" s="196"/>
    </row>
    <row r="99" spans="1:13" s="129" customFormat="1" ht="45.75" customHeight="1" x14ac:dyDescent="0.25">
      <c r="A99" s="150"/>
      <c r="B99" s="152"/>
      <c r="C99" s="161"/>
      <c r="D99" s="131"/>
      <c r="E99" s="125"/>
      <c r="F99" s="167"/>
      <c r="G99" s="135"/>
      <c r="H99" s="126"/>
      <c r="I99" s="139"/>
      <c r="J99" s="126"/>
      <c r="K99" s="189"/>
      <c r="L99" s="196"/>
      <c r="M99" s="196"/>
    </row>
    <row r="100" spans="1:13" s="129" customFormat="1" ht="45.75" customHeight="1" x14ac:dyDescent="0.25">
      <c r="A100" s="124"/>
      <c r="B100" s="152"/>
      <c r="C100" s="161"/>
      <c r="D100" s="131"/>
      <c r="E100" s="125"/>
      <c r="F100" s="167"/>
      <c r="G100" s="135"/>
      <c r="H100" s="126"/>
      <c r="I100" s="139"/>
      <c r="J100" s="126"/>
      <c r="K100" s="189"/>
      <c r="L100" s="196"/>
      <c r="M100" s="196"/>
    </row>
    <row r="101" spans="1:13" s="129" customFormat="1" ht="45.75" customHeight="1" x14ac:dyDescent="0.25">
      <c r="A101" s="124"/>
      <c r="B101" s="152"/>
      <c r="C101" s="161"/>
      <c r="D101" s="131"/>
      <c r="E101" s="125"/>
      <c r="F101" s="167"/>
      <c r="G101" s="135"/>
      <c r="H101" s="126"/>
      <c r="I101" s="139"/>
      <c r="J101" s="126"/>
      <c r="K101" s="189"/>
      <c r="L101" s="196"/>
      <c r="M101" s="196"/>
    </row>
    <row r="102" spans="1:13" s="129" customFormat="1" ht="45.75" customHeight="1" x14ac:dyDescent="0.25">
      <c r="A102" s="150"/>
      <c r="B102" s="152"/>
      <c r="C102" s="161"/>
      <c r="D102" s="131"/>
      <c r="E102" s="125"/>
      <c r="F102" s="167"/>
      <c r="G102" s="135"/>
      <c r="H102" s="126"/>
      <c r="I102" s="126"/>
      <c r="J102" s="126"/>
      <c r="K102" s="189"/>
      <c r="L102" s="196"/>
      <c r="M102" s="196"/>
    </row>
    <row r="103" spans="1:13" s="129" customFormat="1" ht="45.75" customHeight="1" x14ac:dyDescent="0.25">
      <c r="A103" s="124"/>
      <c r="B103" s="152"/>
      <c r="C103" s="161"/>
      <c r="D103" s="131"/>
      <c r="E103" s="125"/>
      <c r="F103" s="167"/>
      <c r="G103" s="135"/>
      <c r="H103" s="126"/>
      <c r="I103" s="139"/>
      <c r="J103" s="126"/>
      <c r="K103" s="189"/>
      <c r="L103" s="196"/>
      <c r="M103" s="196"/>
    </row>
    <row r="104" spans="1:13" s="129" customFormat="1" ht="45.75" customHeight="1" x14ac:dyDescent="0.25">
      <c r="A104" s="150"/>
      <c r="B104" s="152"/>
      <c r="C104" s="161"/>
      <c r="D104" s="131"/>
      <c r="E104" s="125"/>
      <c r="F104" s="167"/>
      <c r="G104" s="135"/>
      <c r="H104" s="126"/>
      <c r="I104" s="139"/>
      <c r="J104" s="126"/>
      <c r="K104" s="189"/>
      <c r="L104" s="196"/>
      <c r="M104" s="196"/>
    </row>
    <row r="105" spans="1:13" s="129" customFormat="1" ht="45.75" customHeight="1" x14ac:dyDescent="0.25">
      <c r="A105" s="124"/>
      <c r="B105" s="152"/>
      <c r="C105" s="161"/>
      <c r="D105" s="131"/>
      <c r="E105" s="125"/>
      <c r="F105" s="167"/>
      <c r="G105" s="135"/>
      <c r="H105" s="126"/>
      <c r="I105" s="139"/>
      <c r="J105" s="126"/>
      <c r="K105" s="189"/>
      <c r="L105" s="196"/>
      <c r="M105" s="196"/>
    </row>
    <row r="106" spans="1:13" s="129" customFormat="1" ht="45.75" customHeight="1" x14ac:dyDescent="0.25">
      <c r="A106" s="124"/>
      <c r="B106" s="152"/>
      <c r="C106" s="161"/>
      <c r="D106" s="131"/>
      <c r="E106" s="125"/>
      <c r="F106" s="167"/>
      <c r="G106" s="135"/>
      <c r="H106" s="126"/>
      <c r="I106" s="139"/>
      <c r="J106" s="126"/>
      <c r="K106" s="189"/>
      <c r="L106" s="196"/>
      <c r="M106" s="196"/>
    </row>
    <row r="107" spans="1:13" s="129" customFormat="1" ht="45.75" customHeight="1" x14ac:dyDescent="0.25">
      <c r="A107" s="150"/>
      <c r="B107" s="152"/>
      <c r="C107" s="161"/>
      <c r="D107" s="131"/>
      <c r="E107" s="125"/>
      <c r="F107" s="167"/>
      <c r="G107" s="135"/>
      <c r="H107" s="126"/>
      <c r="I107" s="139"/>
      <c r="J107" s="126"/>
      <c r="K107" s="189"/>
      <c r="L107" s="196"/>
      <c r="M107" s="196"/>
    </row>
    <row r="108" spans="1:13" s="129" customFormat="1" ht="45.75" customHeight="1" x14ac:dyDescent="0.25">
      <c r="A108" s="124"/>
      <c r="B108" s="152"/>
      <c r="C108" s="161"/>
      <c r="D108" s="131"/>
      <c r="E108" s="125"/>
      <c r="F108" s="167"/>
      <c r="G108" s="135"/>
      <c r="H108" s="126"/>
      <c r="I108" s="139"/>
      <c r="J108" s="126"/>
      <c r="K108" s="189"/>
      <c r="L108" s="196"/>
      <c r="M108" s="196"/>
    </row>
    <row r="109" spans="1:13" s="129" customFormat="1" ht="45.75" customHeight="1" x14ac:dyDescent="0.25">
      <c r="A109" s="124"/>
      <c r="B109" s="152"/>
      <c r="C109" s="161"/>
      <c r="D109" s="131"/>
      <c r="E109" s="125"/>
      <c r="F109" s="167"/>
      <c r="G109" s="135"/>
      <c r="H109" s="126"/>
      <c r="I109" s="139"/>
      <c r="J109" s="126"/>
      <c r="K109" s="189"/>
      <c r="L109" s="196"/>
      <c r="M109" s="196"/>
    </row>
    <row r="110" spans="1:13" s="129" customFormat="1" ht="45.75" customHeight="1" x14ac:dyDescent="0.25">
      <c r="A110" s="150"/>
      <c r="B110" s="152"/>
      <c r="C110" s="161"/>
      <c r="D110" s="131"/>
      <c r="E110" s="125"/>
      <c r="F110" s="167"/>
      <c r="G110" s="135"/>
      <c r="H110" s="126"/>
      <c r="I110" s="139"/>
      <c r="J110" s="126"/>
      <c r="K110" s="189"/>
      <c r="L110" s="196"/>
      <c r="M110" s="196"/>
    </row>
    <row r="111" spans="1:13" s="129" customFormat="1" ht="45.75" customHeight="1" x14ac:dyDescent="0.25">
      <c r="A111" s="124"/>
      <c r="B111" s="152"/>
      <c r="C111" s="161"/>
      <c r="D111" s="131"/>
      <c r="E111" s="125"/>
      <c r="F111" s="167"/>
      <c r="G111" s="135"/>
      <c r="H111" s="126"/>
      <c r="I111" s="139"/>
      <c r="J111" s="126"/>
      <c r="K111" s="189"/>
      <c r="L111" s="196"/>
      <c r="M111" s="196"/>
    </row>
    <row r="112" spans="1:13" s="129" customFormat="1" ht="45.75" customHeight="1" x14ac:dyDescent="0.25">
      <c r="A112" s="124"/>
      <c r="B112" s="152"/>
      <c r="C112" s="161"/>
      <c r="D112" s="131"/>
      <c r="E112" s="125"/>
      <c r="F112" s="167"/>
      <c r="G112" s="135"/>
      <c r="H112" s="126"/>
      <c r="I112" s="139"/>
      <c r="J112" s="126"/>
      <c r="K112" s="189"/>
      <c r="L112" s="196"/>
      <c r="M112" s="196"/>
    </row>
    <row r="113" spans="1:13" s="129" customFormat="1" ht="45.75" customHeight="1" x14ac:dyDescent="0.25">
      <c r="A113" s="150"/>
      <c r="B113" s="152"/>
      <c r="C113" s="161"/>
      <c r="D113" s="131"/>
      <c r="E113" s="125"/>
      <c r="F113" s="167"/>
      <c r="G113" s="135"/>
      <c r="H113" s="126"/>
      <c r="I113" s="139"/>
      <c r="J113" s="126"/>
      <c r="K113" s="189"/>
      <c r="L113" s="196"/>
      <c r="M113" s="196"/>
    </row>
    <row r="114" spans="1:13" s="129" customFormat="1" ht="45.75" customHeight="1" x14ac:dyDescent="0.25">
      <c r="A114" s="124"/>
      <c r="B114" s="152"/>
      <c r="C114" s="161"/>
      <c r="D114" s="131"/>
      <c r="E114" s="125"/>
      <c r="F114" s="167"/>
      <c r="G114" s="135"/>
      <c r="H114" s="126"/>
      <c r="I114" s="139"/>
      <c r="J114" s="126"/>
      <c r="K114" s="189"/>
      <c r="L114" s="196"/>
      <c r="M114" s="196"/>
    </row>
    <row r="115" spans="1:13" s="129" customFormat="1" ht="45.75" customHeight="1" x14ac:dyDescent="0.25">
      <c r="A115" s="124"/>
      <c r="B115" s="152"/>
      <c r="C115" s="161"/>
      <c r="D115" s="131"/>
      <c r="E115" s="125"/>
      <c r="F115" s="167"/>
      <c r="G115" s="135"/>
      <c r="H115" s="126"/>
      <c r="I115" s="139"/>
      <c r="J115" s="126"/>
      <c r="K115" s="189"/>
      <c r="L115" s="196"/>
      <c r="M115" s="196"/>
    </row>
    <row r="116" spans="1:13" s="129" customFormat="1" ht="45.75" customHeight="1" x14ac:dyDescent="0.25">
      <c r="A116" s="150"/>
      <c r="B116" s="152"/>
      <c r="C116" s="161"/>
      <c r="D116" s="131"/>
      <c r="E116" s="125"/>
      <c r="F116" s="167"/>
      <c r="G116" s="135"/>
      <c r="H116" s="126"/>
      <c r="I116" s="139"/>
      <c r="J116" s="126"/>
      <c r="K116" s="189"/>
      <c r="L116" s="196"/>
      <c r="M116" s="196"/>
    </row>
    <row r="117" spans="1:13" s="129" customFormat="1" ht="45.75" customHeight="1" x14ac:dyDescent="0.25">
      <c r="A117" s="124"/>
      <c r="B117" s="152"/>
      <c r="C117" s="161"/>
      <c r="D117" s="131"/>
      <c r="E117" s="125"/>
      <c r="F117" s="167"/>
      <c r="G117" s="135"/>
      <c r="H117" s="126"/>
      <c r="I117" s="139"/>
      <c r="J117" s="126"/>
      <c r="K117" s="189"/>
      <c r="L117" s="196"/>
      <c r="M117" s="196"/>
    </row>
    <row r="118" spans="1:13" s="129" customFormat="1" ht="45.75" customHeight="1" x14ac:dyDescent="0.25">
      <c r="A118" s="124"/>
      <c r="B118" s="152"/>
      <c r="C118" s="161"/>
      <c r="D118" s="131"/>
      <c r="E118" s="125"/>
      <c r="F118" s="167"/>
      <c r="G118" s="135"/>
      <c r="H118" s="126"/>
      <c r="I118" s="126"/>
      <c r="J118" s="126"/>
      <c r="K118" s="189"/>
      <c r="L118" s="196"/>
      <c r="M118" s="196"/>
    </row>
    <row r="119" spans="1:13" s="129" customFormat="1" ht="45.75" customHeight="1" x14ac:dyDescent="0.25">
      <c r="A119" s="150"/>
      <c r="B119" s="152"/>
      <c r="C119" s="161"/>
      <c r="D119" s="125"/>
      <c r="E119" s="125"/>
      <c r="F119" s="167"/>
      <c r="G119" s="135"/>
      <c r="H119" s="126"/>
      <c r="I119" s="126"/>
      <c r="J119" s="126"/>
      <c r="K119" s="189"/>
      <c r="L119" s="196"/>
      <c r="M119" s="196"/>
    </row>
    <row r="120" spans="1:13" s="129" customFormat="1" ht="45.75" customHeight="1" x14ac:dyDescent="0.25">
      <c r="A120" s="124"/>
      <c r="B120" s="152"/>
      <c r="C120" s="161"/>
      <c r="D120" s="125"/>
      <c r="E120" s="125"/>
      <c r="F120" s="167"/>
      <c r="G120" s="135"/>
      <c r="H120" s="126"/>
      <c r="I120" s="126"/>
      <c r="J120" s="126"/>
      <c r="K120" s="189"/>
      <c r="L120" s="196"/>
      <c r="M120" s="196"/>
    </row>
    <row r="121" spans="1:13" s="129" customFormat="1" ht="45.75" customHeight="1" x14ac:dyDescent="0.25">
      <c r="A121" s="124"/>
      <c r="B121" s="152"/>
      <c r="C121" s="161"/>
      <c r="D121" s="125"/>
      <c r="E121" s="125"/>
      <c r="F121" s="167"/>
      <c r="G121" s="135"/>
      <c r="H121" s="126"/>
      <c r="I121" s="126"/>
      <c r="J121" s="126"/>
      <c r="K121" s="189"/>
      <c r="L121" s="196"/>
      <c r="M121" s="196"/>
    </row>
    <row r="122" spans="1:13" s="129" customFormat="1" ht="45.75" customHeight="1" x14ac:dyDescent="0.25">
      <c r="A122" s="150"/>
      <c r="B122" s="152"/>
      <c r="C122" s="161"/>
      <c r="D122" s="125"/>
      <c r="E122" s="125"/>
      <c r="F122" s="167"/>
      <c r="G122" s="135"/>
      <c r="H122" s="126"/>
      <c r="I122" s="126"/>
      <c r="J122" s="126"/>
      <c r="K122" s="189"/>
      <c r="L122" s="196"/>
      <c r="M122" s="196"/>
    </row>
    <row r="123" spans="1:13" s="129" customFormat="1" ht="45.75" customHeight="1" x14ac:dyDescent="0.25">
      <c r="A123" s="124"/>
      <c r="B123" s="152"/>
      <c r="C123" s="161"/>
      <c r="D123" s="125"/>
      <c r="E123" s="125"/>
      <c r="F123" s="167"/>
      <c r="G123" s="135"/>
      <c r="H123" s="126"/>
      <c r="I123" s="126"/>
      <c r="J123" s="126"/>
      <c r="K123" s="189"/>
      <c r="L123" s="196"/>
      <c r="M123" s="196"/>
    </row>
    <row r="124" spans="1:13" s="129" customFormat="1" ht="45.75" customHeight="1" x14ac:dyDescent="0.25">
      <c r="A124" s="124"/>
      <c r="B124" s="152"/>
      <c r="C124" s="161"/>
      <c r="D124" s="125"/>
      <c r="E124" s="125"/>
      <c r="F124" s="167"/>
      <c r="G124" s="135"/>
      <c r="H124" s="126"/>
      <c r="I124" s="126"/>
      <c r="J124" s="126"/>
      <c r="K124" s="189"/>
      <c r="L124" s="196"/>
      <c r="M124" s="196"/>
    </row>
    <row r="125" spans="1:13" s="129" customFormat="1" ht="45.75" customHeight="1" x14ac:dyDescent="0.25">
      <c r="A125" s="150"/>
      <c r="B125" s="152"/>
      <c r="C125" s="161"/>
      <c r="D125" s="125"/>
      <c r="E125" s="125"/>
      <c r="F125" s="167"/>
      <c r="G125" s="135"/>
      <c r="H125" s="126"/>
      <c r="I125" s="126"/>
      <c r="J125" s="126"/>
      <c r="K125" s="189"/>
      <c r="L125" s="196"/>
      <c r="M125" s="196"/>
    </row>
    <row r="126" spans="1:13" s="129" customFormat="1" ht="45.75" customHeight="1" x14ac:dyDescent="0.25">
      <c r="A126" s="124"/>
      <c r="B126" s="152"/>
      <c r="C126" s="161"/>
      <c r="D126" s="131"/>
      <c r="E126" s="125"/>
      <c r="F126" s="167"/>
      <c r="G126" s="135"/>
      <c r="H126" s="126"/>
      <c r="I126" s="126"/>
      <c r="J126" s="126"/>
      <c r="K126" s="189"/>
      <c r="L126" s="196"/>
      <c r="M126" s="196"/>
    </row>
    <row r="127" spans="1:13" s="129" customFormat="1" ht="45.75" customHeight="1" x14ac:dyDescent="0.25">
      <c r="A127" s="124"/>
      <c r="B127" s="152"/>
      <c r="C127" s="161"/>
      <c r="D127" s="131"/>
      <c r="E127" s="125"/>
      <c r="F127" s="167"/>
      <c r="G127" s="135"/>
      <c r="H127" s="126"/>
      <c r="I127" s="126"/>
      <c r="J127" s="126"/>
      <c r="K127" s="189"/>
      <c r="L127" s="196"/>
      <c r="M127" s="196"/>
    </row>
    <row r="128" spans="1:13" s="129" customFormat="1" ht="45.75" customHeight="1" x14ac:dyDescent="0.25">
      <c r="A128" s="150"/>
      <c r="B128" s="152"/>
      <c r="C128" s="161"/>
      <c r="D128" s="131"/>
      <c r="E128" s="125"/>
      <c r="F128" s="167"/>
      <c r="G128" s="135"/>
      <c r="H128" s="126"/>
      <c r="I128" s="126"/>
      <c r="J128" s="126"/>
      <c r="K128" s="189"/>
      <c r="L128" s="196"/>
      <c r="M128" s="196"/>
    </row>
    <row r="129" spans="1:13" s="129" customFormat="1" ht="45.75" customHeight="1" x14ac:dyDescent="0.25">
      <c r="A129" s="150"/>
      <c r="B129" s="152"/>
      <c r="C129" s="161"/>
      <c r="D129" s="125"/>
      <c r="E129" s="125"/>
      <c r="F129" s="167"/>
      <c r="G129" s="135"/>
      <c r="H129" s="126"/>
      <c r="I129" s="126"/>
      <c r="J129" s="126"/>
      <c r="K129" s="189"/>
      <c r="L129" s="196"/>
      <c r="M129" s="196"/>
    </row>
    <row r="130" spans="1:13" s="129" customFormat="1" ht="45.75" customHeight="1" x14ac:dyDescent="0.25">
      <c r="A130" s="124"/>
      <c r="B130" s="152"/>
      <c r="C130" s="161"/>
      <c r="D130" s="131"/>
      <c r="E130" s="125"/>
      <c r="F130" s="167"/>
      <c r="G130" s="135"/>
      <c r="H130" s="126"/>
      <c r="I130" s="126"/>
      <c r="J130" s="126"/>
      <c r="K130" s="189"/>
      <c r="L130" s="196"/>
      <c r="M130" s="196"/>
    </row>
    <row r="131" spans="1:13" s="129" customFormat="1" ht="45.75" customHeight="1" x14ac:dyDescent="0.25">
      <c r="A131" s="124"/>
      <c r="B131" s="152"/>
      <c r="C131" s="161"/>
      <c r="D131" s="131"/>
      <c r="E131" s="125"/>
      <c r="F131" s="167"/>
      <c r="G131" s="135"/>
      <c r="H131" s="126"/>
      <c r="I131" s="126"/>
      <c r="J131" s="126"/>
      <c r="K131" s="189"/>
      <c r="L131" s="196"/>
      <c r="M131" s="196"/>
    </row>
    <row r="132" spans="1:13" s="129" customFormat="1" ht="45.75" customHeight="1" x14ac:dyDescent="0.25">
      <c r="A132" s="150"/>
      <c r="B132" s="152"/>
      <c r="C132" s="161"/>
      <c r="D132" s="131"/>
      <c r="E132" s="125"/>
      <c r="F132" s="167"/>
      <c r="G132" s="135"/>
      <c r="H132" s="126"/>
      <c r="I132" s="126"/>
      <c r="J132" s="126"/>
      <c r="K132" s="189"/>
      <c r="L132" s="196"/>
      <c r="M132" s="196"/>
    </row>
    <row r="133" spans="1:13" s="129" customFormat="1" ht="45.75" customHeight="1" x14ac:dyDescent="0.25">
      <c r="A133" s="124"/>
      <c r="B133" s="152"/>
      <c r="C133" s="161"/>
      <c r="D133" s="131"/>
      <c r="E133" s="125"/>
      <c r="F133" s="167"/>
      <c r="G133" s="135"/>
      <c r="H133" s="126"/>
      <c r="I133" s="126"/>
      <c r="J133" s="126"/>
      <c r="K133" s="189"/>
      <c r="L133" s="196"/>
      <c r="M133" s="196"/>
    </row>
    <row r="134" spans="1:13" s="129" customFormat="1" ht="45.75" customHeight="1" x14ac:dyDescent="0.25">
      <c r="A134" s="124"/>
      <c r="B134" s="152"/>
      <c r="C134" s="161"/>
      <c r="D134" s="131"/>
      <c r="E134" s="125"/>
      <c r="F134" s="167"/>
      <c r="G134" s="135"/>
      <c r="H134" s="126"/>
      <c r="I134" s="126"/>
      <c r="J134" s="126"/>
      <c r="K134" s="189"/>
      <c r="L134" s="196"/>
      <c r="M134" s="196"/>
    </row>
    <row r="135" spans="1:13" s="129" customFormat="1" ht="45.75" customHeight="1" x14ac:dyDescent="0.25">
      <c r="A135" s="150"/>
      <c r="B135" s="152"/>
      <c r="C135" s="161"/>
      <c r="D135" s="131"/>
      <c r="E135" s="125"/>
      <c r="F135" s="167"/>
      <c r="G135" s="135"/>
      <c r="H135" s="126"/>
      <c r="I135" s="126"/>
      <c r="J135" s="126"/>
      <c r="K135" s="189"/>
      <c r="L135" s="196"/>
      <c r="M135" s="196"/>
    </row>
    <row r="136" spans="1:13" s="129" customFormat="1" ht="45.75" customHeight="1" x14ac:dyDescent="0.25">
      <c r="A136" s="124"/>
      <c r="B136" s="152"/>
      <c r="C136" s="161"/>
      <c r="D136" s="125"/>
      <c r="E136" s="125"/>
      <c r="F136" s="167"/>
      <c r="G136" s="135"/>
      <c r="H136" s="126"/>
      <c r="I136" s="126"/>
      <c r="J136" s="126"/>
      <c r="K136" s="189"/>
      <c r="L136" s="196"/>
      <c r="M136" s="196"/>
    </row>
    <row r="137" spans="1:13" s="129" customFormat="1" ht="45.75" customHeight="1" x14ac:dyDescent="0.25">
      <c r="A137" s="124"/>
      <c r="B137" s="152"/>
      <c r="C137" s="161"/>
      <c r="D137" s="125"/>
      <c r="E137" s="125"/>
      <c r="F137" s="167"/>
      <c r="G137" s="135"/>
      <c r="H137" s="126"/>
      <c r="I137" s="126"/>
      <c r="J137" s="126"/>
      <c r="K137" s="189"/>
      <c r="L137" s="196"/>
      <c r="M137" s="196"/>
    </row>
    <row r="138" spans="1:13" s="129" customFormat="1" ht="45.75" customHeight="1" x14ac:dyDescent="0.25">
      <c r="A138" s="124"/>
      <c r="B138" s="152"/>
      <c r="C138" s="161"/>
      <c r="D138" s="125"/>
      <c r="E138" s="125"/>
      <c r="F138" s="167"/>
      <c r="G138" s="135"/>
      <c r="H138" s="126"/>
      <c r="I138" s="126"/>
      <c r="J138" s="126"/>
      <c r="K138" s="189"/>
      <c r="L138" s="196"/>
      <c r="M138" s="196"/>
    </row>
    <row r="139" spans="1:13" s="129" customFormat="1" ht="45.75" customHeight="1" x14ac:dyDescent="0.25">
      <c r="A139" s="150"/>
      <c r="B139" s="152"/>
      <c r="C139" s="161"/>
      <c r="D139" s="125"/>
      <c r="E139" s="125"/>
      <c r="F139" s="167"/>
      <c r="G139" s="135"/>
      <c r="H139" s="126"/>
      <c r="I139" s="126"/>
      <c r="J139" s="126"/>
      <c r="K139" s="189"/>
      <c r="L139" s="196"/>
      <c r="M139" s="196"/>
    </row>
    <row r="140" spans="1:13" s="129" customFormat="1" ht="45.75" customHeight="1" x14ac:dyDescent="0.25">
      <c r="A140" s="124"/>
      <c r="B140" s="152"/>
      <c r="C140" s="161"/>
      <c r="D140" s="125"/>
      <c r="E140" s="125"/>
      <c r="F140" s="167"/>
      <c r="G140" s="135"/>
      <c r="H140" s="126"/>
      <c r="I140" s="126"/>
      <c r="J140" s="126"/>
      <c r="K140" s="189"/>
      <c r="L140" s="196"/>
      <c r="M140" s="196"/>
    </row>
    <row r="141" spans="1:13" s="129" customFormat="1" ht="45.75" customHeight="1" x14ac:dyDescent="0.25">
      <c r="A141" s="150"/>
      <c r="B141" s="152"/>
      <c r="C141" s="161"/>
      <c r="D141" s="125"/>
      <c r="E141" s="125"/>
      <c r="F141" s="167"/>
      <c r="G141" s="135"/>
      <c r="H141" s="126"/>
      <c r="I141" s="126"/>
      <c r="J141" s="126"/>
      <c r="K141" s="189"/>
      <c r="L141" s="196"/>
      <c r="M141" s="196"/>
    </row>
    <row r="142" spans="1:13" s="129" customFormat="1" ht="45.75" customHeight="1" x14ac:dyDescent="0.25">
      <c r="A142" s="124"/>
      <c r="B142" s="152"/>
      <c r="C142" s="161"/>
      <c r="D142" s="131"/>
      <c r="E142" s="125"/>
      <c r="F142" s="167"/>
      <c r="G142" s="135"/>
      <c r="H142" s="126"/>
      <c r="I142" s="126"/>
      <c r="J142" s="126"/>
      <c r="K142" s="189"/>
      <c r="L142" s="196"/>
      <c r="M142" s="196"/>
    </row>
    <row r="143" spans="1:13" s="129" customFormat="1" ht="45.75" customHeight="1" x14ac:dyDescent="0.25">
      <c r="A143" s="124"/>
      <c r="B143" s="152"/>
      <c r="C143" s="161"/>
      <c r="D143" s="125"/>
      <c r="E143" s="125"/>
      <c r="F143" s="167"/>
      <c r="G143" s="135"/>
      <c r="H143" s="126"/>
      <c r="I143" s="126"/>
      <c r="J143" s="126"/>
      <c r="K143" s="189"/>
      <c r="L143" s="196"/>
      <c r="M143" s="196"/>
    </row>
    <row r="144" spans="1:13" s="129" customFormat="1" ht="45.75" customHeight="1" x14ac:dyDescent="0.25">
      <c r="A144" s="150"/>
      <c r="B144" s="152"/>
      <c r="C144" s="161"/>
      <c r="D144" s="125"/>
      <c r="E144" s="125"/>
      <c r="F144" s="167"/>
      <c r="G144" s="135"/>
      <c r="H144" s="126"/>
      <c r="I144" s="126"/>
      <c r="J144" s="126"/>
      <c r="K144" s="189"/>
      <c r="L144" s="196"/>
      <c r="M144" s="196"/>
    </row>
    <row r="145" spans="1:13" s="129" customFormat="1" ht="45.75" customHeight="1" thickBot="1" x14ac:dyDescent="0.3">
      <c r="A145" s="124"/>
      <c r="B145" s="153"/>
      <c r="C145" s="163"/>
      <c r="D145" s="138"/>
      <c r="E145" s="138"/>
      <c r="F145" s="170"/>
      <c r="G145" s="135"/>
      <c r="H145" s="136"/>
      <c r="I145" s="136"/>
      <c r="J145" s="136"/>
      <c r="K145" s="193"/>
      <c r="L145" s="196"/>
      <c r="M145" s="196"/>
    </row>
    <row r="146" spans="1:13" s="129" customFormat="1" ht="57" customHeight="1" thickBot="1" x14ac:dyDescent="0.3">
      <c r="A146" s="226" t="s">
        <v>17</v>
      </c>
      <c r="B146" s="227"/>
      <c r="C146" s="227"/>
      <c r="D146" s="227"/>
      <c r="E146" s="227"/>
      <c r="F146" s="228"/>
      <c r="G146" s="172">
        <f>SUM(G14:G145)</f>
        <v>0</v>
      </c>
      <c r="H146" s="172">
        <f>SUM(H14:H145)</f>
        <v>0</v>
      </c>
      <c r="I146" s="172">
        <f>SUM(I14:I145)</f>
        <v>0</v>
      </c>
      <c r="J146" s="172">
        <f>SUM(J14:J145)</f>
        <v>0</v>
      </c>
      <c r="K146" s="174"/>
    </row>
    <row r="147" spans="1:13" s="129" customFormat="1" x14ac:dyDescent="0.25">
      <c r="C147" s="130"/>
      <c r="D147" s="149"/>
      <c r="H147" s="129" t="s">
        <v>210</v>
      </c>
      <c r="I147" s="129" t="s">
        <v>210</v>
      </c>
      <c r="J147" s="129" t="s">
        <v>210</v>
      </c>
    </row>
  </sheetData>
  <mergeCells count="11">
    <mergeCell ref="A146:F146"/>
    <mergeCell ref="A2:K2"/>
    <mergeCell ref="A3:K3"/>
    <mergeCell ref="A5:K5"/>
    <mergeCell ref="A12:A13"/>
    <mergeCell ref="B12:D12"/>
    <mergeCell ref="E12:E13"/>
    <mergeCell ref="F12:F13"/>
    <mergeCell ref="G12:G13"/>
    <mergeCell ref="H12:J12"/>
    <mergeCell ref="K12:K13"/>
  </mergeCells>
  <conditionalFormatting sqref="F50 F108:F109 F102 F87:F98 F22 F20 F14:F18 F118:F132 F81:F82 F24:F47 F54:F79 F136:F145">
    <cfRule type="containsText" dxfId="32" priority="13" stopIfTrue="1" operator="containsText" text="GC">
      <formula>NOT(ISERROR(SEARCH("GC",F14)))</formula>
    </cfRule>
  </conditionalFormatting>
  <conditionalFormatting sqref="F48">
    <cfRule type="containsText" dxfId="31" priority="12" stopIfTrue="1" operator="containsText" text="GC">
      <formula>NOT(ISERROR(SEARCH("GC",F48)))</formula>
    </cfRule>
  </conditionalFormatting>
  <conditionalFormatting sqref="F49">
    <cfRule type="containsText" dxfId="30" priority="11" stopIfTrue="1" operator="containsText" text="GC">
      <formula>NOT(ISERROR(SEARCH("GC",F49)))</formula>
    </cfRule>
  </conditionalFormatting>
  <conditionalFormatting sqref="F51:F53">
    <cfRule type="containsText" dxfId="29" priority="10" stopIfTrue="1" operator="containsText" text="GC">
      <formula>NOT(ISERROR(SEARCH("GC",F51)))</formula>
    </cfRule>
  </conditionalFormatting>
  <conditionalFormatting sqref="F99:F101">
    <cfRule type="containsText" dxfId="28" priority="9" stopIfTrue="1" operator="containsText" text="GC">
      <formula>NOT(ISERROR(SEARCH("GC",F99)))</formula>
    </cfRule>
  </conditionalFormatting>
  <conditionalFormatting sqref="F103:F107">
    <cfRule type="containsText" dxfId="27" priority="8" stopIfTrue="1" operator="containsText" text="GC">
      <formula>NOT(ISERROR(SEARCH("GC",F103)))</formula>
    </cfRule>
  </conditionalFormatting>
  <conditionalFormatting sqref="F110:F117">
    <cfRule type="containsText" dxfId="26" priority="7" stopIfTrue="1" operator="containsText" text="GC">
      <formula>NOT(ISERROR(SEARCH("GC",F110)))</formula>
    </cfRule>
  </conditionalFormatting>
  <conditionalFormatting sqref="F133:F135">
    <cfRule type="containsText" dxfId="25" priority="6" stopIfTrue="1" operator="containsText" text="GC">
      <formula>NOT(ISERROR(SEARCH("GC",F133)))</formula>
    </cfRule>
  </conditionalFormatting>
  <conditionalFormatting sqref="F80">
    <cfRule type="containsText" dxfId="24" priority="5" stopIfTrue="1" operator="containsText" text="GC">
      <formula>NOT(ISERROR(SEARCH("GC",F80)))</formula>
    </cfRule>
  </conditionalFormatting>
  <conditionalFormatting sqref="F83:F86">
    <cfRule type="containsText" dxfId="23" priority="4" stopIfTrue="1" operator="containsText" text="GC">
      <formula>NOT(ISERROR(SEARCH("GC",F83)))</formula>
    </cfRule>
  </conditionalFormatting>
  <conditionalFormatting sqref="F23">
    <cfRule type="containsText" dxfId="22" priority="3" stopIfTrue="1" operator="containsText" text="GC">
      <formula>NOT(ISERROR(SEARCH("GC",F23)))</formula>
    </cfRule>
  </conditionalFormatting>
  <conditionalFormatting sqref="F21">
    <cfRule type="containsText" dxfId="21" priority="2" stopIfTrue="1" operator="containsText" text="GC">
      <formula>NOT(ISERROR(SEARCH("GC",F21)))</formula>
    </cfRule>
  </conditionalFormatting>
  <conditionalFormatting sqref="F19">
    <cfRule type="containsText" dxfId="20" priority="1" stopIfTrue="1" operator="containsText" text="GC">
      <formula>NOT(ISERROR(SEARCH("GC",F19)))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 filterMode="1">
    <tabColor rgb="FF00B050"/>
  </sheetPr>
  <dimension ref="A1:M165"/>
  <sheetViews>
    <sheetView topLeftCell="A4" zoomScale="70" zoomScaleNormal="70" workbookViewId="0">
      <selection activeCell="L11" sqref="L11"/>
    </sheetView>
  </sheetViews>
  <sheetFormatPr baseColWidth="10" defaultRowHeight="15" x14ac:dyDescent="0.25"/>
  <cols>
    <col min="1" max="1" width="10.42578125" customWidth="1"/>
    <col min="2" max="2" width="12.7109375" bestFit="1" customWidth="1"/>
    <col min="3" max="3" width="9.7109375" style="127" bestFit="1" customWidth="1"/>
    <col min="4" max="4" width="22.5703125" style="143" customWidth="1"/>
    <col min="5" max="5" width="19.85546875" customWidth="1"/>
    <col min="6" max="6" width="10.42578125" bestFit="1" customWidth="1"/>
    <col min="7" max="7" width="17.5703125" bestFit="1" customWidth="1"/>
    <col min="8" max="8" width="16.28515625" bestFit="1" customWidth="1"/>
    <col min="9" max="9" width="14.7109375" style="117" bestFit="1" customWidth="1"/>
    <col min="10" max="10" width="14.7109375" bestFit="1" customWidth="1"/>
    <col min="11" max="11" width="71.5703125" customWidth="1"/>
    <col min="12" max="12" width="21.85546875" bestFit="1" customWidth="1"/>
    <col min="13" max="13" width="15.140625" bestFit="1" customWidth="1"/>
    <col min="236" max="236" width="14.140625" customWidth="1"/>
    <col min="237" max="237" width="9.7109375" customWidth="1"/>
    <col min="238" max="238" width="19.140625" customWidth="1"/>
    <col min="239" max="239" width="62.42578125" customWidth="1"/>
    <col min="240" max="240" width="31" customWidth="1"/>
    <col min="241" max="241" width="19.28515625" customWidth="1"/>
    <col min="242" max="242" width="15.5703125" bestFit="1" customWidth="1"/>
    <col min="243" max="244" width="17.5703125" bestFit="1" customWidth="1"/>
    <col min="245" max="245" width="17.5703125" customWidth="1"/>
    <col min="246" max="247" width="17.5703125" bestFit="1" customWidth="1"/>
    <col min="248" max="248" width="15.7109375" bestFit="1" customWidth="1"/>
    <col min="249" max="249" width="15" bestFit="1" customWidth="1"/>
    <col min="250" max="250" width="15" customWidth="1"/>
    <col min="251" max="252" width="18.5703125" bestFit="1" customWidth="1"/>
    <col min="253" max="253" width="87.28515625" customWidth="1"/>
    <col min="492" max="492" width="14.140625" customWidth="1"/>
    <col min="493" max="493" width="9.7109375" customWidth="1"/>
    <col min="494" max="494" width="19.140625" customWidth="1"/>
    <col min="495" max="495" width="62.42578125" customWidth="1"/>
    <col min="496" max="496" width="31" customWidth="1"/>
    <col min="497" max="497" width="19.28515625" customWidth="1"/>
    <col min="498" max="498" width="15.5703125" bestFit="1" customWidth="1"/>
    <col min="499" max="500" width="17.5703125" bestFit="1" customWidth="1"/>
    <col min="501" max="501" width="17.5703125" customWidth="1"/>
    <col min="502" max="503" width="17.5703125" bestFit="1" customWidth="1"/>
    <col min="504" max="504" width="15.7109375" bestFit="1" customWidth="1"/>
    <col min="505" max="505" width="15" bestFit="1" customWidth="1"/>
    <col min="506" max="506" width="15" customWidth="1"/>
    <col min="507" max="508" width="18.5703125" bestFit="1" customWidth="1"/>
    <col min="509" max="509" width="87.28515625" customWidth="1"/>
    <col min="748" max="748" width="14.140625" customWidth="1"/>
    <col min="749" max="749" width="9.7109375" customWidth="1"/>
    <col min="750" max="750" width="19.140625" customWidth="1"/>
    <col min="751" max="751" width="62.42578125" customWidth="1"/>
    <col min="752" max="752" width="31" customWidth="1"/>
    <col min="753" max="753" width="19.28515625" customWidth="1"/>
    <col min="754" max="754" width="15.5703125" bestFit="1" customWidth="1"/>
    <col min="755" max="756" width="17.5703125" bestFit="1" customWidth="1"/>
    <col min="757" max="757" width="17.5703125" customWidth="1"/>
    <col min="758" max="759" width="17.5703125" bestFit="1" customWidth="1"/>
    <col min="760" max="760" width="15.7109375" bestFit="1" customWidth="1"/>
    <col min="761" max="761" width="15" bestFit="1" customWidth="1"/>
    <col min="762" max="762" width="15" customWidth="1"/>
    <col min="763" max="764" width="18.5703125" bestFit="1" customWidth="1"/>
    <col min="765" max="765" width="87.28515625" customWidth="1"/>
    <col min="1004" max="1004" width="14.140625" customWidth="1"/>
    <col min="1005" max="1005" width="9.7109375" customWidth="1"/>
    <col min="1006" max="1006" width="19.140625" customWidth="1"/>
    <col min="1007" max="1007" width="62.42578125" customWidth="1"/>
    <col min="1008" max="1008" width="31" customWidth="1"/>
    <col min="1009" max="1009" width="19.28515625" customWidth="1"/>
    <col min="1010" max="1010" width="15.5703125" bestFit="1" customWidth="1"/>
    <col min="1011" max="1012" width="17.5703125" bestFit="1" customWidth="1"/>
    <col min="1013" max="1013" width="17.5703125" customWidth="1"/>
    <col min="1014" max="1015" width="17.5703125" bestFit="1" customWidth="1"/>
    <col min="1016" max="1016" width="15.7109375" bestFit="1" customWidth="1"/>
    <col min="1017" max="1017" width="15" bestFit="1" customWidth="1"/>
    <col min="1018" max="1018" width="15" customWidth="1"/>
    <col min="1019" max="1020" width="18.5703125" bestFit="1" customWidth="1"/>
    <col min="1021" max="1021" width="87.28515625" customWidth="1"/>
    <col min="1260" max="1260" width="14.140625" customWidth="1"/>
    <col min="1261" max="1261" width="9.7109375" customWidth="1"/>
    <col min="1262" max="1262" width="19.140625" customWidth="1"/>
    <col min="1263" max="1263" width="62.42578125" customWidth="1"/>
    <col min="1264" max="1264" width="31" customWidth="1"/>
    <col min="1265" max="1265" width="19.28515625" customWidth="1"/>
    <col min="1266" max="1266" width="15.5703125" bestFit="1" customWidth="1"/>
    <col min="1267" max="1268" width="17.5703125" bestFit="1" customWidth="1"/>
    <col min="1269" max="1269" width="17.5703125" customWidth="1"/>
    <col min="1270" max="1271" width="17.5703125" bestFit="1" customWidth="1"/>
    <col min="1272" max="1272" width="15.7109375" bestFit="1" customWidth="1"/>
    <col min="1273" max="1273" width="15" bestFit="1" customWidth="1"/>
    <col min="1274" max="1274" width="15" customWidth="1"/>
    <col min="1275" max="1276" width="18.5703125" bestFit="1" customWidth="1"/>
    <col min="1277" max="1277" width="87.28515625" customWidth="1"/>
    <col min="1516" max="1516" width="14.140625" customWidth="1"/>
    <col min="1517" max="1517" width="9.7109375" customWidth="1"/>
    <col min="1518" max="1518" width="19.140625" customWidth="1"/>
    <col min="1519" max="1519" width="62.42578125" customWidth="1"/>
    <col min="1520" max="1520" width="31" customWidth="1"/>
    <col min="1521" max="1521" width="19.28515625" customWidth="1"/>
    <col min="1522" max="1522" width="15.5703125" bestFit="1" customWidth="1"/>
    <col min="1523" max="1524" width="17.5703125" bestFit="1" customWidth="1"/>
    <col min="1525" max="1525" width="17.5703125" customWidth="1"/>
    <col min="1526" max="1527" width="17.5703125" bestFit="1" customWidth="1"/>
    <col min="1528" max="1528" width="15.7109375" bestFit="1" customWidth="1"/>
    <col min="1529" max="1529" width="15" bestFit="1" customWidth="1"/>
    <col min="1530" max="1530" width="15" customWidth="1"/>
    <col min="1531" max="1532" width="18.5703125" bestFit="1" customWidth="1"/>
    <col min="1533" max="1533" width="87.28515625" customWidth="1"/>
    <col min="1772" max="1772" width="14.140625" customWidth="1"/>
    <col min="1773" max="1773" width="9.7109375" customWidth="1"/>
    <col min="1774" max="1774" width="19.140625" customWidth="1"/>
    <col min="1775" max="1775" width="62.42578125" customWidth="1"/>
    <col min="1776" max="1776" width="31" customWidth="1"/>
    <col min="1777" max="1777" width="19.28515625" customWidth="1"/>
    <col min="1778" max="1778" width="15.5703125" bestFit="1" customWidth="1"/>
    <col min="1779" max="1780" width="17.5703125" bestFit="1" customWidth="1"/>
    <col min="1781" max="1781" width="17.5703125" customWidth="1"/>
    <col min="1782" max="1783" width="17.5703125" bestFit="1" customWidth="1"/>
    <col min="1784" max="1784" width="15.7109375" bestFit="1" customWidth="1"/>
    <col min="1785" max="1785" width="15" bestFit="1" customWidth="1"/>
    <col min="1786" max="1786" width="15" customWidth="1"/>
    <col min="1787" max="1788" width="18.5703125" bestFit="1" customWidth="1"/>
    <col min="1789" max="1789" width="87.28515625" customWidth="1"/>
    <col min="2028" max="2028" width="14.140625" customWidth="1"/>
    <col min="2029" max="2029" width="9.7109375" customWidth="1"/>
    <col min="2030" max="2030" width="19.140625" customWidth="1"/>
    <col min="2031" max="2031" width="62.42578125" customWidth="1"/>
    <col min="2032" max="2032" width="31" customWidth="1"/>
    <col min="2033" max="2033" width="19.28515625" customWidth="1"/>
    <col min="2034" max="2034" width="15.5703125" bestFit="1" customWidth="1"/>
    <col min="2035" max="2036" width="17.5703125" bestFit="1" customWidth="1"/>
    <col min="2037" max="2037" width="17.5703125" customWidth="1"/>
    <col min="2038" max="2039" width="17.5703125" bestFit="1" customWidth="1"/>
    <col min="2040" max="2040" width="15.7109375" bestFit="1" customWidth="1"/>
    <col min="2041" max="2041" width="15" bestFit="1" customWidth="1"/>
    <col min="2042" max="2042" width="15" customWidth="1"/>
    <col min="2043" max="2044" width="18.5703125" bestFit="1" customWidth="1"/>
    <col min="2045" max="2045" width="87.28515625" customWidth="1"/>
    <col min="2284" max="2284" width="14.140625" customWidth="1"/>
    <col min="2285" max="2285" width="9.7109375" customWidth="1"/>
    <col min="2286" max="2286" width="19.140625" customWidth="1"/>
    <col min="2287" max="2287" width="62.42578125" customWidth="1"/>
    <col min="2288" max="2288" width="31" customWidth="1"/>
    <col min="2289" max="2289" width="19.28515625" customWidth="1"/>
    <col min="2290" max="2290" width="15.5703125" bestFit="1" customWidth="1"/>
    <col min="2291" max="2292" width="17.5703125" bestFit="1" customWidth="1"/>
    <col min="2293" max="2293" width="17.5703125" customWidth="1"/>
    <col min="2294" max="2295" width="17.5703125" bestFit="1" customWidth="1"/>
    <col min="2296" max="2296" width="15.7109375" bestFit="1" customWidth="1"/>
    <col min="2297" max="2297" width="15" bestFit="1" customWidth="1"/>
    <col min="2298" max="2298" width="15" customWidth="1"/>
    <col min="2299" max="2300" width="18.5703125" bestFit="1" customWidth="1"/>
    <col min="2301" max="2301" width="87.28515625" customWidth="1"/>
    <col min="2540" max="2540" width="14.140625" customWidth="1"/>
    <col min="2541" max="2541" width="9.7109375" customWidth="1"/>
    <col min="2542" max="2542" width="19.140625" customWidth="1"/>
    <col min="2543" max="2543" width="62.42578125" customWidth="1"/>
    <col min="2544" max="2544" width="31" customWidth="1"/>
    <col min="2545" max="2545" width="19.28515625" customWidth="1"/>
    <col min="2546" max="2546" width="15.5703125" bestFit="1" customWidth="1"/>
    <col min="2547" max="2548" width="17.5703125" bestFit="1" customWidth="1"/>
    <col min="2549" max="2549" width="17.5703125" customWidth="1"/>
    <col min="2550" max="2551" width="17.5703125" bestFit="1" customWidth="1"/>
    <col min="2552" max="2552" width="15.7109375" bestFit="1" customWidth="1"/>
    <col min="2553" max="2553" width="15" bestFit="1" customWidth="1"/>
    <col min="2554" max="2554" width="15" customWidth="1"/>
    <col min="2555" max="2556" width="18.5703125" bestFit="1" customWidth="1"/>
    <col min="2557" max="2557" width="87.28515625" customWidth="1"/>
    <col min="2796" max="2796" width="14.140625" customWidth="1"/>
    <col min="2797" max="2797" width="9.7109375" customWidth="1"/>
    <col min="2798" max="2798" width="19.140625" customWidth="1"/>
    <col min="2799" max="2799" width="62.42578125" customWidth="1"/>
    <col min="2800" max="2800" width="31" customWidth="1"/>
    <col min="2801" max="2801" width="19.28515625" customWidth="1"/>
    <col min="2802" max="2802" width="15.5703125" bestFit="1" customWidth="1"/>
    <col min="2803" max="2804" width="17.5703125" bestFit="1" customWidth="1"/>
    <col min="2805" max="2805" width="17.5703125" customWidth="1"/>
    <col min="2806" max="2807" width="17.5703125" bestFit="1" customWidth="1"/>
    <col min="2808" max="2808" width="15.7109375" bestFit="1" customWidth="1"/>
    <col min="2809" max="2809" width="15" bestFit="1" customWidth="1"/>
    <col min="2810" max="2810" width="15" customWidth="1"/>
    <col min="2811" max="2812" width="18.5703125" bestFit="1" customWidth="1"/>
    <col min="2813" max="2813" width="87.28515625" customWidth="1"/>
    <col min="3052" max="3052" width="14.140625" customWidth="1"/>
    <col min="3053" max="3053" width="9.7109375" customWidth="1"/>
    <col min="3054" max="3054" width="19.140625" customWidth="1"/>
    <col min="3055" max="3055" width="62.42578125" customWidth="1"/>
    <col min="3056" max="3056" width="31" customWidth="1"/>
    <col min="3057" max="3057" width="19.28515625" customWidth="1"/>
    <col min="3058" max="3058" width="15.5703125" bestFit="1" customWidth="1"/>
    <col min="3059" max="3060" width="17.5703125" bestFit="1" customWidth="1"/>
    <col min="3061" max="3061" width="17.5703125" customWidth="1"/>
    <col min="3062" max="3063" width="17.5703125" bestFit="1" customWidth="1"/>
    <col min="3064" max="3064" width="15.7109375" bestFit="1" customWidth="1"/>
    <col min="3065" max="3065" width="15" bestFit="1" customWidth="1"/>
    <col min="3066" max="3066" width="15" customWidth="1"/>
    <col min="3067" max="3068" width="18.5703125" bestFit="1" customWidth="1"/>
    <col min="3069" max="3069" width="87.28515625" customWidth="1"/>
    <col min="3308" max="3308" width="14.140625" customWidth="1"/>
    <col min="3309" max="3309" width="9.7109375" customWidth="1"/>
    <col min="3310" max="3310" width="19.140625" customWidth="1"/>
    <col min="3311" max="3311" width="62.42578125" customWidth="1"/>
    <col min="3312" max="3312" width="31" customWidth="1"/>
    <col min="3313" max="3313" width="19.28515625" customWidth="1"/>
    <col min="3314" max="3314" width="15.5703125" bestFit="1" customWidth="1"/>
    <col min="3315" max="3316" width="17.5703125" bestFit="1" customWidth="1"/>
    <col min="3317" max="3317" width="17.5703125" customWidth="1"/>
    <col min="3318" max="3319" width="17.5703125" bestFit="1" customWidth="1"/>
    <col min="3320" max="3320" width="15.7109375" bestFit="1" customWidth="1"/>
    <col min="3321" max="3321" width="15" bestFit="1" customWidth="1"/>
    <col min="3322" max="3322" width="15" customWidth="1"/>
    <col min="3323" max="3324" width="18.5703125" bestFit="1" customWidth="1"/>
    <col min="3325" max="3325" width="87.28515625" customWidth="1"/>
    <col min="3564" max="3564" width="14.140625" customWidth="1"/>
    <col min="3565" max="3565" width="9.7109375" customWidth="1"/>
    <col min="3566" max="3566" width="19.140625" customWidth="1"/>
    <col min="3567" max="3567" width="62.42578125" customWidth="1"/>
    <col min="3568" max="3568" width="31" customWidth="1"/>
    <col min="3569" max="3569" width="19.28515625" customWidth="1"/>
    <col min="3570" max="3570" width="15.5703125" bestFit="1" customWidth="1"/>
    <col min="3571" max="3572" width="17.5703125" bestFit="1" customWidth="1"/>
    <col min="3573" max="3573" width="17.5703125" customWidth="1"/>
    <col min="3574" max="3575" width="17.5703125" bestFit="1" customWidth="1"/>
    <col min="3576" max="3576" width="15.7109375" bestFit="1" customWidth="1"/>
    <col min="3577" max="3577" width="15" bestFit="1" customWidth="1"/>
    <col min="3578" max="3578" width="15" customWidth="1"/>
    <col min="3579" max="3580" width="18.5703125" bestFit="1" customWidth="1"/>
    <col min="3581" max="3581" width="87.28515625" customWidth="1"/>
    <col min="3820" max="3820" width="14.140625" customWidth="1"/>
    <col min="3821" max="3821" width="9.7109375" customWidth="1"/>
    <col min="3822" max="3822" width="19.140625" customWidth="1"/>
    <col min="3823" max="3823" width="62.42578125" customWidth="1"/>
    <col min="3824" max="3824" width="31" customWidth="1"/>
    <col min="3825" max="3825" width="19.28515625" customWidth="1"/>
    <col min="3826" max="3826" width="15.5703125" bestFit="1" customWidth="1"/>
    <col min="3827" max="3828" width="17.5703125" bestFit="1" customWidth="1"/>
    <col min="3829" max="3829" width="17.5703125" customWidth="1"/>
    <col min="3830" max="3831" width="17.5703125" bestFit="1" customWidth="1"/>
    <col min="3832" max="3832" width="15.7109375" bestFit="1" customWidth="1"/>
    <col min="3833" max="3833" width="15" bestFit="1" customWidth="1"/>
    <col min="3834" max="3834" width="15" customWidth="1"/>
    <col min="3835" max="3836" width="18.5703125" bestFit="1" customWidth="1"/>
    <col min="3837" max="3837" width="87.28515625" customWidth="1"/>
    <col min="4076" max="4076" width="14.140625" customWidth="1"/>
    <col min="4077" max="4077" width="9.7109375" customWidth="1"/>
    <col min="4078" max="4078" width="19.140625" customWidth="1"/>
    <col min="4079" max="4079" width="62.42578125" customWidth="1"/>
    <col min="4080" max="4080" width="31" customWidth="1"/>
    <col min="4081" max="4081" width="19.28515625" customWidth="1"/>
    <col min="4082" max="4082" width="15.5703125" bestFit="1" customWidth="1"/>
    <col min="4083" max="4084" width="17.5703125" bestFit="1" customWidth="1"/>
    <col min="4085" max="4085" width="17.5703125" customWidth="1"/>
    <col min="4086" max="4087" width="17.5703125" bestFit="1" customWidth="1"/>
    <col min="4088" max="4088" width="15.7109375" bestFit="1" customWidth="1"/>
    <col min="4089" max="4089" width="15" bestFit="1" customWidth="1"/>
    <col min="4090" max="4090" width="15" customWidth="1"/>
    <col min="4091" max="4092" width="18.5703125" bestFit="1" customWidth="1"/>
    <col min="4093" max="4093" width="87.28515625" customWidth="1"/>
    <col min="4332" max="4332" width="14.140625" customWidth="1"/>
    <col min="4333" max="4333" width="9.7109375" customWidth="1"/>
    <col min="4334" max="4334" width="19.140625" customWidth="1"/>
    <col min="4335" max="4335" width="62.42578125" customWidth="1"/>
    <col min="4336" max="4336" width="31" customWidth="1"/>
    <col min="4337" max="4337" width="19.28515625" customWidth="1"/>
    <col min="4338" max="4338" width="15.5703125" bestFit="1" customWidth="1"/>
    <col min="4339" max="4340" width="17.5703125" bestFit="1" customWidth="1"/>
    <col min="4341" max="4341" width="17.5703125" customWidth="1"/>
    <col min="4342" max="4343" width="17.5703125" bestFit="1" customWidth="1"/>
    <col min="4344" max="4344" width="15.7109375" bestFit="1" customWidth="1"/>
    <col min="4345" max="4345" width="15" bestFit="1" customWidth="1"/>
    <col min="4346" max="4346" width="15" customWidth="1"/>
    <col min="4347" max="4348" width="18.5703125" bestFit="1" customWidth="1"/>
    <col min="4349" max="4349" width="87.28515625" customWidth="1"/>
    <col min="4588" max="4588" width="14.140625" customWidth="1"/>
    <col min="4589" max="4589" width="9.7109375" customWidth="1"/>
    <col min="4590" max="4590" width="19.140625" customWidth="1"/>
    <col min="4591" max="4591" width="62.42578125" customWidth="1"/>
    <col min="4592" max="4592" width="31" customWidth="1"/>
    <col min="4593" max="4593" width="19.28515625" customWidth="1"/>
    <col min="4594" max="4594" width="15.5703125" bestFit="1" customWidth="1"/>
    <col min="4595" max="4596" width="17.5703125" bestFit="1" customWidth="1"/>
    <col min="4597" max="4597" width="17.5703125" customWidth="1"/>
    <col min="4598" max="4599" width="17.5703125" bestFit="1" customWidth="1"/>
    <col min="4600" max="4600" width="15.7109375" bestFit="1" customWidth="1"/>
    <col min="4601" max="4601" width="15" bestFit="1" customWidth="1"/>
    <col min="4602" max="4602" width="15" customWidth="1"/>
    <col min="4603" max="4604" width="18.5703125" bestFit="1" customWidth="1"/>
    <col min="4605" max="4605" width="87.28515625" customWidth="1"/>
    <col min="4844" max="4844" width="14.140625" customWidth="1"/>
    <col min="4845" max="4845" width="9.7109375" customWidth="1"/>
    <col min="4846" max="4846" width="19.140625" customWidth="1"/>
    <col min="4847" max="4847" width="62.42578125" customWidth="1"/>
    <col min="4848" max="4848" width="31" customWidth="1"/>
    <col min="4849" max="4849" width="19.28515625" customWidth="1"/>
    <col min="4850" max="4850" width="15.5703125" bestFit="1" customWidth="1"/>
    <col min="4851" max="4852" width="17.5703125" bestFit="1" customWidth="1"/>
    <col min="4853" max="4853" width="17.5703125" customWidth="1"/>
    <col min="4854" max="4855" width="17.5703125" bestFit="1" customWidth="1"/>
    <col min="4856" max="4856" width="15.7109375" bestFit="1" customWidth="1"/>
    <col min="4857" max="4857" width="15" bestFit="1" customWidth="1"/>
    <col min="4858" max="4858" width="15" customWidth="1"/>
    <col min="4859" max="4860" width="18.5703125" bestFit="1" customWidth="1"/>
    <col min="4861" max="4861" width="87.28515625" customWidth="1"/>
    <col min="5100" max="5100" width="14.140625" customWidth="1"/>
    <col min="5101" max="5101" width="9.7109375" customWidth="1"/>
    <col min="5102" max="5102" width="19.140625" customWidth="1"/>
    <col min="5103" max="5103" width="62.42578125" customWidth="1"/>
    <col min="5104" max="5104" width="31" customWidth="1"/>
    <col min="5105" max="5105" width="19.28515625" customWidth="1"/>
    <col min="5106" max="5106" width="15.5703125" bestFit="1" customWidth="1"/>
    <col min="5107" max="5108" width="17.5703125" bestFit="1" customWidth="1"/>
    <col min="5109" max="5109" width="17.5703125" customWidth="1"/>
    <col min="5110" max="5111" width="17.5703125" bestFit="1" customWidth="1"/>
    <col min="5112" max="5112" width="15.7109375" bestFit="1" customWidth="1"/>
    <col min="5113" max="5113" width="15" bestFit="1" customWidth="1"/>
    <col min="5114" max="5114" width="15" customWidth="1"/>
    <col min="5115" max="5116" width="18.5703125" bestFit="1" customWidth="1"/>
    <col min="5117" max="5117" width="87.28515625" customWidth="1"/>
    <col min="5356" max="5356" width="14.140625" customWidth="1"/>
    <col min="5357" max="5357" width="9.7109375" customWidth="1"/>
    <col min="5358" max="5358" width="19.140625" customWidth="1"/>
    <col min="5359" max="5359" width="62.42578125" customWidth="1"/>
    <col min="5360" max="5360" width="31" customWidth="1"/>
    <col min="5361" max="5361" width="19.28515625" customWidth="1"/>
    <col min="5362" max="5362" width="15.5703125" bestFit="1" customWidth="1"/>
    <col min="5363" max="5364" width="17.5703125" bestFit="1" customWidth="1"/>
    <col min="5365" max="5365" width="17.5703125" customWidth="1"/>
    <col min="5366" max="5367" width="17.5703125" bestFit="1" customWidth="1"/>
    <col min="5368" max="5368" width="15.7109375" bestFit="1" customWidth="1"/>
    <col min="5369" max="5369" width="15" bestFit="1" customWidth="1"/>
    <col min="5370" max="5370" width="15" customWidth="1"/>
    <col min="5371" max="5372" width="18.5703125" bestFit="1" customWidth="1"/>
    <col min="5373" max="5373" width="87.28515625" customWidth="1"/>
    <col min="5612" max="5612" width="14.140625" customWidth="1"/>
    <col min="5613" max="5613" width="9.7109375" customWidth="1"/>
    <col min="5614" max="5614" width="19.140625" customWidth="1"/>
    <col min="5615" max="5615" width="62.42578125" customWidth="1"/>
    <col min="5616" max="5616" width="31" customWidth="1"/>
    <col min="5617" max="5617" width="19.28515625" customWidth="1"/>
    <col min="5618" max="5618" width="15.5703125" bestFit="1" customWidth="1"/>
    <col min="5619" max="5620" width="17.5703125" bestFit="1" customWidth="1"/>
    <col min="5621" max="5621" width="17.5703125" customWidth="1"/>
    <col min="5622" max="5623" width="17.5703125" bestFit="1" customWidth="1"/>
    <col min="5624" max="5624" width="15.7109375" bestFit="1" customWidth="1"/>
    <col min="5625" max="5625" width="15" bestFit="1" customWidth="1"/>
    <col min="5626" max="5626" width="15" customWidth="1"/>
    <col min="5627" max="5628" width="18.5703125" bestFit="1" customWidth="1"/>
    <col min="5629" max="5629" width="87.28515625" customWidth="1"/>
    <col min="5868" max="5868" width="14.140625" customWidth="1"/>
    <col min="5869" max="5869" width="9.7109375" customWidth="1"/>
    <col min="5870" max="5870" width="19.140625" customWidth="1"/>
    <col min="5871" max="5871" width="62.42578125" customWidth="1"/>
    <col min="5872" max="5872" width="31" customWidth="1"/>
    <col min="5873" max="5873" width="19.28515625" customWidth="1"/>
    <col min="5874" max="5874" width="15.5703125" bestFit="1" customWidth="1"/>
    <col min="5875" max="5876" width="17.5703125" bestFit="1" customWidth="1"/>
    <col min="5877" max="5877" width="17.5703125" customWidth="1"/>
    <col min="5878" max="5879" width="17.5703125" bestFit="1" customWidth="1"/>
    <col min="5880" max="5880" width="15.7109375" bestFit="1" customWidth="1"/>
    <col min="5881" max="5881" width="15" bestFit="1" customWidth="1"/>
    <col min="5882" max="5882" width="15" customWidth="1"/>
    <col min="5883" max="5884" width="18.5703125" bestFit="1" customWidth="1"/>
    <col min="5885" max="5885" width="87.28515625" customWidth="1"/>
    <col min="6124" max="6124" width="14.140625" customWidth="1"/>
    <col min="6125" max="6125" width="9.7109375" customWidth="1"/>
    <col min="6126" max="6126" width="19.140625" customWidth="1"/>
    <col min="6127" max="6127" width="62.42578125" customWidth="1"/>
    <col min="6128" max="6128" width="31" customWidth="1"/>
    <col min="6129" max="6129" width="19.28515625" customWidth="1"/>
    <col min="6130" max="6130" width="15.5703125" bestFit="1" customWidth="1"/>
    <col min="6131" max="6132" width="17.5703125" bestFit="1" customWidth="1"/>
    <col min="6133" max="6133" width="17.5703125" customWidth="1"/>
    <col min="6134" max="6135" width="17.5703125" bestFit="1" customWidth="1"/>
    <col min="6136" max="6136" width="15.7109375" bestFit="1" customWidth="1"/>
    <col min="6137" max="6137" width="15" bestFit="1" customWidth="1"/>
    <col min="6138" max="6138" width="15" customWidth="1"/>
    <col min="6139" max="6140" width="18.5703125" bestFit="1" customWidth="1"/>
    <col min="6141" max="6141" width="87.28515625" customWidth="1"/>
    <col min="6380" max="6380" width="14.140625" customWidth="1"/>
    <col min="6381" max="6381" width="9.7109375" customWidth="1"/>
    <col min="6382" max="6382" width="19.140625" customWidth="1"/>
    <col min="6383" max="6383" width="62.42578125" customWidth="1"/>
    <col min="6384" max="6384" width="31" customWidth="1"/>
    <col min="6385" max="6385" width="19.28515625" customWidth="1"/>
    <col min="6386" max="6386" width="15.5703125" bestFit="1" customWidth="1"/>
    <col min="6387" max="6388" width="17.5703125" bestFit="1" customWidth="1"/>
    <col min="6389" max="6389" width="17.5703125" customWidth="1"/>
    <col min="6390" max="6391" width="17.5703125" bestFit="1" customWidth="1"/>
    <col min="6392" max="6392" width="15.7109375" bestFit="1" customWidth="1"/>
    <col min="6393" max="6393" width="15" bestFit="1" customWidth="1"/>
    <col min="6394" max="6394" width="15" customWidth="1"/>
    <col min="6395" max="6396" width="18.5703125" bestFit="1" customWidth="1"/>
    <col min="6397" max="6397" width="87.28515625" customWidth="1"/>
    <col min="6636" max="6636" width="14.140625" customWidth="1"/>
    <col min="6637" max="6637" width="9.7109375" customWidth="1"/>
    <col min="6638" max="6638" width="19.140625" customWidth="1"/>
    <col min="6639" max="6639" width="62.42578125" customWidth="1"/>
    <col min="6640" max="6640" width="31" customWidth="1"/>
    <col min="6641" max="6641" width="19.28515625" customWidth="1"/>
    <col min="6642" max="6642" width="15.5703125" bestFit="1" customWidth="1"/>
    <col min="6643" max="6644" width="17.5703125" bestFit="1" customWidth="1"/>
    <col min="6645" max="6645" width="17.5703125" customWidth="1"/>
    <col min="6646" max="6647" width="17.5703125" bestFit="1" customWidth="1"/>
    <col min="6648" max="6648" width="15.7109375" bestFit="1" customWidth="1"/>
    <col min="6649" max="6649" width="15" bestFit="1" customWidth="1"/>
    <col min="6650" max="6650" width="15" customWidth="1"/>
    <col min="6651" max="6652" width="18.5703125" bestFit="1" customWidth="1"/>
    <col min="6653" max="6653" width="87.28515625" customWidth="1"/>
    <col min="6892" max="6892" width="14.140625" customWidth="1"/>
    <col min="6893" max="6893" width="9.7109375" customWidth="1"/>
    <col min="6894" max="6894" width="19.140625" customWidth="1"/>
    <col min="6895" max="6895" width="62.42578125" customWidth="1"/>
    <col min="6896" max="6896" width="31" customWidth="1"/>
    <col min="6897" max="6897" width="19.28515625" customWidth="1"/>
    <col min="6898" max="6898" width="15.5703125" bestFit="1" customWidth="1"/>
    <col min="6899" max="6900" width="17.5703125" bestFit="1" customWidth="1"/>
    <col min="6901" max="6901" width="17.5703125" customWidth="1"/>
    <col min="6902" max="6903" width="17.5703125" bestFit="1" customWidth="1"/>
    <col min="6904" max="6904" width="15.7109375" bestFit="1" customWidth="1"/>
    <col min="6905" max="6905" width="15" bestFit="1" customWidth="1"/>
    <col min="6906" max="6906" width="15" customWidth="1"/>
    <col min="6907" max="6908" width="18.5703125" bestFit="1" customWidth="1"/>
    <col min="6909" max="6909" width="87.28515625" customWidth="1"/>
    <col min="7148" max="7148" width="14.140625" customWidth="1"/>
    <col min="7149" max="7149" width="9.7109375" customWidth="1"/>
    <col min="7150" max="7150" width="19.140625" customWidth="1"/>
    <col min="7151" max="7151" width="62.42578125" customWidth="1"/>
    <col min="7152" max="7152" width="31" customWidth="1"/>
    <col min="7153" max="7153" width="19.28515625" customWidth="1"/>
    <col min="7154" max="7154" width="15.5703125" bestFit="1" customWidth="1"/>
    <col min="7155" max="7156" width="17.5703125" bestFit="1" customWidth="1"/>
    <col min="7157" max="7157" width="17.5703125" customWidth="1"/>
    <col min="7158" max="7159" width="17.5703125" bestFit="1" customWidth="1"/>
    <col min="7160" max="7160" width="15.7109375" bestFit="1" customWidth="1"/>
    <col min="7161" max="7161" width="15" bestFit="1" customWidth="1"/>
    <col min="7162" max="7162" width="15" customWidth="1"/>
    <col min="7163" max="7164" width="18.5703125" bestFit="1" customWidth="1"/>
    <col min="7165" max="7165" width="87.28515625" customWidth="1"/>
    <col min="7404" max="7404" width="14.140625" customWidth="1"/>
    <col min="7405" max="7405" width="9.7109375" customWidth="1"/>
    <col min="7406" max="7406" width="19.140625" customWidth="1"/>
    <col min="7407" max="7407" width="62.42578125" customWidth="1"/>
    <col min="7408" max="7408" width="31" customWidth="1"/>
    <col min="7409" max="7409" width="19.28515625" customWidth="1"/>
    <col min="7410" max="7410" width="15.5703125" bestFit="1" customWidth="1"/>
    <col min="7411" max="7412" width="17.5703125" bestFit="1" customWidth="1"/>
    <col min="7413" max="7413" width="17.5703125" customWidth="1"/>
    <col min="7414" max="7415" width="17.5703125" bestFit="1" customWidth="1"/>
    <col min="7416" max="7416" width="15.7109375" bestFit="1" customWidth="1"/>
    <col min="7417" max="7417" width="15" bestFit="1" customWidth="1"/>
    <col min="7418" max="7418" width="15" customWidth="1"/>
    <col min="7419" max="7420" width="18.5703125" bestFit="1" customWidth="1"/>
    <col min="7421" max="7421" width="87.28515625" customWidth="1"/>
    <col min="7660" max="7660" width="14.140625" customWidth="1"/>
    <col min="7661" max="7661" width="9.7109375" customWidth="1"/>
    <col min="7662" max="7662" width="19.140625" customWidth="1"/>
    <col min="7663" max="7663" width="62.42578125" customWidth="1"/>
    <col min="7664" max="7664" width="31" customWidth="1"/>
    <col min="7665" max="7665" width="19.28515625" customWidth="1"/>
    <col min="7666" max="7666" width="15.5703125" bestFit="1" customWidth="1"/>
    <col min="7667" max="7668" width="17.5703125" bestFit="1" customWidth="1"/>
    <col min="7669" max="7669" width="17.5703125" customWidth="1"/>
    <col min="7670" max="7671" width="17.5703125" bestFit="1" customWidth="1"/>
    <col min="7672" max="7672" width="15.7109375" bestFit="1" customWidth="1"/>
    <col min="7673" max="7673" width="15" bestFit="1" customWidth="1"/>
    <col min="7674" max="7674" width="15" customWidth="1"/>
    <col min="7675" max="7676" width="18.5703125" bestFit="1" customWidth="1"/>
    <col min="7677" max="7677" width="87.28515625" customWidth="1"/>
    <col min="7916" max="7916" width="14.140625" customWidth="1"/>
    <col min="7917" max="7917" width="9.7109375" customWidth="1"/>
    <col min="7918" max="7918" width="19.140625" customWidth="1"/>
    <col min="7919" max="7919" width="62.42578125" customWidth="1"/>
    <col min="7920" max="7920" width="31" customWidth="1"/>
    <col min="7921" max="7921" width="19.28515625" customWidth="1"/>
    <col min="7922" max="7922" width="15.5703125" bestFit="1" customWidth="1"/>
    <col min="7923" max="7924" width="17.5703125" bestFit="1" customWidth="1"/>
    <col min="7925" max="7925" width="17.5703125" customWidth="1"/>
    <col min="7926" max="7927" width="17.5703125" bestFit="1" customWidth="1"/>
    <col min="7928" max="7928" width="15.7109375" bestFit="1" customWidth="1"/>
    <col min="7929" max="7929" width="15" bestFit="1" customWidth="1"/>
    <col min="7930" max="7930" width="15" customWidth="1"/>
    <col min="7931" max="7932" width="18.5703125" bestFit="1" customWidth="1"/>
    <col min="7933" max="7933" width="87.28515625" customWidth="1"/>
    <col min="8172" max="8172" width="14.140625" customWidth="1"/>
    <col min="8173" max="8173" width="9.7109375" customWidth="1"/>
    <col min="8174" max="8174" width="19.140625" customWidth="1"/>
    <col min="8175" max="8175" width="62.42578125" customWidth="1"/>
    <col min="8176" max="8176" width="31" customWidth="1"/>
    <col min="8177" max="8177" width="19.28515625" customWidth="1"/>
    <col min="8178" max="8178" width="15.5703125" bestFit="1" customWidth="1"/>
    <col min="8179" max="8180" width="17.5703125" bestFit="1" customWidth="1"/>
    <col min="8181" max="8181" width="17.5703125" customWidth="1"/>
    <col min="8182" max="8183" width="17.5703125" bestFit="1" customWidth="1"/>
    <col min="8184" max="8184" width="15.7109375" bestFit="1" customWidth="1"/>
    <col min="8185" max="8185" width="15" bestFit="1" customWidth="1"/>
    <col min="8186" max="8186" width="15" customWidth="1"/>
    <col min="8187" max="8188" width="18.5703125" bestFit="1" customWidth="1"/>
    <col min="8189" max="8189" width="87.28515625" customWidth="1"/>
    <col min="8428" max="8428" width="14.140625" customWidth="1"/>
    <col min="8429" max="8429" width="9.7109375" customWidth="1"/>
    <col min="8430" max="8430" width="19.140625" customWidth="1"/>
    <col min="8431" max="8431" width="62.42578125" customWidth="1"/>
    <col min="8432" max="8432" width="31" customWidth="1"/>
    <col min="8433" max="8433" width="19.28515625" customWidth="1"/>
    <col min="8434" max="8434" width="15.5703125" bestFit="1" customWidth="1"/>
    <col min="8435" max="8436" width="17.5703125" bestFit="1" customWidth="1"/>
    <col min="8437" max="8437" width="17.5703125" customWidth="1"/>
    <col min="8438" max="8439" width="17.5703125" bestFit="1" customWidth="1"/>
    <col min="8440" max="8440" width="15.7109375" bestFit="1" customWidth="1"/>
    <col min="8441" max="8441" width="15" bestFit="1" customWidth="1"/>
    <col min="8442" max="8442" width="15" customWidth="1"/>
    <col min="8443" max="8444" width="18.5703125" bestFit="1" customWidth="1"/>
    <col min="8445" max="8445" width="87.28515625" customWidth="1"/>
    <col min="8684" max="8684" width="14.140625" customWidth="1"/>
    <col min="8685" max="8685" width="9.7109375" customWidth="1"/>
    <col min="8686" max="8686" width="19.140625" customWidth="1"/>
    <col min="8687" max="8687" width="62.42578125" customWidth="1"/>
    <col min="8688" max="8688" width="31" customWidth="1"/>
    <col min="8689" max="8689" width="19.28515625" customWidth="1"/>
    <col min="8690" max="8690" width="15.5703125" bestFit="1" customWidth="1"/>
    <col min="8691" max="8692" width="17.5703125" bestFit="1" customWidth="1"/>
    <col min="8693" max="8693" width="17.5703125" customWidth="1"/>
    <col min="8694" max="8695" width="17.5703125" bestFit="1" customWidth="1"/>
    <col min="8696" max="8696" width="15.7109375" bestFit="1" customWidth="1"/>
    <col min="8697" max="8697" width="15" bestFit="1" customWidth="1"/>
    <col min="8698" max="8698" width="15" customWidth="1"/>
    <col min="8699" max="8700" width="18.5703125" bestFit="1" customWidth="1"/>
    <col min="8701" max="8701" width="87.28515625" customWidth="1"/>
    <col min="8940" max="8940" width="14.140625" customWidth="1"/>
    <col min="8941" max="8941" width="9.7109375" customWidth="1"/>
    <col min="8942" max="8942" width="19.140625" customWidth="1"/>
    <col min="8943" max="8943" width="62.42578125" customWidth="1"/>
    <col min="8944" max="8944" width="31" customWidth="1"/>
    <col min="8945" max="8945" width="19.28515625" customWidth="1"/>
    <col min="8946" max="8946" width="15.5703125" bestFit="1" customWidth="1"/>
    <col min="8947" max="8948" width="17.5703125" bestFit="1" customWidth="1"/>
    <col min="8949" max="8949" width="17.5703125" customWidth="1"/>
    <col min="8950" max="8951" width="17.5703125" bestFit="1" customWidth="1"/>
    <col min="8952" max="8952" width="15.7109375" bestFit="1" customWidth="1"/>
    <col min="8953" max="8953" width="15" bestFit="1" customWidth="1"/>
    <col min="8954" max="8954" width="15" customWidth="1"/>
    <col min="8955" max="8956" width="18.5703125" bestFit="1" customWidth="1"/>
    <col min="8957" max="8957" width="87.28515625" customWidth="1"/>
    <col min="9196" max="9196" width="14.140625" customWidth="1"/>
    <col min="9197" max="9197" width="9.7109375" customWidth="1"/>
    <col min="9198" max="9198" width="19.140625" customWidth="1"/>
    <col min="9199" max="9199" width="62.42578125" customWidth="1"/>
    <col min="9200" max="9200" width="31" customWidth="1"/>
    <col min="9201" max="9201" width="19.28515625" customWidth="1"/>
    <col min="9202" max="9202" width="15.5703125" bestFit="1" customWidth="1"/>
    <col min="9203" max="9204" width="17.5703125" bestFit="1" customWidth="1"/>
    <col min="9205" max="9205" width="17.5703125" customWidth="1"/>
    <col min="9206" max="9207" width="17.5703125" bestFit="1" customWidth="1"/>
    <col min="9208" max="9208" width="15.7109375" bestFit="1" customWidth="1"/>
    <col min="9209" max="9209" width="15" bestFit="1" customWidth="1"/>
    <col min="9210" max="9210" width="15" customWidth="1"/>
    <col min="9211" max="9212" width="18.5703125" bestFit="1" customWidth="1"/>
    <col min="9213" max="9213" width="87.28515625" customWidth="1"/>
    <col min="9452" max="9452" width="14.140625" customWidth="1"/>
    <col min="9453" max="9453" width="9.7109375" customWidth="1"/>
    <col min="9454" max="9454" width="19.140625" customWidth="1"/>
    <col min="9455" max="9455" width="62.42578125" customWidth="1"/>
    <col min="9456" max="9456" width="31" customWidth="1"/>
    <col min="9457" max="9457" width="19.28515625" customWidth="1"/>
    <col min="9458" max="9458" width="15.5703125" bestFit="1" customWidth="1"/>
    <col min="9459" max="9460" width="17.5703125" bestFit="1" customWidth="1"/>
    <col min="9461" max="9461" width="17.5703125" customWidth="1"/>
    <col min="9462" max="9463" width="17.5703125" bestFit="1" customWidth="1"/>
    <col min="9464" max="9464" width="15.7109375" bestFit="1" customWidth="1"/>
    <col min="9465" max="9465" width="15" bestFit="1" customWidth="1"/>
    <col min="9466" max="9466" width="15" customWidth="1"/>
    <col min="9467" max="9468" width="18.5703125" bestFit="1" customWidth="1"/>
    <col min="9469" max="9469" width="87.28515625" customWidth="1"/>
    <col min="9708" max="9708" width="14.140625" customWidth="1"/>
    <col min="9709" max="9709" width="9.7109375" customWidth="1"/>
    <col min="9710" max="9710" width="19.140625" customWidth="1"/>
    <col min="9711" max="9711" width="62.42578125" customWidth="1"/>
    <col min="9712" max="9712" width="31" customWidth="1"/>
    <col min="9713" max="9713" width="19.28515625" customWidth="1"/>
    <col min="9714" max="9714" width="15.5703125" bestFit="1" customWidth="1"/>
    <col min="9715" max="9716" width="17.5703125" bestFit="1" customWidth="1"/>
    <col min="9717" max="9717" width="17.5703125" customWidth="1"/>
    <col min="9718" max="9719" width="17.5703125" bestFit="1" customWidth="1"/>
    <col min="9720" max="9720" width="15.7109375" bestFit="1" customWidth="1"/>
    <col min="9721" max="9721" width="15" bestFit="1" customWidth="1"/>
    <col min="9722" max="9722" width="15" customWidth="1"/>
    <col min="9723" max="9724" width="18.5703125" bestFit="1" customWidth="1"/>
    <col min="9725" max="9725" width="87.28515625" customWidth="1"/>
    <col min="9964" max="9964" width="14.140625" customWidth="1"/>
    <col min="9965" max="9965" width="9.7109375" customWidth="1"/>
    <col min="9966" max="9966" width="19.140625" customWidth="1"/>
    <col min="9967" max="9967" width="62.42578125" customWidth="1"/>
    <col min="9968" max="9968" width="31" customWidth="1"/>
    <col min="9969" max="9969" width="19.28515625" customWidth="1"/>
    <col min="9970" max="9970" width="15.5703125" bestFit="1" customWidth="1"/>
    <col min="9971" max="9972" width="17.5703125" bestFit="1" customWidth="1"/>
    <col min="9973" max="9973" width="17.5703125" customWidth="1"/>
    <col min="9974" max="9975" width="17.5703125" bestFit="1" customWidth="1"/>
    <col min="9976" max="9976" width="15.7109375" bestFit="1" customWidth="1"/>
    <col min="9977" max="9977" width="15" bestFit="1" customWidth="1"/>
    <col min="9978" max="9978" width="15" customWidth="1"/>
    <col min="9979" max="9980" width="18.5703125" bestFit="1" customWidth="1"/>
    <col min="9981" max="9981" width="87.28515625" customWidth="1"/>
    <col min="10220" max="10220" width="14.140625" customWidth="1"/>
    <col min="10221" max="10221" width="9.7109375" customWidth="1"/>
    <col min="10222" max="10222" width="19.140625" customWidth="1"/>
    <col min="10223" max="10223" width="62.42578125" customWidth="1"/>
    <col min="10224" max="10224" width="31" customWidth="1"/>
    <col min="10225" max="10225" width="19.28515625" customWidth="1"/>
    <col min="10226" max="10226" width="15.5703125" bestFit="1" customWidth="1"/>
    <col min="10227" max="10228" width="17.5703125" bestFit="1" customWidth="1"/>
    <col min="10229" max="10229" width="17.5703125" customWidth="1"/>
    <col min="10230" max="10231" width="17.5703125" bestFit="1" customWidth="1"/>
    <col min="10232" max="10232" width="15.7109375" bestFit="1" customWidth="1"/>
    <col min="10233" max="10233" width="15" bestFit="1" customWidth="1"/>
    <col min="10234" max="10234" width="15" customWidth="1"/>
    <col min="10235" max="10236" width="18.5703125" bestFit="1" customWidth="1"/>
    <col min="10237" max="10237" width="87.28515625" customWidth="1"/>
    <col min="10476" max="10476" width="14.140625" customWidth="1"/>
    <col min="10477" max="10477" width="9.7109375" customWidth="1"/>
    <col min="10478" max="10478" width="19.140625" customWidth="1"/>
    <col min="10479" max="10479" width="62.42578125" customWidth="1"/>
    <col min="10480" max="10480" width="31" customWidth="1"/>
    <col min="10481" max="10481" width="19.28515625" customWidth="1"/>
    <col min="10482" max="10482" width="15.5703125" bestFit="1" customWidth="1"/>
    <col min="10483" max="10484" width="17.5703125" bestFit="1" customWidth="1"/>
    <col min="10485" max="10485" width="17.5703125" customWidth="1"/>
    <col min="10486" max="10487" width="17.5703125" bestFit="1" customWidth="1"/>
    <col min="10488" max="10488" width="15.7109375" bestFit="1" customWidth="1"/>
    <col min="10489" max="10489" width="15" bestFit="1" customWidth="1"/>
    <col min="10490" max="10490" width="15" customWidth="1"/>
    <col min="10491" max="10492" width="18.5703125" bestFit="1" customWidth="1"/>
    <col min="10493" max="10493" width="87.28515625" customWidth="1"/>
    <col min="10732" max="10732" width="14.140625" customWidth="1"/>
    <col min="10733" max="10733" width="9.7109375" customWidth="1"/>
    <col min="10734" max="10734" width="19.140625" customWidth="1"/>
    <col min="10735" max="10735" width="62.42578125" customWidth="1"/>
    <col min="10736" max="10736" width="31" customWidth="1"/>
    <col min="10737" max="10737" width="19.28515625" customWidth="1"/>
    <col min="10738" max="10738" width="15.5703125" bestFit="1" customWidth="1"/>
    <col min="10739" max="10740" width="17.5703125" bestFit="1" customWidth="1"/>
    <col min="10741" max="10741" width="17.5703125" customWidth="1"/>
    <col min="10742" max="10743" width="17.5703125" bestFit="1" customWidth="1"/>
    <col min="10744" max="10744" width="15.7109375" bestFit="1" customWidth="1"/>
    <col min="10745" max="10745" width="15" bestFit="1" customWidth="1"/>
    <col min="10746" max="10746" width="15" customWidth="1"/>
    <col min="10747" max="10748" width="18.5703125" bestFit="1" customWidth="1"/>
    <col min="10749" max="10749" width="87.28515625" customWidth="1"/>
    <col min="10988" max="10988" width="14.140625" customWidth="1"/>
    <col min="10989" max="10989" width="9.7109375" customWidth="1"/>
    <col min="10990" max="10990" width="19.140625" customWidth="1"/>
    <col min="10991" max="10991" width="62.42578125" customWidth="1"/>
    <col min="10992" max="10992" width="31" customWidth="1"/>
    <col min="10993" max="10993" width="19.28515625" customWidth="1"/>
    <col min="10994" max="10994" width="15.5703125" bestFit="1" customWidth="1"/>
    <col min="10995" max="10996" width="17.5703125" bestFit="1" customWidth="1"/>
    <col min="10997" max="10997" width="17.5703125" customWidth="1"/>
    <col min="10998" max="10999" width="17.5703125" bestFit="1" customWidth="1"/>
    <col min="11000" max="11000" width="15.7109375" bestFit="1" customWidth="1"/>
    <col min="11001" max="11001" width="15" bestFit="1" customWidth="1"/>
    <col min="11002" max="11002" width="15" customWidth="1"/>
    <col min="11003" max="11004" width="18.5703125" bestFit="1" customWidth="1"/>
    <col min="11005" max="11005" width="87.28515625" customWidth="1"/>
    <col min="11244" max="11244" width="14.140625" customWidth="1"/>
    <col min="11245" max="11245" width="9.7109375" customWidth="1"/>
    <col min="11246" max="11246" width="19.140625" customWidth="1"/>
    <col min="11247" max="11247" width="62.42578125" customWidth="1"/>
    <col min="11248" max="11248" width="31" customWidth="1"/>
    <col min="11249" max="11249" width="19.28515625" customWidth="1"/>
    <col min="11250" max="11250" width="15.5703125" bestFit="1" customWidth="1"/>
    <col min="11251" max="11252" width="17.5703125" bestFit="1" customWidth="1"/>
    <col min="11253" max="11253" width="17.5703125" customWidth="1"/>
    <col min="11254" max="11255" width="17.5703125" bestFit="1" customWidth="1"/>
    <col min="11256" max="11256" width="15.7109375" bestFit="1" customWidth="1"/>
    <col min="11257" max="11257" width="15" bestFit="1" customWidth="1"/>
    <col min="11258" max="11258" width="15" customWidth="1"/>
    <col min="11259" max="11260" width="18.5703125" bestFit="1" customWidth="1"/>
    <col min="11261" max="11261" width="87.28515625" customWidth="1"/>
    <col min="11500" max="11500" width="14.140625" customWidth="1"/>
    <col min="11501" max="11501" width="9.7109375" customWidth="1"/>
    <col min="11502" max="11502" width="19.140625" customWidth="1"/>
    <col min="11503" max="11503" width="62.42578125" customWidth="1"/>
    <col min="11504" max="11504" width="31" customWidth="1"/>
    <col min="11505" max="11505" width="19.28515625" customWidth="1"/>
    <col min="11506" max="11506" width="15.5703125" bestFit="1" customWidth="1"/>
    <col min="11507" max="11508" width="17.5703125" bestFit="1" customWidth="1"/>
    <col min="11509" max="11509" width="17.5703125" customWidth="1"/>
    <col min="11510" max="11511" width="17.5703125" bestFit="1" customWidth="1"/>
    <col min="11512" max="11512" width="15.7109375" bestFit="1" customWidth="1"/>
    <col min="11513" max="11513" width="15" bestFit="1" customWidth="1"/>
    <col min="11514" max="11514" width="15" customWidth="1"/>
    <col min="11515" max="11516" width="18.5703125" bestFit="1" customWidth="1"/>
    <col min="11517" max="11517" width="87.28515625" customWidth="1"/>
    <col min="11756" max="11756" width="14.140625" customWidth="1"/>
    <col min="11757" max="11757" width="9.7109375" customWidth="1"/>
    <col min="11758" max="11758" width="19.140625" customWidth="1"/>
    <col min="11759" max="11759" width="62.42578125" customWidth="1"/>
    <col min="11760" max="11760" width="31" customWidth="1"/>
    <col min="11761" max="11761" width="19.28515625" customWidth="1"/>
    <col min="11762" max="11762" width="15.5703125" bestFit="1" customWidth="1"/>
    <col min="11763" max="11764" width="17.5703125" bestFit="1" customWidth="1"/>
    <col min="11765" max="11765" width="17.5703125" customWidth="1"/>
    <col min="11766" max="11767" width="17.5703125" bestFit="1" customWidth="1"/>
    <col min="11768" max="11768" width="15.7109375" bestFit="1" customWidth="1"/>
    <col min="11769" max="11769" width="15" bestFit="1" customWidth="1"/>
    <col min="11770" max="11770" width="15" customWidth="1"/>
    <col min="11771" max="11772" width="18.5703125" bestFit="1" customWidth="1"/>
    <col min="11773" max="11773" width="87.28515625" customWidth="1"/>
    <col min="12012" max="12012" width="14.140625" customWidth="1"/>
    <col min="12013" max="12013" width="9.7109375" customWidth="1"/>
    <col min="12014" max="12014" width="19.140625" customWidth="1"/>
    <col min="12015" max="12015" width="62.42578125" customWidth="1"/>
    <col min="12016" max="12016" width="31" customWidth="1"/>
    <col min="12017" max="12017" width="19.28515625" customWidth="1"/>
    <col min="12018" max="12018" width="15.5703125" bestFit="1" customWidth="1"/>
    <col min="12019" max="12020" width="17.5703125" bestFit="1" customWidth="1"/>
    <col min="12021" max="12021" width="17.5703125" customWidth="1"/>
    <col min="12022" max="12023" width="17.5703125" bestFit="1" customWidth="1"/>
    <col min="12024" max="12024" width="15.7109375" bestFit="1" customWidth="1"/>
    <col min="12025" max="12025" width="15" bestFit="1" customWidth="1"/>
    <col min="12026" max="12026" width="15" customWidth="1"/>
    <col min="12027" max="12028" width="18.5703125" bestFit="1" customWidth="1"/>
    <col min="12029" max="12029" width="87.28515625" customWidth="1"/>
    <col min="12268" max="12268" width="14.140625" customWidth="1"/>
    <col min="12269" max="12269" width="9.7109375" customWidth="1"/>
    <col min="12270" max="12270" width="19.140625" customWidth="1"/>
    <col min="12271" max="12271" width="62.42578125" customWidth="1"/>
    <col min="12272" max="12272" width="31" customWidth="1"/>
    <col min="12273" max="12273" width="19.28515625" customWidth="1"/>
    <col min="12274" max="12274" width="15.5703125" bestFit="1" customWidth="1"/>
    <col min="12275" max="12276" width="17.5703125" bestFit="1" customWidth="1"/>
    <col min="12277" max="12277" width="17.5703125" customWidth="1"/>
    <col min="12278" max="12279" width="17.5703125" bestFit="1" customWidth="1"/>
    <col min="12280" max="12280" width="15.7109375" bestFit="1" customWidth="1"/>
    <col min="12281" max="12281" width="15" bestFit="1" customWidth="1"/>
    <col min="12282" max="12282" width="15" customWidth="1"/>
    <col min="12283" max="12284" width="18.5703125" bestFit="1" customWidth="1"/>
    <col min="12285" max="12285" width="87.28515625" customWidth="1"/>
    <col min="12524" max="12524" width="14.140625" customWidth="1"/>
    <col min="12525" max="12525" width="9.7109375" customWidth="1"/>
    <col min="12526" max="12526" width="19.140625" customWidth="1"/>
    <col min="12527" max="12527" width="62.42578125" customWidth="1"/>
    <col min="12528" max="12528" width="31" customWidth="1"/>
    <col min="12529" max="12529" width="19.28515625" customWidth="1"/>
    <col min="12530" max="12530" width="15.5703125" bestFit="1" customWidth="1"/>
    <col min="12531" max="12532" width="17.5703125" bestFit="1" customWidth="1"/>
    <col min="12533" max="12533" width="17.5703125" customWidth="1"/>
    <col min="12534" max="12535" width="17.5703125" bestFit="1" customWidth="1"/>
    <col min="12536" max="12536" width="15.7109375" bestFit="1" customWidth="1"/>
    <col min="12537" max="12537" width="15" bestFit="1" customWidth="1"/>
    <col min="12538" max="12538" width="15" customWidth="1"/>
    <col min="12539" max="12540" width="18.5703125" bestFit="1" customWidth="1"/>
    <col min="12541" max="12541" width="87.28515625" customWidth="1"/>
    <col min="12780" max="12780" width="14.140625" customWidth="1"/>
    <col min="12781" max="12781" width="9.7109375" customWidth="1"/>
    <col min="12782" max="12782" width="19.140625" customWidth="1"/>
    <col min="12783" max="12783" width="62.42578125" customWidth="1"/>
    <col min="12784" max="12784" width="31" customWidth="1"/>
    <col min="12785" max="12785" width="19.28515625" customWidth="1"/>
    <col min="12786" max="12786" width="15.5703125" bestFit="1" customWidth="1"/>
    <col min="12787" max="12788" width="17.5703125" bestFit="1" customWidth="1"/>
    <col min="12789" max="12789" width="17.5703125" customWidth="1"/>
    <col min="12790" max="12791" width="17.5703125" bestFit="1" customWidth="1"/>
    <col min="12792" max="12792" width="15.7109375" bestFit="1" customWidth="1"/>
    <col min="12793" max="12793" width="15" bestFit="1" customWidth="1"/>
    <col min="12794" max="12794" width="15" customWidth="1"/>
    <col min="12795" max="12796" width="18.5703125" bestFit="1" customWidth="1"/>
    <col min="12797" max="12797" width="87.28515625" customWidth="1"/>
    <col min="13036" max="13036" width="14.140625" customWidth="1"/>
    <col min="13037" max="13037" width="9.7109375" customWidth="1"/>
    <col min="13038" max="13038" width="19.140625" customWidth="1"/>
    <col min="13039" max="13039" width="62.42578125" customWidth="1"/>
    <col min="13040" max="13040" width="31" customWidth="1"/>
    <col min="13041" max="13041" width="19.28515625" customWidth="1"/>
    <col min="13042" max="13042" width="15.5703125" bestFit="1" customWidth="1"/>
    <col min="13043" max="13044" width="17.5703125" bestFit="1" customWidth="1"/>
    <col min="13045" max="13045" width="17.5703125" customWidth="1"/>
    <col min="13046" max="13047" width="17.5703125" bestFit="1" customWidth="1"/>
    <col min="13048" max="13048" width="15.7109375" bestFit="1" customWidth="1"/>
    <col min="13049" max="13049" width="15" bestFit="1" customWidth="1"/>
    <col min="13050" max="13050" width="15" customWidth="1"/>
    <col min="13051" max="13052" width="18.5703125" bestFit="1" customWidth="1"/>
    <col min="13053" max="13053" width="87.28515625" customWidth="1"/>
    <col min="13292" max="13292" width="14.140625" customWidth="1"/>
    <col min="13293" max="13293" width="9.7109375" customWidth="1"/>
    <col min="13294" max="13294" width="19.140625" customWidth="1"/>
    <col min="13295" max="13295" width="62.42578125" customWidth="1"/>
    <col min="13296" max="13296" width="31" customWidth="1"/>
    <col min="13297" max="13297" width="19.28515625" customWidth="1"/>
    <col min="13298" max="13298" width="15.5703125" bestFit="1" customWidth="1"/>
    <col min="13299" max="13300" width="17.5703125" bestFit="1" customWidth="1"/>
    <col min="13301" max="13301" width="17.5703125" customWidth="1"/>
    <col min="13302" max="13303" width="17.5703125" bestFit="1" customWidth="1"/>
    <col min="13304" max="13304" width="15.7109375" bestFit="1" customWidth="1"/>
    <col min="13305" max="13305" width="15" bestFit="1" customWidth="1"/>
    <col min="13306" max="13306" width="15" customWidth="1"/>
    <col min="13307" max="13308" width="18.5703125" bestFit="1" customWidth="1"/>
    <col min="13309" max="13309" width="87.28515625" customWidth="1"/>
    <col min="13548" max="13548" width="14.140625" customWidth="1"/>
    <col min="13549" max="13549" width="9.7109375" customWidth="1"/>
    <col min="13550" max="13550" width="19.140625" customWidth="1"/>
    <col min="13551" max="13551" width="62.42578125" customWidth="1"/>
    <col min="13552" max="13552" width="31" customWidth="1"/>
    <col min="13553" max="13553" width="19.28515625" customWidth="1"/>
    <col min="13554" max="13554" width="15.5703125" bestFit="1" customWidth="1"/>
    <col min="13555" max="13556" width="17.5703125" bestFit="1" customWidth="1"/>
    <col min="13557" max="13557" width="17.5703125" customWidth="1"/>
    <col min="13558" max="13559" width="17.5703125" bestFit="1" customWidth="1"/>
    <col min="13560" max="13560" width="15.7109375" bestFit="1" customWidth="1"/>
    <col min="13561" max="13561" width="15" bestFit="1" customWidth="1"/>
    <col min="13562" max="13562" width="15" customWidth="1"/>
    <col min="13563" max="13564" width="18.5703125" bestFit="1" customWidth="1"/>
    <col min="13565" max="13565" width="87.28515625" customWidth="1"/>
    <col min="13804" max="13804" width="14.140625" customWidth="1"/>
    <col min="13805" max="13805" width="9.7109375" customWidth="1"/>
    <col min="13806" max="13806" width="19.140625" customWidth="1"/>
    <col min="13807" max="13807" width="62.42578125" customWidth="1"/>
    <col min="13808" max="13808" width="31" customWidth="1"/>
    <col min="13809" max="13809" width="19.28515625" customWidth="1"/>
    <col min="13810" max="13810" width="15.5703125" bestFit="1" customWidth="1"/>
    <col min="13811" max="13812" width="17.5703125" bestFit="1" customWidth="1"/>
    <col min="13813" max="13813" width="17.5703125" customWidth="1"/>
    <col min="13814" max="13815" width="17.5703125" bestFit="1" customWidth="1"/>
    <col min="13816" max="13816" width="15.7109375" bestFit="1" customWidth="1"/>
    <col min="13817" max="13817" width="15" bestFit="1" customWidth="1"/>
    <col min="13818" max="13818" width="15" customWidth="1"/>
    <col min="13819" max="13820" width="18.5703125" bestFit="1" customWidth="1"/>
    <col min="13821" max="13821" width="87.28515625" customWidth="1"/>
    <col min="14060" max="14060" width="14.140625" customWidth="1"/>
    <col min="14061" max="14061" width="9.7109375" customWidth="1"/>
    <col min="14062" max="14062" width="19.140625" customWidth="1"/>
    <col min="14063" max="14063" width="62.42578125" customWidth="1"/>
    <col min="14064" max="14064" width="31" customWidth="1"/>
    <col min="14065" max="14065" width="19.28515625" customWidth="1"/>
    <col min="14066" max="14066" width="15.5703125" bestFit="1" customWidth="1"/>
    <col min="14067" max="14068" width="17.5703125" bestFit="1" customWidth="1"/>
    <col min="14069" max="14069" width="17.5703125" customWidth="1"/>
    <col min="14070" max="14071" width="17.5703125" bestFit="1" customWidth="1"/>
    <col min="14072" max="14072" width="15.7109375" bestFit="1" customWidth="1"/>
    <col min="14073" max="14073" width="15" bestFit="1" customWidth="1"/>
    <col min="14074" max="14074" width="15" customWidth="1"/>
    <col min="14075" max="14076" width="18.5703125" bestFit="1" customWidth="1"/>
    <col min="14077" max="14077" width="87.28515625" customWidth="1"/>
    <col min="14316" max="14316" width="14.140625" customWidth="1"/>
    <col min="14317" max="14317" width="9.7109375" customWidth="1"/>
    <col min="14318" max="14318" width="19.140625" customWidth="1"/>
    <col min="14319" max="14319" width="62.42578125" customWidth="1"/>
    <col min="14320" max="14320" width="31" customWidth="1"/>
    <col min="14321" max="14321" width="19.28515625" customWidth="1"/>
    <col min="14322" max="14322" width="15.5703125" bestFit="1" customWidth="1"/>
    <col min="14323" max="14324" width="17.5703125" bestFit="1" customWidth="1"/>
    <col min="14325" max="14325" width="17.5703125" customWidth="1"/>
    <col min="14326" max="14327" width="17.5703125" bestFit="1" customWidth="1"/>
    <col min="14328" max="14328" width="15.7109375" bestFit="1" customWidth="1"/>
    <col min="14329" max="14329" width="15" bestFit="1" customWidth="1"/>
    <col min="14330" max="14330" width="15" customWidth="1"/>
    <col min="14331" max="14332" width="18.5703125" bestFit="1" customWidth="1"/>
    <col min="14333" max="14333" width="87.28515625" customWidth="1"/>
    <col min="14572" max="14572" width="14.140625" customWidth="1"/>
    <col min="14573" max="14573" width="9.7109375" customWidth="1"/>
    <col min="14574" max="14574" width="19.140625" customWidth="1"/>
    <col min="14575" max="14575" width="62.42578125" customWidth="1"/>
    <col min="14576" max="14576" width="31" customWidth="1"/>
    <col min="14577" max="14577" width="19.28515625" customWidth="1"/>
    <col min="14578" max="14578" width="15.5703125" bestFit="1" customWidth="1"/>
    <col min="14579" max="14580" width="17.5703125" bestFit="1" customWidth="1"/>
    <col min="14581" max="14581" width="17.5703125" customWidth="1"/>
    <col min="14582" max="14583" width="17.5703125" bestFit="1" customWidth="1"/>
    <col min="14584" max="14584" width="15.7109375" bestFit="1" customWidth="1"/>
    <col min="14585" max="14585" width="15" bestFit="1" customWidth="1"/>
    <col min="14586" max="14586" width="15" customWidth="1"/>
    <col min="14587" max="14588" width="18.5703125" bestFit="1" customWidth="1"/>
    <col min="14589" max="14589" width="87.28515625" customWidth="1"/>
    <col min="14828" max="14828" width="14.140625" customWidth="1"/>
    <col min="14829" max="14829" width="9.7109375" customWidth="1"/>
    <col min="14830" max="14830" width="19.140625" customWidth="1"/>
    <col min="14831" max="14831" width="62.42578125" customWidth="1"/>
    <col min="14832" max="14832" width="31" customWidth="1"/>
    <col min="14833" max="14833" width="19.28515625" customWidth="1"/>
    <col min="14834" max="14834" width="15.5703125" bestFit="1" customWidth="1"/>
    <col min="14835" max="14836" width="17.5703125" bestFit="1" customWidth="1"/>
    <col min="14837" max="14837" width="17.5703125" customWidth="1"/>
    <col min="14838" max="14839" width="17.5703125" bestFit="1" customWidth="1"/>
    <col min="14840" max="14840" width="15.7109375" bestFit="1" customWidth="1"/>
    <col min="14841" max="14841" width="15" bestFit="1" customWidth="1"/>
    <col min="14842" max="14842" width="15" customWidth="1"/>
    <col min="14843" max="14844" width="18.5703125" bestFit="1" customWidth="1"/>
    <col min="14845" max="14845" width="87.28515625" customWidth="1"/>
    <col min="15084" max="15084" width="14.140625" customWidth="1"/>
    <col min="15085" max="15085" width="9.7109375" customWidth="1"/>
    <col min="15086" max="15086" width="19.140625" customWidth="1"/>
    <col min="15087" max="15087" width="62.42578125" customWidth="1"/>
    <col min="15088" max="15088" width="31" customWidth="1"/>
    <col min="15089" max="15089" width="19.28515625" customWidth="1"/>
    <col min="15090" max="15090" width="15.5703125" bestFit="1" customWidth="1"/>
    <col min="15091" max="15092" width="17.5703125" bestFit="1" customWidth="1"/>
    <col min="15093" max="15093" width="17.5703125" customWidth="1"/>
    <col min="15094" max="15095" width="17.5703125" bestFit="1" customWidth="1"/>
    <col min="15096" max="15096" width="15.7109375" bestFit="1" customWidth="1"/>
    <col min="15097" max="15097" width="15" bestFit="1" customWidth="1"/>
    <col min="15098" max="15098" width="15" customWidth="1"/>
    <col min="15099" max="15100" width="18.5703125" bestFit="1" customWidth="1"/>
    <col min="15101" max="15101" width="87.28515625" customWidth="1"/>
    <col min="15340" max="15340" width="14.140625" customWidth="1"/>
    <col min="15341" max="15341" width="9.7109375" customWidth="1"/>
    <col min="15342" max="15342" width="19.140625" customWidth="1"/>
    <col min="15343" max="15343" width="62.42578125" customWidth="1"/>
    <col min="15344" max="15344" width="31" customWidth="1"/>
    <col min="15345" max="15345" width="19.28515625" customWidth="1"/>
    <col min="15346" max="15346" width="15.5703125" bestFit="1" customWidth="1"/>
    <col min="15347" max="15348" width="17.5703125" bestFit="1" customWidth="1"/>
    <col min="15349" max="15349" width="17.5703125" customWidth="1"/>
    <col min="15350" max="15351" width="17.5703125" bestFit="1" customWidth="1"/>
    <col min="15352" max="15352" width="15.7109375" bestFit="1" customWidth="1"/>
    <col min="15353" max="15353" width="15" bestFit="1" customWidth="1"/>
    <col min="15354" max="15354" width="15" customWidth="1"/>
    <col min="15355" max="15356" width="18.5703125" bestFit="1" customWidth="1"/>
    <col min="15357" max="15357" width="87.28515625" customWidth="1"/>
    <col min="15596" max="15596" width="14.140625" customWidth="1"/>
    <col min="15597" max="15597" width="9.7109375" customWidth="1"/>
    <col min="15598" max="15598" width="19.140625" customWidth="1"/>
    <col min="15599" max="15599" width="62.42578125" customWidth="1"/>
    <col min="15600" max="15600" width="31" customWidth="1"/>
    <col min="15601" max="15601" width="19.28515625" customWidth="1"/>
    <col min="15602" max="15602" width="15.5703125" bestFit="1" customWidth="1"/>
    <col min="15603" max="15604" width="17.5703125" bestFit="1" customWidth="1"/>
    <col min="15605" max="15605" width="17.5703125" customWidth="1"/>
    <col min="15606" max="15607" width="17.5703125" bestFit="1" customWidth="1"/>
    <col min="15608" max="15608" width="15.7109375" bestFit="1" customWidth="1"/>
    <col min="15609" max="15609" width="15" bestFit="1" customWidth="1"/>
    <col min="15610" max="15610" width="15" customWidth="1"/>
    <col min="15611" max="15612" width="18.5703125" bestFit="1" customWidth="1"/>
    <col min="15613" max="15613" width="87.28515625" customWidth="1"/>
    <col min="15852" max="15852" width="14.140625" customWidth="1"/>
    <col min="15853" max="15853" width="9.7109375" customWidth="1"/>
    <col min="15854" max="15854" width="19.140625" customWidth="1"/>
    <col min="15855" max="15855" width="62.42578125" customWidth="1"/>
    <col min="15856" max="15856" width="31" customWidth="1"/>
    <col min="15857" max="15857" width="19.28515625" customWidth="1"/>
    <col min="15858" max="15858" width="15.5703125" bestFit="1" customWidth="1"/>
    <col min="15859" max="15860" width="17.5703125" bestFit="1" customWidth="1"/>
    <col min="15861" max="15861" width="17.5703125" customWidth="1"/>
    <col min="15862" max="15863" width="17.5703125" bestFit="1" customWidth="1"/>
    <col min="15864" max="15864" width="15.7109375" bestFit="1" customWidth="1"/>
    <col min="15865" max="15865" width="15" bestFit="1" customWidth="1"/>
    <col min="15866" max="15866" width="15" customWidth="1"/>
    <col min="15867" max="15868" width="18.5703125" bestFit="1" customWidth="1"/>
    <col min="15869" max="15869" width="87.28515625" customWidth="1"/>
    <col min="16108" max="16108" width="14.140625" customWidth="1"/>
    <col min="16109" max="16109" width="9.7109375" customWidth="1"/>
    <col min="16110" max="16110" width="19.140625" customWidth="1"/>
    <col min="16111" max="16111" width="62.42578125" customWidth="1"/>
    <col min="16112" max="16112" width="31" customWidth="1"/>
    <col min="16113" max="16113" width="19.28515625" customWidth="1"/>
    <col min="16114" max="16114" width="15.5703125" bestFit="1" customWidth="1"/>
    <col min="16115" max="16116" width="17.5703125" bestFit="1" customWidth="1"/>
    <col min="16117" max="16117" width="17.5703125" customWidth="1"/>
    <col min="16118" max="16119" width="17.5703125" bestFit="1" customWidth="1"/>
    <col min="16120" max="16120" width="15.7109375" bestFit="1" customWidth="1"/>
    <col min="16121" max="16121" width="15" bestFit="1" customWidth="1"/>
    <col min="16122" max="16122" width="15" customWidth="1"/>
    <col min="16123" max="16124" width="18.5703125" bestFit="1" customWidth="1"/>
    <col min="16125" max="16125" width="87.28515625" customWidth="1"/>
  </cols>
  <sheetData>
    <row r="1" spans="1:13" ht="20.100000000000001" customHeight="1" x14ac:dyDescent="0.25"/>
    <row r="2" spans="1:13" ht="30" customHeight="1" x14ac:dyDescent="0.25">
      <c r="A2" s="229" t="s">
        <v>0</v>
      </c>
      <c r="B2" s="229"/>
      <c r="C2" s="229"/>
      <c r="D2" s="239"/>
      <c r="E2" s="229"/>
      <c r="F2" s="229"/>
      <c r="G2" s="229"/>
      <c r="H2" s="229"/>
      <c r="I2" s="229"/>
      <c r="J2" s="229"/>
      <c r="K2" s="229"/>
    </row>
    <row r="3" spans="1:13" ht="21" customHeight="1" x14ac:dyDescent="0.25">
      <c r="A3" s="230" t="s">
        <v>1</v>
      </c>
      <c r="B3" s="230"/>
      <c r="C3" s="230"/>
      <c r="D3" s="240"/>
      <c r="E3" s="230"/>
      <c r="F3" s="230"/>
      <c r="G3" s="230"/>
      <c r="H3" s="230"/>
      <c r="I3" s="230"/>
      <c r="J3" s="230"/>
      <c r="K3" s="230"/>
    </row>
    <row r="4" spans="1:13" ht="20.100000000000001" customHeight="1" x14ac:dyDescent="0.25">
      <c r="A4" s="3"/>
      <c r="B4" s="3"/>
      <c r="C4" s="119"/>
      <c r="D4" s="144"/>
      <c r="E4" s="3"/>
      <c r="F4" s="3"/>
      <c r="G4" s="26"/>
      <c r="H4" s="3"/>
      <c r="I4" s="3"/>
      <c r="J4" s="3"/>
      <c r="K4" s="3"/>
    </row>
    <row r="5" spans="1:13" ht="30" customHeight="1" x14ac:dyDescent="0.25">
      <c r="A5" s="220" t="s">
        <v>26</v>
      </c>
      <c r="B5" s="220"/>
      <c r="C5" s="220"/>
      <c r="D5" s="241"/>
      <c r="E5" s="220"/>
      <c r="F5" s="220"/>
      <c r="G5" s="220"/>
      <c r="H5" s="220"/>
      <c r="I5" s="220"/>
      <c r="J5" s="220"/>
      <c r="K5" s="220"/>
    </row>
    <row r="6" spans="1:13" ht="20.100000000000001" customHeight="1" x14ac:dyDescent="0.25">
      <c r="A6" s="3"/>
      <c r="B6" s="3"/>
      <c r="C6" s="119"/>
      <c r="D6" s="144"/>
      <c r="E6" s="3"/>
      <c r="F6" s="3"/>
      <c r="G6" s="26"/>
      <c r="H6" s="3"/>
      <c r="I6" s="3"/>
      <c r="J6" s="3"/>
      <c r="K6" s="3"/>
    </row>
    <row r="7" spans="1:13" ht="20.100000000000001" customHeight="1" x14ac:dyDescent="0.25">
      <c r="A7" s="4" t="s">
        <v>21</v>
      </c>
      <c r="B7" s="5"/>
      <c r="C7" s="6"/>
      <c r="D7" s="145" t="s">
        <v>435</v>
      </c>
      <c r="E7" s="1"/>
      <c r="F7" s="1"/>
      <c r="G7" s="27"/>
      <c r="H7" s="5"/>
      <c r="I7" s="5"/>
      <c r="J7" s="5"/>
      <c r="K7" s="5"/>
    </row>
    <row r="8" spans="1:13" ht="20.100000000000001" customHeight="1" x14ac:dyDescent="0.25">
      <c r="A8" s="6" t="s">
        <v>3</v>
      </c>
      <c r="B8" s="7"/>
      <c r="C8" s="128"/>
      <c r="D8" s="146" t="s">
        <v>201</v>
      </c>
      <c r="E8" s="1"/>
      <c r="F8" s="1"/>
      <c r="G8" s="8"/>
      <c r="H8" s="8"/>
      <c r="I8" s="118"/>
      <c r="J8" s="8"/>
      <c r="K8" s="7"/>
    </row>
    <row r="9" spans="1:13" ht="20.100000000000001" customHeight="1" x14ac:dyDescent="0.25">
      <c r="A9" s="6" t="s">
        <v>5</v>
      </c>
      <c r="B9" s="8"/>
      <c r="C9" s="4"/>
      <c r="D9" s="146" t="s">
        <v>202</v>
      </c>
      <c r="E9" s="1"/>
      <c r="F9" s="1"/>
      <c r="G9" s="8"/>
      <c r="H9" s="8"/>
      <c r="I9" s="118"/>
      <c r="J9" s="8"/>
      <c r="K9" s="7"/>
    </row>
    <row r="10" spans="1:13" ht="20.100000000000001" customHeight="1" x14ac:dyDescent="0.25">
      <c r="A10" s="4" t="s">
        <v>6</v>
      </c>
      <c r="B10" s="8"/>
      <c r="C10" s="4"/>
      <c r="D10" s="146" t="s">
        <v>7</v>
      </c>
      <c r="E10" s="1"/>
      <c r="F10" s="1"/>
      <c r="G10" s="8"/>
      <c r="H10" s="8"/>
      <c r="I10" s="118"/>
      <c r="J10" s="8"/>
      <c r="K10" s="7"/>
    </row>
    <row r="11" spans="1:13" ht="20.100000000000001" customHeight="1" thickBot="1" x14ac:dyDescent="0.3">
      <c r="A11" s="1"/>
      <c r="B11" s="9"/>
      <c r="C11" s="120"/>
      <c r="D11" s="147"/>
      <c r="E11" s="1"/>
      <c r="F11" s="1"/>
      <c r="G11" s="1"/>
      <c r="H11" s="1"/>
      <c r="I11" s="141"/>
      <c r="J11" s="1"/>
      <c r="K11" s="10">
        <v>2018</v>
      </c>
    </row>
    <row r="12" spans="1:13" ht="20.100000000000001" customHeight="1" thickBot="1" x14ac:dyDescent="0.3">
      <c r="A12" s="231" t="s">
        <v>8</v>
      </c>
      <c r="B12" s="257" t="s">
        <v>9</v>
      </c>
      <c r="C12" s="258"/>
      <c r="D12" s="259"/>
      <c r="E12" s="233" t="s">
        <v>10</v>
      </c>
      <c r="F12" s="180" t="s">
        <v>11</v>
      </c>
      <c r="G12" s="178" t="s">
        <v>12</v>
      </c>
      <c r="H12" s="185" t="s">
        <v>20</v>
      </c>
      <c r="I12" s="186"/>
      <c r="J12" s="186"/>
      <c r="K12" s="178" t="s">
        <v>13</v>
      </c>
    </row>
    <row r="13" spans="1:13" ht="20.100000000000001" customHeight="1" thickBot="1" x14ac:dyDescent="0.3">
      <c r="A13" s="256"/>
      <c r="B13" s="2" t="s">
        <v>14</v>
      </c>
      <c r="C13" s="2" t="s">
        <v>15</v>
      </c>
      <c r="D13" s="148" t="s">
        <v>16</v>
      </c>
      <c r="E13" s="235"/>
      <c r="F13" s="181"/>
      <c r="G13" s="182"/>
      <c r="H13" s="177" t="s">
        <v>203</v>
      </c>
      <c r="I13" s="177" t="s">
        <v>204</v>
      </c>
      <c r="J13" s="177" t="s">
        <v>205</v>
      </c>
      <c r="K13" s="187"/>
      <c r="L13" s="194" t="s">
        <v>614</v>
      </c>
      <c r="M13" s="194" t="s">
        <v>615</v>
      </c>
    </row>
    <row r="14" spans="1:13" s="129" customFormat="1" ht="45.75" customHeight="1" x14ac:dyDescent="0.25">
      <c r="A14" s="150">
        <v>1</v>
      </c>
      <c r="B14" s="151">
        <v>43285</v>
      </c>
      <c r="C14" s="159" t="s">
        <v>163</v>
      </c>
      <c r="D14" s="168">
        <v>1669</v>
      </c>
      <c r="E14" s="160" t="s">
        <v>588</v>
      </c>
      <c r="F14" s="169">
        <v>5163</v>
      </c>
      <c r="G14" s="155">
        <f t="shared" ref="G14:G45" si="0">SUM(H14:J14)</f>
        <v>5100</v>
      </c>
      <c r="H14" s="155" t="s">
        <v>211</v>
      </c>
      <c r="I14" s="155" t="s">
        <v>211</v>
      </c>
      <c r="J14" s="155">
        <v>5100</v>
      </c>
      <c r="K14" s="188" t="s">
        <v>541</v>
      </c>
      <c r="L14" s="195" t="s">
        <v>620</v>
      </c>
      <c r="M14" s="195"/>
    </row>
    <row r="15" spans="1:13" s="129" customFormat="1" ht="45.75" customHeight="1" x14ac:dyDescent="0.25">
      <c r="A15" s="124">
        <v>2</v>
      </c>
      <c r="B15" s="152">
        <v>43285</v>
      </c>
      <c r="C15" s="161" t="s">
        <v>163</v>
      </c>
      <c r="D15" s="131">
        <v>1670</v>
      </c>
      <c r="E15" s="125" t="s">
        <v>379</v>
      </c>
      <c r="F15" s="167">
        <v>5164</v>
      </c>
      <c r="G15" s="156">
        <f t="shared" si="0"/>
        <v>1500</v>
      </c>
      <c r="H15" s="156" t="s">
        <v>211</v>
      </c>
      <c r="I15" s="156" t="s">
        <v>211</v>
      </c>
      <c r="J15" s="156">
        <v>1500</v>
      </c>
      <c r="K15" s="189" t="s">
        <v>542</v>
      </c>
      <c r="L15" s="195" t="s">
        <v>620</v>
      </c>
      <c r="M15" s="195"/>
    </row>
    <row r="16" spans="1:13" s="129" customFormat="1" ht="45.75" customHeight="1" x14ac:dyDescent="0.25">
      <c r="A16" s="124">
        <v>3</v>
      </c>
      <c r="B16" s="152">
        <v>43287</v>
      </c>
      <c r="C16" s="161" t="s">
        <v>163</v>
      </c>
      <c r="D16" s="131">
        <v>1905</v>
      </c>
      <c r="E16" s="125" t="s">
        <v>380</v>
      </c>
      <c r="F16" s="167">
        <v>5200</v>
      </c>
      <c r="G16" s="156">
        <f t="shared" si="0"/>
        <v>3600</v>
      </c>
      <c r="H16" s="156" t="s">
        <v>211</v>
      </c>
      <c r="I16" s="156" t="s">
        <v>211</v>
      </c>
      <c r="J16" s="156">
        <v>3600</v>
      </c>
      <c r="K16" s="189" t="s">
        <v>543</v>
      </c>
      <c r="L16" s="195" t="s">
        <v>620</v>
      </c>
      <c r="M16" s="195"/>
    </row>
    <row r="17" spans="1:13" s="129" customFormat="1" ht="45.75" hidden="1" customHeight="1" x14ac:dyDescent="0.25">
      <c r="A17" s="124">
        <v>4</v>
      </c>
      <c r="B17" s="152">
        <v>43300</v>
      </c>
      <c r="C17" s="161" t="s">
        <v>164</v>
      </c>
      <c r="D17" s="131" t="s">
        <v>381</v>
      </c>
      <c r="E17" s="131">
        <v>15149</v>
      </c>
      <c r="F17" s="167">
        <v>5546</v>
      </c>
      <c r="G17" s="156">
        <f t="shared" si="0"/>
        <v>14349.24</v>
      </c>
      <c r="H17" s="156">
        <v>14349.24</v>
      </c>
      <c r="I17" s="156" t="s">
        <v>211</v>
      </c>
      <c r="J17" s="156" t="s">
        <v>211</v>
      </c>
      <c r="K17" s="189" t="s">
        <v>524</v>
      </c>
      <c r="L17" s="195"/>
      <c r="M17" s="195"/>
    </row>
    <row r="18" spans="1:13" s="129" customFormat="1" ht="45.75" hidden="1" customHeight="1" x14ac:dyDescent="0.25">
      <c r="A18" s="124">
        <v>5</v>
      </c>
      <c r="B18" s="152">
        <v>43300</v>
      </c>
      <c r="C18" s="161" t="s">
        <v>164</v>
      </c>
      <c r="D18" s="131" t="s">
        <v>381</v>
      </c>
      <c r="E18" s="131">
        <v>15150</v>
      </c>
      <c r="F18" s="167">
        <v>5546</v>
      </c>
      <c r="G18" s="156">
        <f t="shared" si="0"/>
        <v>74790.240000000005</v>
      </c>
      <c r="H18" s="156">
        <v>74790.240000000005</v>
      </c>
      <c r="I18" s="156" t="s">
        <v>211</v>
      </c>
      <c r="J18" s="156" t="s">
        <v>211</v>
      </c>
      <c r="K18" s="189" t="s">
        <v>401</v>
      </c>
      <c r="L18" s="195"/>
      <c r="M18" s="195"/>
    </row>
    <row r="19" spans="1:13" s="129" customFormat="1" ht="45.75" hidden="1" customHeight="1" x14ac:dyDescent="0.25">
      <c r="A19" s="124">
        <v>6</v>
      </c>
      <c r="B19" s="152">
        <v>43300</v>
      </c>
      <c r="C19" s="161" t="s">
        <v>164</v>
      </c>
      <c r="D19" s="131" t="s">
        <v>381</v>
      </c>
      <c r="E19" s="131">
        <v>15151</v>
      </c>
      <c r="F19" s="167">
        <v>5546</v>
      </c>
      <c r="G19" s="156">
        <f t="shared" si="0"/>
        <v>7186</v>
      </c>
      <c r="H19" s="156">
        <v>7186</v>
      </c>
      <c r="I19" s="156" t="s">
        <v>211</v>
      </c>
      <c r="J19" s="156" t="s">
        <v>211</v>
      </c>
      <c r="K19" s="189" t="s">
        <v>174</v>
      </c>
      <c r="L19" s="195"/>
      <c r="M19" s="195"/>
    </row>
    <row r="20" spans="1:13" s="129" customFormat="1" ht="45.75" hidden="1" customHeight="1" x14ac:dyDescent="0.25">
      <c r="A20" s="124">
        <v>7</v>
      </c>
      <c r="B20" s="152">
        <v>43300</v>
      </c>
      <c r="C20" s="161" t="s">
        <v>164</v>
      </c>
      <c r="D20" s="131" t="s">
        <v>381</v>
      </c>
      <c r="E20" s="131">
        <v>15152</v>
      </c>
      <c r="F20" s="167">
        <v>5546</v>
      </c>
      <c r="G20" s="156">
        <f t="shared" si="0"/>
        <v>11914</v>
      </c>
      <c r="H20" s="156">
        <v>11914</v>
      </c>
      <c r="I20" s="156" t="s">
        <v>211</v>
      </c>
      <c r="J20" s="156" t="s">
        <v>211</v>
      </c>
      <c r="K20" s="189" t="s">
        <v>175</v>
      </c>
      <c r="L20" s="195"/>
      <c r="M20" s="195"/>
    </row>
    <row r="21" spans="1:13" s="129" customFormat="1" ht="45.75" hidden="1" customHeight="1" x14ac:dyDescent="0.25">
      <c r="A21" s="124">
        <v>8</v>
      </c>
      <c r="B21" s="152">
        <v>43300</v>
      </c>
      <c r="C21" s="161" t="s">
        <v>164</v>
      </c>
      <c r="D21" s="131" t="s">
        <v>381</v>
      </c>
      <c r="E21" s="131">
        <v>15153</v>
      </c>
      <c r="F21" s="167">
        <v>5546</v>
      </c>
      <c r="G21" s="156">
        <f t="shared" si="0"/>
        <v>1320</v>
      </c>
      <c r="H21" s="156">
        <v>1320</v>
      </c>
      <c r="I21" s="156" t="s">
        <v>211</v>
      </c>
      <c r="J21" s="156" t="s">
        <v>211</v>
      </c>
      <c r="K21" s="189" t="s">
        <v>176</v>
      </c>
      <c r="L21" s="195"/>
      <c r="M21" s="195"/>
    </row>
    <row r="22" spans="1:13" s="129" customFormat="1" ht="45.75" hidden="1" customHeight="1" x14ac:dyDescent="0.25">
      <c r="A22" s="124">
        <v>9</v>
      </c>
      <c r="B22" s="152">
        <v>43300</v>
      </c>
      <c r="C22" s="161" t="s">
        <v>164</v>
      </c>
      <c r="D22" s="131" t="s">
        <v>381</v>
      </c>
      <c r="E22" s="131">
        <v>15154</v>
      </c>
      <c r="F22" s="167">
        <v>5546</v>
      </c>
      <c r="G22" s="156">
        <f t="shared" si="0"/>
        <v>861.34</v>
      </c>
      <c r="H22" s="156">
        <v>861.34</v>
      </c>
      <c r="I22" s="156" t="s">
        <v>211</v>
      </c>
      <c r="J22" s="156" t="s">
        <v>211</v>
      </c>
      <c r="K22" s="189" t="s">
        <v>212</v>
      </c>
      <c r="L22" s="195"/>
      <c r="M22" s="195"/>
    </row>
    <row r="23" spans="1:13" s="129" customFormat="1" ht="45.75" hidden="1" customHeight="1" x14ac:dyDescent="0.25">
      <c r="A23" s="124">
        <v>10</v>
      </c>
      <c r="B23" s="152">
        <v>43300</v>
      </c>
      <c r="C23" s="161" t="s">
        <v>164</v>
      </c>
      <c r="D23" s="131" t="s">
        <v>381</v>
      </c>
      <c r="E23" s="131">
        <v>15155</v>
      </c>
      <c r="F23" s="167">
        <v>5546</v>
      </c>
      <c r="G23" s="156">
        <f t="shared" si="0"/>
        <v>134.09</v>
      </c>
      <c r="H23" s="156">
        <v>134.09</v>
      </c>
      <c r="I23" s="156" t="s">
        <v>211</v>
      </c>
      <c r="J23" s="156" t="s">
        <v>211</v>
      </c>
      <c r="K23" s="189" t="s">
        <v>209</v>
      </c>
      <c r="L23" s="195"/>
      <c r="M23" s="195"/>
    </row>
    <row r="24" spans="1:13" s="129" customFormat="1" ht="45.75" hidden="1" customHeight="1" x14ac:dyDescent="0.25">
      <c r="A24" s="124">
        <v>11</v>
      </c>
      <c r="B24" s="152">
        <v>43300</v>
      </c>
      <c r="C24" s="161" t="s">
        <v>164</v>
      </c>
      <c r="D24" s="131" t="s">
        <v>381</v>
      </c>
      <c r="E24" s="131">
        <v>15156</v>
      </c>
      <c r="F24" s="167">
        <v>5546</v>
      </c>
      <c r="G24" s="156">
        <f t="shared" si="0"/>
        <v>2215.81</v>
      </c>
      <c r="H24" s="156">
        <v>2215.81</v>
      </c>
      <c r="I24" s="156" t="s">
        <v>211</v>
      </c>
      <c r="J24" s="156" t="s">
        <v>211</v>
      </c>
      <c r="K24" s="189" t="s">
        <v>177</v>
      </c>
      <c r="L24" s="195"/>
      <c r="M24" s="195"/>
    </row>
    <row r="25" spans="1:13" s="129" customFormat="1" ht="45.75" hidden="1" customHeight="1" x14ac:dyDescent="0.25">
      <c r="A25" s="124">
        <v>12</v>
      </c>
      <c r="B25" s="152">
        <v>43300</v>
      </c>
      <c r="C25" s="161" t="s">
        <v>164</v>
      </c>
      <c r="D25" s="131" t="s">
        <v>381</v>
      </c>
      <c r="E25" s="131">
        <v>15157</v>
      </c>
      <c r="F25" s="167">
        <v>5546</v>
      </c>
      <c r="G25" s="156">
        <f t="shared" si="0"/>
        <v>241.88</v>
      </c>
      <c r="H25" s="156">
        <v>241.88</v>
      </c>
      <c r="I25" s="156" t="s">
        <v>211</v>
      </c>
      <c r="J25" s="156" t="s">
        <v>211</v>
      </c>
      <c r="K25" s="189" t="s">
        <v>213</v>
      </c>
      <c r="L25" s="195"/>
      <c r="M25" s="195"/>
    </row>
    <row r="26" spans="1:13" s="129" customFormat="1" ht="45.75" customHeight="1" x14ac:dyDescent="0.25">
      <c r="A26" s="124">
        <v>13</v>
      </c>
      <c r="B26" s="152">
        <v>43300</v>
      </c>
      <c r="C26" s="161" t="s">
        <v>185</v>
      </c>
      <c r="D26" s="125" t="s">
        <v>186</v>
      </c>
      <c r="E26" s="131">
        <v>15057</v>
      </c>
      <c r="F26" s="167">
        <v>5606</v>
      </c>
      <c r="G26" s="156">
        <f t="shared" si="0"/>
        <v>280</v>
      </c>
      <c r="H26" s="156" t="s">
        <v>211</v>
      </c>
      <c r="I26" s="156" t="s">
        <v>211</v>
      </c>
      <c r="J26" s="156">
        <v>280</v>
      </c>
      <c r="K26" s="189" t="s">
        <v>402</v>
      </c>
      <c r="L26" s="195" t="s">
        <v>620</v>
      </c>
      <c r="M26" s="195"/>
    </row>
    <row r="27" spans="1:13" s="129" customFormat="1" ht="45.75" customHeight="1" x14ac:dyDescent="0.25">
      <c r="A27" s="124">
        <v>14</v>
      </c>
      <c r="B27" s="152">
        <v>43335</v>
      </c>
      <c r="C27" s="161" t="s">
        <v>178</v>
      </c>
      <c r="D27" s="131">
        <v>2163</v>
      </c>
      <c r="E27" s="131">
        <v>19451</v>
      </c>
      <c r="F27" s="167">
        <v>5839</v>
      </c>
      <c r="G27" s="156">
        <f t="shared" si="0"/>
        <v>8680</v>
      </c>
      <c r="H27" s="156" t="s">
        <v>211</v>
      </c>
      <c r="I27" s="156">
        <v>8680</v>
      </c>
      <c r="J27" s="156" t="s">
        <v>211</v>
      </c>
      <c r="K27" s="189" t="s">
        <v>490</v>
      </c>
      <c r="L27" s="195" t="s">
        <v>620</v>
      </c>
      <c r="M27" s="195"/>
    </row>
    <row r="28" spans="1:13" s="129" customFormat="1" ht="45.75" hidden="1" customHeight="1" x14ac:dyDescent="0.25">
      <c r="A28" s="124">
        <v>16</v>
      </c>
      <c r="B28" s="152">
        <v>43307</v>
      </c>
      <c r="C28" s="161" t="s">
        <v>164</v>
      </c>
      <c r="D28" s="125" t="s">
        <v>382</v>
      </c>
      <c r="E28" s="131">
        <v>16261</v>
      </c>
      <c r="F28" s="167">
        <v>5939</v>
      </c>
      <c r="G28" s="156">
        <f t="shared" si="0"/>
        <v>13283.19</v>
      </c>
      <c r="H28" s="156">
        <v>13283.19</v>
      </c>
      <c r="I28" s="156" t="s">
        <v>211</v>
      </c>
      <c r="J28" s="156" t="s">
        <v>211</v>
      </c>
      <c r="K28" s="189" t="s">
        <v>403</v>
      </c>
      <c r="L28" s="195"/>
      <c r="M28" s="195"/>
    </row>
    <row r="29" spans="1:13" s="129" customFormat="1" ht="45.75" hidden="1" customHeight="1" x14ac:dyDescent="0.25">
      <c r="A29" s="124">
        <v>17</v>
      </c>
      <c r="B29" s="152">
        <v>43307</v>
      </c>
      <c r="C29" s="161" t="s">
        <v>164</v>
      </c>
      <c r="D29" s="125" t="s">
        <v>382</v>
      </c>
      <c r="E29" s="131">
        <v>16262</v>
      </c>
      <c r="F29" s="167">
        <v>5939</v>
      </c>
      <c r="G29" s="156">
        <f t="shared" si="0"/>
        <v>3225.43</v>
      </c>
      <c r="H29" s="156">
        <v>3225.43</v>
      </c>
      <c r="I29" s="156" t="s">
        <v>211</v>
      </c>
      <c r="J29" s="156" t="s">
        <v>211</v>
      </c>
      <c r="K29" s="189" t="s">
        <v>404</v>
      </c>
      <c r="L29" s="195"/>
      <c r="M29" s="195"/>
    </row>
    <row r="30" spans="1:13" s="129" customFormat="1" ht="45.75" hidden="1" customHeight="1" x14ac:dyDescent="0.25">
      <c r="A30" s="124">
        <v>18</v>
      </c>
      <c r="B30" s="152">
        <v>43307</v>
      </c>
      <c r="C30" s="161" t="s">
        <v>164</v>
      </c>
      <c r="D30" s="125" t="s">
        <v>382</v>
      </c>
      <c r="E30" s="131">
        <v>16263</v>
      </c>
      <c r="F30" s="167">
        <v>5939</v>
      </c>
      <c r="G30" s="156">
        <f t="shared" si="0"/>
        <v>274</v>
      </c>
      <c r="H30" s="156">
        <v>274</v>
      </c>
      <c r="I30" s="156" t="s">
        <v>211</v>
      </c>
      <c r="J30" s="156" t="s">
        <v>211</v>
      </c>
      <c r="K30" s="189" t="s">
        <v>405</v>
      </c>
      <c r="L30" s="195"/>
      <c r="M30" s="195"/>
    </row>
    <row r="31" spans="1:13" s="129" customFormat="1" ht="45.75" hidden="1" customHeight="1" x14ac:dyDescent="0.25">
      <c r="A31" s="124">
        <v>19</v>
      </c>
      <c r="B31" s="152">
        <v>43307</v>
      </c>
      <c r="C31" s="161" t="s">
        <v>164</v>
      </c>
      <c r="D31" s="125" t="s">
        <v>382</v>
      </c>
      <c r="E31" s="131">
        <v>16264</v>
      </c>
      <c r="F31" s="167">
        <v>5939</v>
      </c>
      <c r="G31" s="156">
        <f t="shared" si="0"/>
        <v>1183</v>
      </c>
      <c r="H31" s="156">
        <v>1183</v>
      </c>
      <c r="I31" s="156" t="s">
        <v>211</v>
      </c>
      <c r="J31" s="156" t="s">
        <v>211</v>
      </c>
      <c r="K31" s="189" t="s">
        <v>174</v>
      </c>
      <c r="L31" s="195"/>
      <c r="M31" s="195"/>
    </row>
    <row r="32" spans="1:13" s="129" customFormat="1" ht="45.75" hidden="1" customHeight="1" x14ac:dyDescent="0.25">
      <c r="A32" s="124">
        <v>21</v>
      </c>
      <c r="B32" s="152">
        <v>43307</v>
      </c>
      <c r="C32" s="161" t="s">
        <v>164</v>
      </c>
      <c r="D32" s="125" t="s">
        <v>382</v>
      </c>
      <c r="E32" s="131">
        <v>16266</v>
      </c>
      <c r="F32" s="167">
        <v>5939</v>
      </c>
      <c r="G32" s="156">
        <f t="shared" si="0"/>
        <v>2000</v>
      </c>
      <c r="H32" s="156">
        <v>2000</v>
      </c>
      <c r="I32" s="156" t="s">
        <v>211</v>
      </c>
      <c r="J32" s="156" t="s">
        <v>211</v>
      </c>
      <c r="K32" s="189" t="s">
        <v>406</v>
      </c>
      <c r="L32" s="195"/>
      <c r="M32" s="195"/>
    </row>
    <row r="33" spans="1:13" s="129" customFormat="1" ht="45.75" hidden="1" customHeight="1" x14ac:dyDescent="0.25">
      <c r="A33" s="124">
        <v>22</v>
      </c>
      <c r="B33" s="152">
        <v>43307</v>
      </c>
      <c r="C33" s="161" t="s">
        <v>164</v>
      </c>
      <c r="D33" s="125" t="s">
        <v>382</v>
      </c>
      <c r="E33" s="131">
        <v>16267</v>
      </c>
      <c r="F33" s="167">
        <v>5939</v>
      </c>
      <c r="G33" s="156">
        <f t="shared" si="0"/>
        <v>1728</v>
      </c>
      <c r="H33" s="156">
        <v>1728</v>
      </c>
      <c r="I33" s="156" t="s">
        <v>211</v>
      </c>
      <c r="J33" s="156" t="s">
        <v>211</v>
      </c>
      <c r="K33" s="189" t="s">
        <v>175</v>
      </c>
      <c r="L33" s="195"/>
      <c r="M33" s="195"/>
    </row>
    <row r="34" spans="1:13" s="129" customFormat="1" ht="45.75" hidden="1" customHeight="1" x14ac:dyDescent="0.25">
      <c r="A34" s="124">
        <v>23</v>
      </c>
      <c r="B34" s="152">
        <v>43307</v>
      </c>
      <c r="C34" s="161" t="s">
        <v>164</v>
      </c>
      <c r="D34" s="125" t="s">
        <v>382</v>
      </c>
      <c r="E34" s="131">
        <v>16268</v>
      </c>
      <c r="F34" s="167">
        <v>5939</v>
      </c>
      <c r="G34" s="156">
        <f t="shared" si="0"/>
        <v>257.45999999999998</v>
      </c>
      <c r="H34" s="156">
        <v>257.45999999999998</v>
      </c>
      <c r="I34" s="156" t="s">
        <v>211</v>
      </c>
      <c r="J34" s="156" t="s">
        <v>211</v>
      </c>
      <c r="K34" s="189" t="s">
        <v>209</v>
      </c>
      <c r="L34" s="195"/>
      <c r="M34" s="195"/>
    </row>
    <row r="35" spans="1:13" s="129" customFormat="1" ht="45.75" hidden="1" customHeight="1" x14ac:dyDescent="0.25">
      <c r="A35" s="124">
        <v>24</v>
      </c>
      <c r="B35" s="152">
        <v>43307</v>
      </c>
      <c r="C35" s="161" t="s">
        <v>164</v>
      </c>
      <c r="D35" s="125" t="s">
        <v>382</v>
      </c>
      <c r="E35" s="131">
        <v>16269</v>
      </c>
      <c r="F35" s="167">
        <v>5939</v>
      </c>
      <c r="G35" s="156">
        <f t="shared" si="0"/>
        <v>559.35</v>
      </c>
      <c r="H35" s="156">
        <v>559.35</v>
      </c>
      <c r="I35" s="156" t="s">
        <v>211</v>
      </c>
      <c r="J35" s="156" t="s">
        <v>211</v>
      </c>
      <c r="K35" s="189" t="s">
        <v>213</v>
      </c>
      <c r="L35" s="195"/>
      <c r="M35" s="195"/>
    </row>
    <row r="36" spans="1:13" s="129" customFormat="1" ht="45.75" hidden="1" customHeight="1" x14ac:dyDescent="0.25">
      <c r="A36" s="124">
        <v>25</v>
      </c>
      <c r="B36" s="152">
        <v>43307</v>
      </c>
      <c r="C36" s="161" t="s">
        <v>164</v>
      </c>
      <c r="D36" s="125" t="s">
        <v>382</v>
      </c>
      <c r="E36" s="131">
        <v>16270</v>
      </c>
      <c r="F36" s="167">
        <v>5939</v>
      </c>
      <c r="G36" s="156">
        <f t="shared" si="0"/>
        <v>410.9</v>
      </c>
      <c r="H36" s="156">
        <v>410.9</v>
      </c>
      <c r="I36" s="156" t="s">
        <v>211</v>
      </c>
      <c r="J36" s="156" t="s">
        <v>211</v>
      </c>
      <c r="K36" s="189" t="s">
        <v>212</v>
      </c>
      <c r="L36" s="195"/>
      <c r="M36" s="195"/>
    </row>
    <row r="37" spans="1:13" s="129" customFormat="1" ht="45.75" hidden="1" customHeight="1" x14ac:dyDescent="0.25">
      <c r="A37" s="124">
        <v>26</v>
      </c>
      <c r="B37" s="152">
        <v>43307</v>
      </c>
      <c r="C37" s="161" t="s">
        <v>164</v>
      </c>
      <c r="D37" s="125" t="s">
        <v>382</v>
      </c>
      <c r="E37" s="131">
        <v>16265</v>
      </c>
      <c r="F37" s="167">
        <v>5939</v>
      </c>
      <c r="G37" s="156">
        <f t="shared" si="0"/>
        <v>106.67</v>
      </c>
      <c r="H37" s="156">
        <v>106.67</v>
      </c>
      <c r="I37" s="156" t="s">
        <v>211</v>
      </c>
      <c r="J37" s="156" t="s">
        <v>211</v>
      </c>
      <c r="K37" s="189" t="s">
        <v>407</v>
      </c>
      <c r="L37" s="195"/>
      <c r="M37" s="195"/>
    </row>
    <row r="38" spans="1:13" s="129" customFormat="1" ht="45.75" customHeight="1" x14ac:dyDescent="0.25">
      <c r="A38" s="124">
        <v>27</v>
      </c>
      <c r="B38" s="152">
        <v>43327</v>
      </c>
      <c r="C38" s="161" t="s">
        <v>178</v>
      </c>
      <c r="D38" s="131">
        <v>2084</v>
      </c>
      <c r="E38" s="125" t="s">
        <v>589</v>
      </c>
      <c r="F38" s="167">
        <v>6408</v>
      </c>
      <c r="G38" s="156">
        <f t="shared" si="0"/>
        <v>5250</v>
      </c>
      <c r="H38" s="156" t="s">
        <v>211</v>
      </c>
      <c r="I38" s="156">
        <v>5250</v>
      </c>
      <c r="J38" s="156" t="s">
        <v>211</v>
      </c>
      <c r="K38" s="189" t="s">
        <v>491</v>
      </c>
      <c r="L38" s="195" t="s">
        <v>620</v>
      </c>
      <c r="M38" s="195"/>
    </row>
    <row r="39" spans="1:13" s="129" customFormat="1" ht="45.75" customHeight="1" x14ac:dyDescent="0.25">
      <c r="A39" s="124">
        <v>28</v>
      </c>
      <c r="B39" s="152">
        <v>43326</v>
      </c>
      <c r="C39" s="161" t="s">
        <v>178</v>
      </c>
      <c r="D39" s="131">
        <v>2061</v>
      </c>
      <c r="E39" s="125" t="s">
        <v>590</v>
      </c>
      <c r="F39" s="167">
        <v>6442</v>
      </c>
      <c r="G39" s="156">
        <f t="shared" si="0"/>
        <v>204</v>
      </c>
      <c r="H39" s="156" t="s">
        <v>211</v>
      </c>
      <c r="I39" s="162">
        <v>204</v>
      </c>
      <c r="J39" s="156" t="s">
        <v>211</v>
      </c>
      <c r="K39" s="189" t="s">
        <v>492</v>
      </c>
      <c r="L39" s="195" t="s">
        <v>620</v>
      </c>
      <c r="M39" s="195"/>
    </row>
    <row r="40" spans="1:13" s="129" customFormat="1" ht="45.75" customHeight="1" x14ac:dyDescent="0.25">
      <c r="A40" s="124">
        <v>29</v>
      </c>
      <c r="B40" s="152">
        <v>43326</v>
      </c>
      <c r="C40" s="161" t="s">
        <v>178</v>
      </c>
      <c r="D40" s="131">
        <v>2061</v>
      </c>
      <c r="E40" s="125" t="s">
        <v>590</v>
      </c>
      <c r="F40" s="167">
        <v>6442</v>
      </c>
      <c r="G40" s="156">
        <f t="shared" si="0"/>
        <v>204</v>
      </c>
      <c r="H40" s="156"/>
      <c r="I40" s="162">
        <v>204</v>
      </c>
      <c r="J40" s="156"/>
      <c r="K40" s="189" t="s">
        <v>493</v>
      </c>
      <c r="L40" s="195" t="s">
        <v>620</v>
      </c>
      <c r="M40" s="195"/>
    </row>
    <row r="41" spans="1:13" s="129" customFormat="1" ht="45.75" customHeight="1" x14ac:dyDescent="0.25">
      <c r="A41" s="124">
        <v>30</v>
      </c>
      <c r="B41" s="152">
        <v>43326</v>
      </c>
      <c r="C41" s="161" t="s">
        <v>178</v>
      </c>
      <c r="D41" s="131">
        <v>2061</v>
      </c>
      <c r="E41" s="125" t="s">
        <v>590</v>
      </c>
      <c r="F41" s="167">
        <v>6442</v>
      </c>
      <c r="G41" s="156">
        <f t="shared" si="0"/>
        <v>6000</v>
      </c>
      <c r="H41" s="156"/>
      <c r="I41" s="162">
        <v>6000</v>
      </c>
      <c r="J41" s="156"/>
      <c r="K41" s="189" t="s">
        <v>496</v>
      </c>
      <c r="L41" s="195" t="s">
        <v>620</v>
      </c>
      <c r="M41" s="195"/>
    </row>
    <row r="42" spans="1:13" s="129" customFormat="1" ht="45.75" customHeight="1" x14ac:dyDescent="0.25">
      <c r="A42" s="124">
        <v>31</v>
      </c>
      <c r="B42" s="152">
        <v>43326</v>
      </c>
      <c r="C42" s="161" t="s">
        <v>178</v>
      </c>
      <c r="D42" s="131">
        <v>2061</v>
      </c>
      <c r="E42" s="125" t="s">
        <v>590</v>
      </c>
      <c r="F42" s="167">
        <v>6442</v>
      </c>
      <c r="G42" s="156">
        <f t="shared" si="0"/>
        <v>1460</v>
      </c>
      <c r="H42" s="156"/>
      <c r="I42" s="162">
        <v>1460</v>
      </c>
      <c r="J42" s="156"/>
      <c r="K42" s="189" t="s">
        <v>495</v>
      </c>
      <c r="L42" s="195" t="s">
        <v>620</v>
      </c>
      <c r="M42" s="195"/>
    </row>
    <row r="43" spans="1:13" s="129" customFormat="1" ht="45.75" customHeight="1" x14ac:dyDescent="0.25">
      <c r="A43" s="124">
        <v>32</v>
      </c>
      <c r="B43" s="152">
        <v>43326</v>
      </c>
      <c r="C43" s="161" t="s">
        <v>178</v>
      </c>
      <c r="D43" s="131">
        <v>2061</v>
      </c>
      <c r="E43" s="125" t="s">
        <v>590</v>
      </c>
      <c r="F43" s="167">
        <v>6442</v>
      </c>
      <c r="G43" s="156">
        <f t="shared" si="0"/>
        <v>220</v>
      </c>
      <c r="H43" s="156" t="s">
        <v>211</v>
      </c>
      <c r="I43" s="162">
        <v>220</v>
      </c>
      <c r="J43" s="156" t="s">
        <v>211</v>
      </c>
      <c r="K43" s="189" t="s">
        <v>494</v>
      </c>
      <c r="L43" s="195" t="s">
        <v>620</v>
      </c>
      <c r="M43" s="195"/>
    </row>
    <row r="44" spans="1:13" s="129" customFormat="1" ht="45.75" customHeight="1" x14ac:dyDescent="0.25">
      <c r="A44" s="124">
        <v>33</v>
      </c>
      <c r="B44" s="152">
        <v>43341</v>
      </c>
      <c r="C44" s="161" t="s">
        <v>178</v>
      </c>
      <c r="D44" s="131">
        <v>2241</v>
      </c>
      <c r="E44" s="125" t="s">
        <v>591</v>
      </c>
      <c r="F44" s="167">
        <v>6443</v>
      </c>
      <c r="G44" s="156">
        <f t="shared" si="0"/>
        <v>3200</v>
      </c>
      <c r="H44" s="156" t="s">
        <v>211</v>
      </c>
      <c r="I44" s="156">
        <v>3200</v>
      </c>
      <c r="J44" s="156" t="s">
        <v>211</v>
      </c>
      <c r="K44" s="189" t="s">
        <v>497</v>
      </c>
      <c r="L44" s="195" t="s">
        <v>620</v>
      </c>
      <c r="M44" s="195"/>
    </row>
    <row r="45" spans="1:13" s="129" customFormat="1" ht="45.75" customHeight="1" x14ac:dyDescent="0.25">
      <c r="A45" s="124">
        <v>34</v>
      </c>
      <c r="B45" s="152">
        <v>43326</v>
      </c>
      <c r="C45" s="161" t="s">
        <v>178</v>
      </c>
      <c r="D45" s="131">
        <v>2060</v>
      </c>
      <c r="E45" s="125" t="s">
        <v>592</v>
      </c>
      <c r="F45" s="167">
        <v>6444</v>
      </c>
      <c r="G45" s="156">
        <f t="shared" si="0"/>
        <v>2540</v>
      </c>
      <c r="H45" s="156" t="s">
        <v>211</v>
      </c>
      <c r="I45" s="156">
        <v>2540</v>
      </c>
      <c r="J45" s="156" t="s">
        <v>211</v>
      </c>
      <c r="K45" s="189" t="s">
        <v>498</v>
      </c>
      <c r="L45" s="195" t="s">
        <v>620</v>
      </c>
      <c r="M45" s="195"/>
    </row>
    <row r="46" spans="1:13" s="129" customFormat="1" ht="45.75" hidden="1" customHeight="1" x14ac:dyDescent="0.25">
      <c r="A46" s="124">
        <v>35</v>
      </c>
      <c r="B46" s="152">
        <v>43335</v>
      </c>
      <c r="C46" s="161" t="s">
        <v>164</v>
      </c>
      <c r="D46" s="125" t="s">
        <v>383</v>
      </c>
      <c r="E46" s="131">
        <v>17847</v>
      </c>
      <c r="F46" s="167">
        <v>6747</v>
      </c>
      <c r="G46" s="156">
        <f t="shared" ref="G46:G79" si="1">SUM(H46:J46)</f>
        <v>24980.21</v>
      </c>
      <c r="H46" s="156">
        <v>24980.21</v>
      </c>
      <c r="I46" s="156" t="s">
        <v>211</v>
      </c>
      <c r="J46" s="156" t="s">
        <v>211</v>
      </c>
      <c r="K46" s="189" t="s">
        <v>408</v>
      </c>
      <c r="L46" s="195"/>
      <c r="M46" s="195"/>
    </row>
    <row r="47" spans="1:13" s="129" customFormat="1" ht="45.75" hidden="1" customHeight="1" x14ac:dyDescent="0.25">
      <c r="A47" s="124">
        <v>36</v>
      </c>
      <c r="B47" s="152">
        <v>43335</v>
      </c>
      <c r="C47" s="161" t="s">
        <v>164</v>
      </c>
      <c r="D47" s="125" t="s">
        <v>383</v>
      </c>
      <c r="E47" s="131">
        <v>17848</v>
      </c>
      <c r="F47" s="167">
        <v>6747</v>
      </c>
      <c r="G47" s="156">
        <f t="shared" si="1"/>
        <v>91672.63</v>
      </c>
      <c r="H47" s="156">
        <v>91672.63</v>
      </c>
      <c r="I47" s="156" t="s">
        <v>211</v>
      </c>
      <c r="J47" s="156" t="s">
        <v>211</v>
      </c>
      <c r="K47" s="189" t="s">
        <v>409</v>
      </c>
      <c r="L47" s="195"/>
      <c r="M47" s="195"/>
    </row>
    <row r="48" spans="1:13" s="129" customFormat="1" ht="45.75" hidden="1" customHeight="1" x14ac:dyDescent="0.25">
      <c r="A48" s="124">
        <v>37</v>
      </c>
      <c r="B48" s="152">
        <v>43335</v>
      </c>
      <c r="C48" s="161" t="s">
        <v>164</v>
      </c>
      <c r="D48" s="125" t="s">
        <v>383</v>
      </c>
      <c r="E48" s="131">
        <v>17849</v>
      </c>
      <c r="F48" s="167">
        <v>6747</v>
      </c>
      <c r="G48" s="156">
        <f t="shared" si="1"/>
        <v>9935</v>
      </c>
      <c r="H48" s="156">
        <v>9935</v>
      </c>
      <c r="I48" s="156" t="s">
        <v>211</v>
      </c>
      <c r="J48" s="156" t="s">
        <v>211</v>
      </c>
      <c r="K48" s="189" t="s">
        <v>174</v>
      </c>
      <c r="L48" s="195"/>
      <c r="M48" s="195"/>
    </row>
    <row r="49" spans="1:13" s="129" customFormat="1" ht="45.75" hidden="1" customHeight="1" x14ac:dyDescent="0.25">
      <c r="A49" s="124">
        <v>38</v>
      </c>
      <c r="B49" s="152">
        <v>43335</v>
      </c>
      <c r="C49" s="161" t="s">
        <v>164</v>
      </c>
      <c r="D49" s="125" t="s">
        <v>383</v>
      </c>
      <c r="E49" s="131">
        <v>17850</v>
      </c>
      <c r="F49" s="167">
        <v>6747</v>
      </c>
      <c r="G49" s="156">
        <f t="shared" si="1"/>
        <v>15053</v>
      </c>
      <c r="H49" s="156">
        <v>15053</v>
      </c>
      <c r="I49" s="156" t="s">
        <v>211</v>
      </c>
      <c r="J49" s="156" t="s">
        <v>211</v>
      </c>
      <c r="K49" s="189" t="s">
        <v>175</v>
      </c>
      <c r="L49" s="195"/>
      <c r="M49" s="195"/>
    </row>
    <row r="50" spans="1:13" s="129" customFormat="1" ht="45.75" hidden="1" customHeight="1" x14ac:dyDescent="0.25">
      <c r="A50" s="124">
        <v>39</v>
      </c>
      <c r="B50" s="152">
        <v>43335</v>
      </c>
      <c r="C50" s="161" t="s">
        <v>164</v>
      </c>
      <c r="D50" s="125" t="s">
        <v>383</v>
      </c>
      <c r="E50" s="131">
        <v>17874</v>
      </c>
      <c r="F50" s="167">
        <v>6747</v>
      </c>
      <c r="G50" s="156">
        <f t="shared" si="1"/>
        <v>1283.99</v>
      </c>
      <c r="H50" s="156">
        <v>1283.99</v>
      </c>
      <c r="I50" s="156" t="s">
        <v>211</v>
      </c>
      <c r="J50" s="156" t="s">
        <v>211</v>
      </c>
      <c r="K50" s="189" t="s">
        <v>212</v>
      </c>
      <c r="L50" s="195"/>
      <c r="M50" s="195"/>
    </row>
    <row r="51" spans="1:13" s="129" customFormat="1" ht="45.75" hidden="1" customHeight="1" x14ac:dyDescent="0.25">
      <c r="A51" s="124">
        <v>40</v>
      </c>
      <c r="B51" s="152">
        <v>43335</v>
      </c>
      <c r="C51" s="161" t="s">
        <v>164</v>
      </c>
      <c r="D51" s="125" t="s">
        <v>383</v>
      </c>
      <c r="E51" s="131">
        <v>17875</v>
      </c>
      <c r="F51" s="167">
        <v>6747</v>
      </c>
      <c r="G51" s="156">
        <f t="shared" si="1"/>
        <v>100.57</v>
      </c>
      <c r="H51" s="156">
        <v>100.57</v>
      </c>
      <c r="I51" s="156" t="s">
        <v>211</v>
      </c>
      <c r="J51" s="156" t="s">
        <v>211</v>
      </c>
      <c r="K51" s="189" t="s">
        <v>209</v>
      </c>
      <c r="L51" s="195"/>
      <c r="M51" s="195"/>
    </row>
    <row r="52" spans="1:13" s="129" customFormat="1" ht="45.75" hidden="1" customHeight="1" x14ac:dyDescent="0.25">
      <c r="A52" s="124">
        <v>41</v>
      </c>
      <c r="B52" s="152">
        <v>43335</v>
      </c>
      <c r="C52" s="161" t="s">
        <v>164</v>
      </c>
      <c r="D52" s="125" t="s">
        <v>383</v>
      </c>
      <c r="E52" s="131">
        <v>17876</v>
      </c>
      <c r="F52" s="167">
        <v>6747</v>
      </c>
      <c r="G52" s="156">
        <f t="shared" si="1"/>
        <v>2644.04</v>
      </c>
      <c r="H52" s="156">
        <v>2644.04</v>
      </c>
      <c r="I52" s="156" t="s">
        <v>211</v>
      </c>
      <c r="J52" s="156" t="s">
        <v>211</v>
      </c>
      <c r="K52" s="189" t="s">
        <v>177</v>
      </c>
      <c r="L52" s="195"/>
      <c r="M52" s="195"/>
    </row>
    <row r="53" spans="1:13" s="129" customFormat="1" ht="45.75" hidden="1" customHeight="1" x14ac:dyDescent="0.25">
      <c r="A53" s="124">
        <v>42</v>
      </c>
      <c r="B53" s="152">
        <v>43339</v>
      </c>
      <c r="C53" s="161" t="s">
        <v>164</v>
      </c>
      <c r="D53" s="125" t="s">
        <v>384</v>
      </c>
      <c r="E53" s="131">
        <v>18585</v>
      </c>
      <c r="F53" s="167">
        <v>7054</v>
      </c>
      <c r="G53" s="156">
        <f t="shared" si="1"/>
        <v>9003</v>
      </c>
      <c r="H53" s="156">
        <v>9003</v>
      </c>
      <c r="I53" s="156" t="s">
        <v>211</v>
      </c>
      <c r="J53" s="156" t="s">
        <v>211</v>
      </c>
      <c r="K53" s="189" t="s">
        <v>410</v>
      </c>
      <c r="L53" s="195"/>
      <c r="M53" s="195"/>
    </row>
    <row r="54" spans="1:13" s="129" customFormat="1" ht="45.75" hidden="1" customHeight="1" x14ac:dyDescent="0.25">
      <c r="A54" s="124">
        <v>43</v>
      </c>
      <c r="B54" s="152">
        <v>43339</v>
      </c>
      <c r="C54" s="161" t="s">
        <v>164</v>
      </c>
      <c r="D54" s="125" t="s">
        <v>384</v>
      </c>
      <c r="E54" s="131">
        <v>18586</v>
      </c>
      <c r="F54" s="167">
        <v>7054</v>
      </c>
      <c r="G54" s="156">
        <f t="shared" si="1"/>
        <v>793</v>
      </c>
      <c r="H54" s="156">
        <v>793</v>
      </c>
      <c r="I54" s="156" t="s">
        <v>211</v>
      </c>
      <c r="J54" s="156" t="s">
        <v>211</v>
      </c>
      <c r="K54" s="189" t="s">
        <v>174</v>
      </c>
      <c r="L54" s="195"/>
      <c r="M54" s="195"/>
    </row>
    <row r="55" spans="1:13" s="129" customFormat="1" ht="45.75" hidden="1" customHeight="1" x14ac:dyDescent="0.25">
      <c r="A55" s="124">
        <v>44</v>
      </c>
      <c r="B55" s="152">
        <v>43339</v>
      </c>
      <c r="C55" s="161" t="s">
        <v>164</v>
      </c>
      <c r="D55" s="125" t="s">
        <v>384</v>
      </c>
      <c r="E55" s="131">
        <v>18587</v>
      </c>
      <c r="F55" s="167">
        <v>7054</v>
      </c>
      <c r="G55" s="156">
        <f t="shared" si="1"/>
        <v>927</v>
      </c>
      <c r="H55" s="156">
        <v>927</v>
      </c>
      <c r="I55" s="156" t="s">
        <v>211</v>
      </c>
      <c r="J55" s="156" t="s">
        <v>211</v>
      </c>
      <c r="K55" s="189" t="s">
        <v>175</v>
      </c>
      <c r="L55" s="195"/>
      <c r="M55" s="195"/>
    </row>
    <row r="56" spans="1:13" s="129" customFormat="1" ht="45.75" hidden="1" customHeight="1" x14ac:dyDescent="0.25">
      <c r="A56" s="124">
        <v>45</v>
      </c>
      <c r="B56" s="152">
        <v>43339</v>
      </c>
      <c r="C56" s="161" t="s">
        <v>164</v>
      </c>
      <c r="D56" s="125" t="s">
        <v>384</v>
      </c>
      <c r="E56" s="131">
        <v>18588</v>
      </c>
      <c r="F56" s="167">
        <v>7054</v>
      </c>
      <c r="G56" s="156">
        <f t="shared" si="1"/>
        <v>257.45999999999998</v>
      </c>
      <c r="H56" s="156">
        <v>257.45999999999998</v>
      </c>
      <c r="I56" s="156" t="s">
        <v>211</v>
      </c>
      <c r="J56" s="156" t="s">
        <v>211</v>
      </c>
      <c r="K56" s="189" t="s">
        <v>209</v>
      </c>
      <c r="L56" s="195"/>
      <c r="M56" s="195"/>
    </row>
    <row r="57" spans="1:13" s="129" customFormat="1" ht="45.75" hidden="1" customHeight="1" x14ac:dyDescent="0.25">
      <c r="A57" s="124">
        <v>46</v>
      </c>
      <c r="B57" s="152">
        <v>43339</v>
      </c>
      <c r="C57" s="161" t="s">
        <v>164</v>
      </c>
      <c r="D57" s="125" t="s">
        <v>384</v>
      </c>
      <c r="E57" s="131">
        <v>18589</v>
      </c>
      <c r="F57" s="167">
        <v>7054</v>
      </c>
      <c r="G57" s="156">
        <f t="shared" si="1"/>
        <v>246.54</v>
      </c>
      <c r="H57" s="156">
        <v>246.54</v>
      </c>
      <c r="I57" s="156" t="s">
        <v>211</v>
      </c>
      <c r="J57" s="156" t="s">
        <v>211</v>
      </c>
      <c r="K57" s="189" t="s">
        <v>212</v>
      </c>
      <c r="L57" s="195"/>
      <c r="M57" s="195"/>
    </row>
    <row r="58" spans="1:13" s="129" customFormat="1" ht="45.75" customHeight="1" x14ac:dyDescent="0.25">
      <c r="A58" s="124">
        <v>47</v>
      </c>
      <c r="B58" s="152">
        <v>43346</v>
      </c>
      <c r="C58" s="161" t="s">
        <v>185</v>
      </c>
      <c r="D58" s="125" t="s">
        <v>186</v>
      </c>
      <c r="E58" s="131">
        <v>18927</v>
      </c>
      <c r="F58" s="167">
        <v>7345</v>
      </c>
      <c r="G58" s="156">
        <f t="shared" si="1"/>
        <v>7728</v>
      </c>
      <c r="H58" s="156" t="s">
        <v>211</v>
      </c>
      <c r="I58" s="156">
        <v>300</v>
      </c>
      <c r="J58" s="156">
        <v>7428</v>
      </c>
      <c r="K58" s="189" t="s">
        <v>411</v>
      </c>
      <c r="L58" s="195"/>
      <c r="M58" s="195"/>
    </row>
    <row r="59" spans="1:13" s="129" customFormat="1" ht="45.75" customHeight="1" x14ac:dyDescent="0.25">
      <c r="A59" s="124"/>
      <c r="B59" s="152">
        <v>43403</v>
      </c>
      <c r="C59" s="161" t="s">
        <v>178</v>
      </c>
      <c r="D59" s="131">
        <v>2747</v>
      </c>
      <c r="E59" s="164" t="s">
        <v>593</v>
      </c>
      <c r="F59" s="167">
        <v>7354</v>
      </c>
      <c r="G59" s="156">
        <f t="shared" ref="G59:G61" si="2">SUM(H59:J59)</f>
        <v>2016.2</v>
      </c>
      <c r="H59" s="156"/>
      <c r="I59" s="156">
        <v>2016.2</v>
      </c>
      <c r="J59" s="156"/>
      <c r="K59" s="189" t="s">
        <v>603</v>
      </c>
      <c r="L59" s="195" t="s">
        <v>621</v>
      </c>
      <c r="M59" s="195" t="s">
        <v>25</v>
      </c>
    </row>
    <row r="60" spans="1:13" s="129" customFormat="1" ht="45.75" customHeight="1" x14ac:dyDescent="0.25">
      <c r="A60" s="124">
        <v>48</v>
      </c>
      <c r="B60" s="152">
        <v>43422</v>
      </c>
      <c r="C60" s="161" t="s">
        <v>178</v>
      </c>
      <c r="D60" s="131">
        <v>3088</v>
      </c>
      <c r="E60" s="164" t="s">
        <v>593</v>
      </c>
      <c r="F60" s="167">
        <v>7354</v>
      </c>
      <c r="G60" s="156">
        <f t="shared" si="2"/>
        <v>3987.8</v>
      </c>
      <c r="H60" s="156" t="s">
        <v>211</v>
      </c>
      <c r="I60" s="156">
        <v>3987.8</v>
      </c>
      <c r="J60" s="156" t="s">
        <v>211</v>
      </c>
      <c r="K60" s="189" t="s">
        <v>604</v>
      </c>
      <c r="L60" s="195" t="s">
        <v>621</v>
      </c>
      <c r="M60" s="195" t="s">
        <v>25</v>
      </c>
    </row>
    <row r="61" spans="1:13" s="129" customFormat="1" ht="45.75" customHeight="1" x14ac:dyDescent="0.25">
      <c r="A61" s="124">
        <v>49</v>
      </c>
      <c r="B61" s="152">
        <v>43465</v>
      </c>
      <c r="C61" s="161" t="s">
        <v>178</v>
      </c>
      <c r="D61" s="131">
        <v>4382</v>
      </c>
      <c r="E61" s="164" t="s">
        <v>593</v>
      </c>
      <c r="F61" s="167">
        <v>7354</v>
      </c>
      <c r="G61" s="156">
        <f t="shared" si="2"/>
        <v>4656</v>
      </c>
      <c r="H61" s="156" t="s">
        <v>211</v>
      </c>
      <c r="I61" s="156">
        <v>4656</v>
      </c>
      <c r="J61" s="156" t="s">
        <v>211</v>
      </c>
      <c r="K61" s="189" t="s">
        <v>499</v>
      </c>
      <c r="L61" s="195" t="s">
        <v>621</v>
      </c>
      <c r="M61" s="195" t="s">
        <v>25</v>
      </c>
    </row>
    <row r="62" spans="1:13" s="129" customFormat="1" ht="45.75" hidden="1" customHeight="1" x14ac:dyDescent="0.25">
      <c r="A62" s="124">
        <v>50</v>
      </c>
      <c r="B62" s="152">
        <v>43350</v>
      </c>
      <c r="C62" s="161" t="s">
        <v>164</v>
      </c>
      <c r="D62" s="125" t="s">
        <v>385</v>
      </c>
      <c r="E62" s="131">
        <v>19328</v>
      </c>
      <c r="F62" s="167">
        <v>7504</v>
      </c>
      <c r="G62" s="156">
        <f t="shared" si="1"/>
        <v>7857.75</v>
      </c>
      <c r="H62" s="156">
        <v>7857.75</v>
      </c>
      <c r="I62" s="156" t="s">
        <v>211</v>
      </c>
      <c r="J62" s="156" t="s">
        <v>211</v>
      </c>
      <c r="K62" s="189" t="s">
        <v>412</v>
      </c>
      <c r="L62" s="195"/>
      <c r="M62" s="195"/>
    </row>
    <row r="63" spans="1:13" s="129" customFormat="1" ht="45.75" hidden="1" customHeight="1" x14ac:dyDescent="0.25">
      <c r="A63" s="124">
        <v>51</v>
      </c>
      <c r="B63" s="152">
        <v>43350</v>
      </c>
      <c r="C63" s="161" t="s">
        <v>164</v>
      </c>
      <c r="D63" s="125" t="s">
        <v>385</v>
      </c>
      <c r="E63" s="131">
        <v>19329</v>
      </c>
      <c r="F63" s="167">
        <v>7504</v>
      </c>
      <c r="G63" s="156">
        <f t="shared" si="1"/>
        <v>390</v>
      </c>
      <c r="H63" s="156">
        <v>390</v>
      </c>
      <c r="I63" s="156" t="s">
        <v>211</v>
      </c>
      <c r="J63" s="156" t="s">
        <v>211</v>
      </c>
      <c r="K63" s="189" t="s">
        <v>174</v>
      </c>
      <c r="L63" s="195"/>
      <c r="M63" s="195"/>
    </row>
    <row r="64" spans="1:13" s="129" customFormat="1" ht="45.75" hidden="1" customHeight="1" x14ac:dyDescent="0.25">
      <c r="A64" s="124">
        <v>52</v>
      </c>
      <c r="B64" s="152">
        <v>43350</v>
      </c>
      <c r="C64" s="161" t="s">
        <v>164</v>
      </c>
      <c r="D64" s="125" t="s">
        <v>385</v>
      </c>
      <c r="E64" s="131">
        <v>19330</v>
      </c>
      <c r="F64" s="167">
        <v>7504</v>
      </c>
      <c r="G64" s="156">
        <f t="shared" si="1"/>
        <v>274</v>
      </c>
      <c r="H64" s="156">
        <v>274</v>
      </c>
      <c r="I64" s="156" t="s">
        <v>211</v>
      </c>
      <c r="J64" s="156" t="s">
        <v>211</v>
      </c>
      <c r="K64" s="189" t="s">
        <v>413</v>
      </c>
      <c r="L64" s="195"/>
      <c r="M64" s="195"/>
    </row>
    <row r="65" spans="1:13" s="129" customFormat="1" ht="45.75" hidden="1" customHeight="1" x14ac:dyDescent="0.25">
      <c r="A65" s="124">
        <v>53</v>
      </c>
      <c r="B65" s="152">
        <v>43350</v>
      </c>
      <c r="C65" s="161" t="s">
        <v>164</v>
      </c>
      <c r="D65" s="125" t="s">
        <v>385</v>
      </c>
      <c r="E65" s="131">
        <v>19331</v>
      </c>
      <c r="F65" s="167">
        <v>7504</v>
      </c>
      <c r="G65" s="156">
        <f t="shared" si="1"/>
        <v>990</v>
      </c>
      <c r="H65" s="156">
        <v>990</v>
      </c>
      <c r="I65" s="156" t="s">
        <v>211</v>
      </c>
      <c r="J65" s="156" t="s">
        <v>211</v>
      </c>
      <c r="K65" s="189" t="s">
        <v>175</v>
      </c>
      <c r="L65" s="195"/>
      <c r="M65" s="195"/>
    </row>
    <row r="66" spans="1:13" s="129" customFormat="1" ht="45.75" hidden="1" customHeight="1" x14ac:dyDescent="0.25">
      <c r="A66" s="124">
        <v>54</v>
      </c>
      <c r="B66" s="152">
        <v>43350</v>
      </c>
      <c r="C66" s="161" t="s">
        <v>164</v>
      </c>
      <c r="D66" s="125" t="s">
        <v>385</v>
      </c>
      <c r="E66" s="131">
        <v>19332</v>
      </c>
      <c r="F66" s="167">
        <v>7504</v>
      </c>
      <c r="G66" s="156">
        <f t="shared" si="1"/>
        <v>559.35</v>
      </c>
      <c r="H66" s="156">
        <v>559.35</v>
      </c>
      <c r="I66" s="156" t="s">
        <v>211</v>
      </c>
      <c r="J66" s="156" t="s">
        <v>211</v>
      </c>
      <c r="K66" s="189" t="s">
        <v>213</v>
      </c>
      <c r="L66" s="195"/>
      <c r="M66" s="195"/>
    </row>
    <row r="67" spans="1:13" s="129" customFormat="1" ht="45.75" hidden="1" customHeight="1" x14ac:dyDescent="0.25">
      <c r="A67" s="124">
        <v>55</v>
      </c>
      <c r="B67" s="152">
        <v>43350</v>
      </c>
      <c r="C67" s="161" t="s">
        <v>164</v>
      </c>
      <c r="D67" s="125" t="s">
        <v>385</v>
      </c>
      <c r="E67" s="131">
        <v>19333</v>
      </c>
      <c r="F67" s="167">
        <v>7504</v>
      </c>
      <c r="G67" s="156">
        <f t="shared" si="1"/>
        <v>410.9</v>
      </c>
      <c r="H67" s="156">
        <v>410.9</v>
      </c>
      <c r="I67" s="156" t="s">
        <v>211</v>
      </c>
      <c r="J67" s="156" t="s">
        <v>211</v>
      </c>
      <c r="K67" s="189" t="s">
        <v>212</v>
      </c>
      <c r="L67" s="195"/>
      <c r="M67" s="195"/>
    </row>
    <row r="68" spans="1:13" s="129" customFormat="1" ht="45.75" hidden="1" customHeight="1" x14ac:dyDescent="0.25">
      <c r="A68" s="124">
        <v>56</v>
      </c>
      <c r="B68" s="152">
        <v>43350</v>
      </c>
      <c r="C68" s="161" t="s">
        <v>164</v>
      </c>
      <c r="D68" s="125" t="s">
        <v>385</v>
      </c>
      <c r="E68" s="131">
        <v>19334</v>
      </c>
      <c r="F68" s="167">
        <v>7504</v>
      </c>
      <c r="G68" s="156">
        <f t="shared" si="1"/>
        <v>8</v>
      </c>
      <c r="H68" s="156">
        <v>8</v>
      </c>
      <c r="I68" s="156" t="s">
        <v>211</v>
      </c>
      <c r="J68" s="156" t="s">
        <v>211</v>
      </c>
      <c r="K68" s="189" t="s">
        <v>414</v>
      </c>
      <c r="L68" s="195"/>
      <c r="M68" s="195"/>
    </row>
    <row r="69" spans="1:13" s="129" customFormat="1" ht="45.75" hidden="1" customHeight="1" x14ac:dyDescent="0.25">
      <c r="A69" s="124">
        <v>57</v>
      </c>
      <c r="B69" s="152">
        <v>43350</v>
      </c>
      <c r="C69" s="161" t="s">
        <v>164</v>
      </c>
      <c r="D69" s="125" t="s">
        <v>385</v>
      </c>
      <c r="E69" s="131">
        <v>19335</v>
      </c>
      <c r="F69" s="167">
        <v>7504</v>
      </c>
      <c r="G69" s="156">
        <f t="shared" si="1"/>
        <v>1500</v>
      </c>
      <c r="H69" s="156">
        <v>1500</v>
      </c>
      <c r="I69" s="156" t="s">
        <v>211</v>
      </c>
      <c r="J69" s="156" t="s">
        <v>211</v>
      </c>
      <c r="K69" s="189" t="s">
        <v>415</v>
      </c>
      <c r="L69" s="195"/>
      <c r="M69" s="195"/>
    </row>
    <row r="70" spans="1:13" s="129" customFormat="1" ht="45.75" hidden="1" customHeight="1" x14ac:dyDescent="0.25">
      <c r="A70" s="124">
        <v>58</v>
      </c>
      <c r="B70" s="152">
        <v>43367</v>
      </c>
      <c r="C70" s="161" t="s">
        <v>164</v>
      </c>
      <c r="D70" s="125" t="s">
        <v>386</v>
      </c>
      <c r="E70" s="131">
        <v>20649</v>
      </c>
      <c r="F70" s="167">
        <v>7975</v>
      </c>
      <c r="G70" s="156">
        <f t="shared" si="1"/>
        <v>32514.33</v>
      </c>
      <c r="H70" s="156">
        <v>32514.33</v>
      </c>
      <c r="I70" s="156" t="s">
        <v>211</v>
      </c>
      <c r="J70" s="156" t="s">
        <v>211</v>
      </c>
      <c r="K70" s="189" t="s">
        <v>416</v>
      </c>
      <c r="L70" s="195"/>
      <c r="M70" s="195"/>
    </row>
    <row r="71" spans="1:13" s="129" customFormat="1" ht="45.75" hidden="1" customHeight="1" x14ac:dyDescent="0.25">
      <c r="A71" s="124">
        <v>59</v>
      </c>
      <c r="B71" s="152">
        <v>43367</v>
      </c>
      <c r="C71" s="161" t="s">
        <v>164</v>
      </c>
      <c r="D71" s="125" t="s">
        <v>386</v>
      </c>
      <c r="E71" s="131">
        <v>20650</v>
      </c>
      <c r="F71" s="167">
        <v>7975</v>
      </c>
      <c r="G71" s="156">
        <f t="shared" si="1"/>
        <v>81357.570000000007</v>
      </c>
      <c r="H71" s="156">
        <v>81357.570000000007</v>
      </c>
      <c r="I71" s="156" t="s">
        <v>211</v>
      </c>
      <c r="J71" s="156" t="s">
        <v>211</v>
      </c>
      <c r="K71" s="189" t="s">
        <v>417</v>
      </c>
      <c r="L71" s="195"/>
      <c r="M71" s="195"/>
    </row>
    <row r="72" spans="1:13" s="129" customFormat="1" ht="45.75" hidden="1" customHeight="1" x14ac:dyDescent="0.25">
      <c r="A72" s="124">
        <v>60</v>
      </c>
      <c r="B72" s="152">
        <v>43367</v>
      </c>
      <c r="C72" s="161" t="s">
        <v>164</v>
      </c>
      <c r="D72" s="125" t="s">
        <v>386</v>
      </c>
      <c r="E72" s="131">
        <v>20651</v>
      </c>
      <c r="F72" s="167">
        <v>7975</v>
      </c>
      <c r="G72" s="156">
        <f t="shared" si="1"/>
        <v>9562</v>
      </c>
      <c r="H72" s="156">
        <v>9562</v>
      </c>
      <c r="I72" s="156" t="s">
        <v>211</v>
      </c>
      <c r="J72" s="156" t="s">
        <v>211</v>
      </c>
      <c r="K72" s="189" t="s">
        <v>174</v>
      </c>
      <c r="L72" s="195"/>
      <c r="M72" s="195"/>
    </row>
    <row r="73" spans="1:13" s="129" customFormat="1" ht="45.75" hidden="1" customHeight="1" x14ac:dyDescent="0.25">
      <c r="A73" s="124">
        <v>61</v>
      </c>
      <c r="B73" s="152">
        <v>43367</v>
      </c>
      <c r="C73" s="161" t="s">
        <v>164</v>
      </c>
      <c r="D73" s="125" t="s">
        <v>386</v>
      </c>
      <c r="E73" s="131">
        <v>20652</v>
      </c>
      <c r="F73" s="167">
        <v>7975</v>
      </c>
      <c r="G73" s="156">
        <f t="shared" si="1"/>
        <v>13272</v>
      </c>
      <c r="H73" s="156">
        <v>13272</v>
      </c>
      <c r="I73" s="156" t="s">
        <v>211</v>
      </c>
      <c r="J73" s="156" t="s">
        <v>211</v>
      </c>
      <c r="K73" s="189" t="s">
        <v>175</v>
      </c>
      <c r="L73" s="195"/>
      <c r="M73" s="195"/>
    </row>
    <row r="74" spans="1:13" s="129" customFormat="1" ht="45.75" hidden="1" customHeight="1" x14ac:dyDescent="0.25">
      <c r="A74" s="124">
        <v>62</v>
      </c>
      <c r="B74" s="152">
        <v>43367</v>
      </c>
      <c r="C74" s="161" t="s">
        <v>164</v>
      </c>
      <c r="D74" s="125" t="s">
        <v>386</v>
      </c>
      <c r="E74" s="131">
        <v>20653</v>
      </c>
      <c r="F74" s="167">
        <v>7975</v>
      </c>
      <c r="G74" s="156">
        <f t="shared" si="1"/>
        <v>1690</v>
      </c>
      <c r="H74" s="156">
        <v>1690</v>
      </c>
      <c r="I74" s="156" t="s">
        <v>211</v>
      </c>
      <c r="J74" s="156" t="s">
        <v>211</v>
      </c>
      <c r="K74" s="189" t="s">
        <v>176</v>
      </c>
      <c r="L74" s="195"/>
      <c r="M74" s="195"/>
    </row>
    <row r="75" spans="1:13" s="129" customFormat="1" ht="45.75" hidden="1" customHeight="1" x14ac:dyDescent="0.25">
      <c r="A75" s="124">
        <v>63</v>
      </c>
      <c r="B75" s="152">
        <v>43367</v>
      </c>
      <c r="C75" s="161" t="s">
        <v>164</v>
      </c>
      <c r="D75" s="125" t="s">
        <v>386</v>
      </c>
      <c r="E75" s="131">
        <v>20654</v>
      </c>
      <c r="F75" s="167">
        <v>7975</v>
      </c>
      <c r="G75" s="156">
        <f t="shared" si="1"/>
        <v>1819.77</v>
      </c>
      <c r="H75" s="156">
        <v>1819.77</v>
      </c>
      <c r="I75" s="156" t="s">
        <v>211</v>
      </c>
      <c r="J75" s="156" t="s">
        <v>211</v>
      </c>
      <c r="K75" s="189" t="s">
        <v>212</v>
      </c>
      <c r="L75" s="195"/>
      <c r="M75" s="195"/>
    </row>
    <row r="76" spans="1:13" s="129" customFormat="1" ht="45.75" hidden="1" customHeight="1" x14ac:dyDescent="0.25">
      <c r="A76" s="124">
        <v>64</v>
      </c>
      <c r="B76" s="152">
        <v>43367</v>
      </c>
      <c r="C76" s="161" t="s">
        <v>164</v>
      </c>
      <c r="D76" s="125" t="s">
        <v>386</v>
      </c>
      <c r="E76" s="131">
        <v>20655</v>
      </c>
      <c r="F76" s="167">
        <v>7975</v>
      </c>
      <c r="G76" s="156">
        <f t="shared" si="1"/>
        <v>363.16</v>
      </c>
      <c r="H76" s="156">
        <v>363.16</v>
      </c>
      <c r="I76" s="156" t="s">
        <v>211</v>
      </c>
      <c r="J76" s="156" t="s">
        <v>211</v>
      </c>
      <c r="K76" s="189" t="s">
        <v>209</v>
      </c>
      <c r="L76" s="195"/>
      <c r="M76" s="195"/>
    </row>
    <row r="77" spans="1:13" s="129" customFormat="1" ht="45.75" hidden="1" customHeight="1" x14ac:dyDescent="0.25">
      <c r="A77" s="124">
        <v>65</v>
      </c>
      <c r="B77" s="152">
        <v>43367</v>
      </c>
      <c r="C77" s="161" t="s">
        <v>164</v>
      </c>
      <c r="D77" s="125" t="s">
        <v>386</v>
      </c>
      <c r="E77" s="131">
        <v>20656</v>
      </c>
      <c r="F77" s="167">
        <v>7975</v>
      </c>
      <c r="G77" s="156">
        <f t="shared" si="1"/>
        <v>1624.9</v>
      </c>
      <c r="H77" s="156">
        <v>1624.9</v>
      </c>
      <c r="I77" s="156" t="s">
        <v>211</v>
      </c>
      <c r="J77" s="156" t="s">
        <v>211</v>
      </c>
      <c r="K77" s="189" t="s">
        <v>177</v>
      </c>
      <c r="L77" s="195"/>
      <c r="M77" s="195"/>
    </row>
    <row r="78" spans="1:13" s="129" customFormat="1" ht="45.75" hidden="1" customHeight="1" x14ac:dyDescent="0.25">
      <c r="A78" s="124">
        <v>66</v>
      </c>
      <c r="B78" s="152">
        <v>43367</v>
      </c>
      <c r="C78" s="161" t="s">
        <v>164</v>
      </c>
      <c r="D78" s="125" t="s">
        <v>386</v>
      </c>
      <c r="E78" s="131">
        <v>20657</v>
      </c>
      <c r="F78" s="167">
        <v>7975</v>
      </c>
      <c r="G78" s="156">
        <f t="shared" si="1"/>
        <v>338.13</v>
      </c>
      <c r="H78" s="156">
        <v>338.13</v>
      </c>
      <c r="I78" s="156" t="s">
        <v>211</v>
      </c>
      <c r="J78" s="156" t="s">
        <v>211</v>
      </c>
      <c r="K78" s="189" t="s">
        <v>213</v>
      </c>
      <c r="L78" s="195"/>
      <c r="M78" s="195"/>
    </row>
    <row r="79" spans="1:13" s="129" customFormat="1" ht="45.75" customHeight="1" x14ac:dyDescent="0.25">
      <c r="A79" s="124">
        <v>67</v>
      </c>
      <c r="B79" s="152">
        <v>43364</v>
      </c>
      <c r="C79" s="161" t="s">
        <v>163</v>
      </c>
      <c r="D79" s="131">
        <v>2747</v>
      </c>
      <c r="E79" s="131">
        <v>30345</v>
      </c>
      <c r="F79" s="167">
        <v>8022</v>
      </c>
      <c r="G79" s="156">
        <f t="shared" si="1"/>
        <v>2000</v>
      </c>
      <c r="H79" s="156" t="s">
        <v>211</v>
      </c>
      <c r="I79" s="156" t="s">
        <v>211</v>
      </c>
      <c r="J79" s="156">
        <v>2000</v>
      </c>
      <c r="K79" s="189" t="s">
        <v>544</v>
      </c>
      <c r="L79" s="195" t="s">
        <v>620</v>
      </c>
      <c r="M79" s="195"/>
    </row>
    <row r="80" spans="1:13" s="129" customFormat="1" ht="45.75" hidden="1" customHeight="1" x14ac:dyDescent="0.25">
      <c r="A80" s="124">
        <v>68</v>
      </c>
      <c r="B80" s="152">
        <v>43369</v>
      </c>
      <c r="C80" s="161" t="s">
        <v>164</v>
      </c>
      <c r="D80" s="125" t="s">
        <v>387</v>
      </c>
      <c r="E80" s="131">
        <v>20949</v>
      </c>
      <c r="F80" s="167">
        <v>8082</v>
      </c>
      <c r="G80" s="156">
        <f t="shared" ref="G80:G127" si="3">SUM(H80:J80)</f>
        <v>9003</v>
      </c>
      <c r="H80" s="156">
        <v>9003</v>
      </c>
      <c r="I80" s="156" t="s">
        <v>211</v>
      </c>
      <c r="J80" s="156" t="s">
        <v>211</v>
      </c>
      <c r="K80" s="189" t="s">
        <v>418</v>
      </c>
      <c r="L80" s="195"/>
      <c r="M80" s="195"/>
    </row>
    <row r="81" spans="1:13" s="129" customFormat="1" ht="45.75" hidden="1" customHeight="1" x14ac:dyDescent="0.25">
      <c r="A81" s="124">
        <v>69</v>
      </c>
      <c r="B81" s="152">
        <v>43369</v>
      </c>
      <c r="C81" s="161" t="s">
        <v>164</v>
      </c>
      <c r="D81" s="125" t="s">
        <v>387</v>
      </c>
      <c r="E81" s="131">
        <v>20950</v>
      </c>
      <c r="F81" s="167">
        <v>8082</v>
      </c>
      <c r="G81" s="156">
        <f t="shared" si="3"/>
        <v>9236.19</v>
      </c>
      <c r="H81" s="156">
        <v>9236.19</v>
      </c>
      <c r="I81" s="156" t="s">
        <v>211</v>
      </c>
      <c r="J81" s="156" t="s">
        <v>211</v>
      </c>
      <c r="K81" s="189" t="s">
        <v>419</v>
      </c>
      <c r="L81" s="195"/>
      <c r="M81" s="195"/>
    </row>
    <row r="82" spans="1:13" s="129" customFormat="1" ht="45.75" hidden="1" customHeight="1" x14ac:dyDescent="0.25">
      <c r="A82" s="124">
        <v>70</v>
      </c>
      <c r="B82" s="152">
        <v>43369</v>
      </c>
      <c r="C82" s="161" t="s">
        <v>164</v>
      </c>
      <c r="D82" s="125" t="s">
        <v>387</v>
      </c>
      <c r="E82" s="131">
        <v>20951</v>
      </c>
      <c r="F82" s="167">
        <v>8082</v>
      </c>
      <c r="G82" s="156">
        <f t="shared" si="3"/>
        <v>274</v>
      </c>
      <c r="H82" s="156">
        <v>274</v>
      </c>
      <c r="I82" s="156" t="s">
        <v>211</v>
      </c>
      <c r="J82" s="156" t="s">
        <v>211</v>
      </c>
      <c r="K82" s="189" t="s">
        <v>420</v>
      </c>
      <c r="L82" s="195"/>
      <c r="M82" s="195"/>
    </row>
    <row r="83" spans="1:13" s="129" customFormat="1" ht="45.75" hidden="1" customHeight="1" x14ac:dyDescent="0.25">
      <c r="A83" s="124">
        <v>71</v>
      </c>
      <c r="B83" s="152">
        <v>43369</v>
      </c>
      <c r="C83" s="161" t="s">
        <v>164</v>
      </c>
      <c r="D83" s="125" t="s">
        <v>387</v>
      </c>
      <c r="E83" s="131">
        <v>20952</v>
      </c>
      <c r="F83" s="167">
        <v>8082</v>
      </c>
      <c r="G83" s="156">
        <f t="shared" si="3"/>
        <v>1183</v>
      </c>
      <c r="H83" s="156">
        <v>1183</v>
      </c>
      <c r="I83" s="156" t="s">
        <v>211</v>
      </c>
      <c r="J83" s="156" t="s">
        <v>211</v>
      </c>
      <c r="K83" s="189" t="s">
        <v>174</v>
      </c>
      <c r="L83" s="195"/>
      <c r="M83" s="195"/>
    </row>
    <row r="84" spans="1:13" s="129" customFormat="1" ht="45.75" hidden="1" customHeight="1" x14ac:dyDescent="0.25">
      <c r="A84" s="124">
        <v>72</v>
      </c>
      <c r="B84" s="152">
        <v>43369</v>
      </c>
      <c r="C84" s="161" t="s">
        <v>164</v>
      </c>
      <c r="D84" s="125" t="s">
        <v>387</v>
      </c>
      <c r="E84" s="131">
        <v>20953</v>
      </c>
      <c r="F84" s="167">
        <v>8082</v>
      </c>
      <c r="G84" s="156">
        <f t="shared" si="3"/>
        <v>129.56</v>
      </c>
      <c r="H84" s="156">
        <v>129.56</v>
      </c>
      <c r="I84" s="156" t="s">
        <v>211</v>
      </c>
      <c r="J84" s="156" t="s">
        <v>211</v>
      </c>
      <c r="K84" s="189" t="s">
        <v>421</v>
      </c>
      <c r="L84" s="195"/>
      <c r="M84" s="195"/>
    </row>
    <row r="85" spans="1:13" s="129" customFormat="1" ht="45.75" hidden="1" customHeight="1" x14ac:dyDescent="0.25">
      <c r="A85" s="124">
        <v>73</v>
      </c>
      <c r="B85" s="152">
        <v>43369</v>
      </c>
      <c r="C85" s="161" t="s">
        <v>164</v>
      </c>
      <c r="D85" s="125" t="s">
        <v>387</v>
      </c>
      <c r="E85" s="131">
        <v>20954</v>
      </c>
      <c r="F85" s="167">
        <v>8082</v>
      </c>
      <c r="G85" s="156">
        <f t="shared" si="3"/>
        <v>1917</v>
      </c>
      <c r="H85" s="156">
        <v>1917</v>
      </c>
      <c r="I85" s="156" t="s">
        <v>211</v>
      </c>
      <c r="J85" s="156" t="s">
        <v>211</v>
      </c>
      <c r="K85" s="189" t="s">
        <v>175</v>
      </c>
      <c r="L85" s="195"/>
      <c r="M85" s="195"/>
    </row>
    <row r="86" spans="1:13" s="129" customFormat="1" ht="45.75" hidden="1" customHeight="1" x14ac:dyDescent="0.25">
      <c r="A86" s="124">
        <v>74</v>
      </c>
      <c r="B86" s="152">
        <v>43369</v>
      </c>
      <c r="C86" s="161" t="s">
        <v>164</v>
      </c>
      <c r="D86" s="125" t="s">
        <v>387</v>
      </c>
      <c r="E86" s="131">
        <v>20955</v>
      </c>
      <c r="F86" s="167">
        <v>8082</v>
      </c>
      <c r="G86" s="156">
        <f t="shared" si="3"/>
        <v>257.45999999999998</v>
      </c>
      <c r="H86" s="156">
        <v>257.45999999999998</v>
      </c>
      <c r="I86" s="156" t="s">
        <v>211</v>
      </c>
      <c r="J86" s="156" t="s">
        <v>211</v>
      </c>
      <c r="K86" s="189" t="s">
        <v>209</v>
      </c>
      <c r="L86" s="195"/>
      <c r="M86" s="195"/>
    </row>
    <row r="87" spans="1:13" s="129" customFormat="1" ht="45.75" hidden="1" customHeight="1" x14ac:dyDescent="0.25">
      <c r="A87" s="124">
        <v>75</v>
      </c>
      <c r="B87" s="152">
        <v>43369</v>
      </c>
      <c r="C87" s="161" t="s">
        <v>164</v>
      </c>
      <c r="D87" s="125" t="s">
        <v>387</v>
      </c>
      <c r="E87" s="131">
        <v>20956</v>
      </c>
      <c r="F87" s="167">
        <v>8082</v>
      </c>
      <c r="G87" s="156">
        <f t="shared" si="3"/>
        <v>559.35</v>
      </c>
      <c r="H87" s="156">
        <v>559.35</v>
      </c>
      <c r="I87" s="156" t="s">
        <v>211</v>
      </c>
      <c r="J87" s="156" t="s">
        <v>211</v>
      </c>
      <c r="K87" s="189" t="s">
        <v>213</v>
      </c>
      <c r="L87" s="195"/>
      <c r="M87" s="195"/>
    </row>
    <row r="88" spans="1:13" s="129" customFormat="1" ht="45.75" hidden="1" customHeight="1" x14ac:dyDescent="0.25">
      <c r="A88" s="124">
        <v>76</v>
      </c>
      <c r="B88" s="152">
        <v>43369</v>
      </c>
      <c r="C88" s="161" t="s">
        <v>164</v>
      </c>
      <c r="D88" s="125" t="s">
        <v>387</v>
      </c>
      <c r="E88" s="131">
        <v>20957</v>
      </c>
      <c r="F88" s="167">
        <v>8082</v>
      </c>
      <c r="G88" s="156">
        <f t="shared" si="3"/>
        <v>657.44</v>
      </c>
      <c r="H88" s="156">
        <v>657.44</v>
      </c>
      <c r="I88" s="156" t="s">
        <v>211</v>
      </c>
      <c r="J88" s="156" t="s">
        <v>211</v>
      </c>
      <c r="K88" s="189" t="s">
        <v>212</v>
      </c>
      <c r="L88" s="195"/>
      <c r="M88" s="195"/>
    </row>
    <row r="89" spans="1:13" s="129" customFormat="1" ht="45.75" customHeight="1" x14ac:dyDescent="0.25">
      <c r="A89" s="124">
        <v>77</v>
      </c>
      <c r="B89" s="152">
        <v>43388</v>
      </c>
      <c r="C89" s="161" t="s">
        <v>163</v>
      </c>
      <c r="D89" s="131">
        <v>2959</v>
      </c>
      <c r="E89" s="125" t="s">
        <v>594</v>
      </c>
      <c r="F89" s="167">
        <v>8633</v>
      </c>
      <c r="G89" s="156">
        <f t="shared" si="3"/>
        <v>5100</v>
      </c>
      <c r="H89" s="156" t="s">
        <v>211</v>
      </c>
      <c r="I89" s="156" t="s">
        <v>211</v>
      </c>
      <c r="J89" s="156">
        <v>5100</v>
      </c>
      <c r="K89" s="189" t="s">
        <v>545</v>
      </c>
      <c r="L89" s="195" t="s">
        <v>620</v>
      </c>
      <c r="M89" s="195"/>
    </row>
    <row r="90" spans="1:13" s="129" customFormat="1" ht="45.75" hidden="1" customHeight="1" x14ac:dyDescent="0.25">
      <c r="A90" s="124">
        <v>78</v>
      </c>
      <c r="B90" s="152">
        <v>43398</v>
      </c>
      <c r="C90" s="161" t="s">
        <v>164</v>
      </c>
      <c r="D90" s="125" t="s">
        <v>388</v>
      </c>
      <c r="E90" s="131">
        <v>23084</v>
      </c>
      <c r="F90" s="167">
        <v>8892</v>
      </c>
      <c r="G90" s="156">
        <f t="shared" si="3"/>
        <v>12105.3</v>
      </c>
      <c r="H90" s="156">
        <v>12105.3</v>
      </c>
      <c r="I90" s="156" t="s">
        <v>211</v>
      </c>
      <c r="J90" s="156" t="s">
        <v>211</v>
      </c>
      <c r="K90" s="189" t="s">
        <v>422</v>
      </c>
      <c r="L90" s="195"/>
      <c r="M90" s="195"/>
    </row>
    <row r="91" spans="1:13" s="129" customFormat="1" ht="45.75" hidden="1" customHeight="1" x14ac:dyDescent="0.25">
      <c r="A91" s="124">
        <v>79</v>
      </c>
      <c r="B91" s="152">
        <v>43398</v>
      </c>
      <c r="C91" s="161" t="s">
        <v>164</v>
      </c>
      <c r="D91" s="125" t="s">
        <v>388</v>
      </c>
      <c r="E91" s="131">
        <v>23085</v>
      </c>
      <c r="F91" s="167">
        <v>8892</v>
      </c>
      <c r="G91" s="156">
        <f t="shared" si="3"/>
        <v>60152.28</v>
      </c>
      <c r="H91" s="156">
        <v>60152.28</v>
      </c>
      <c r="I91" s="156" t="s">
        <v>211</v>
      </c>
      <c r="J91" s="156" t="s">
        <v>211</v>
      </c>
      <c r="K91" s="189" t="s">
        <v>423</v>
      </c>
      <c r="L91" s="195"/>
      <c r="M91" s="195"/>
    </row>
    <row r="92" spans="1:13" s="129" customFormat="1" ht="45.75" hidden="1" customHeight="1" x14ac:dyDescent="0.25">
      <c r="A92" s="124">
        <v>80</v>
      </c>
      <c r="B92" s="152">
        <v>43398</v>
      </c>
      <c r="C92" s="161" t="s">
        <v>164</v>
      </c>
      <c r="D92" s="125" t="s">
        <v>388</v>
      </c>
      <c r="E92" s="131">
        <v>23086</v>
      </c>
      <c r="F92" s="167">
        <v>8892</v>
      </c>
      <c r="G92" s="156">
        <f t="shared" si="3"/>
        <v>6718</v>
      </c>
      <c r="H92" s="156">
        <v>6718</v>
      </c>
      <c r="I92" s="156" t="s">
        <v>211</v>
      </c>
      <c r="J92" s="156" t="s">
        <v>211</v>
      </c>
      <c r="K92" s="189" t="s">
        <v>174</v>
      </c>
      <c r="L92" s="195"/>
      <c r="M92" s="195"/>
    </row>
    <row r="93" spans="1:13" s="129" customFormat="1" ht="45.75" hidden="1" customHeight="1" x14ac:dyDescent="0.25">
      <c r="A93" s="124">
        <v>81</v>
      </c>
      <c r="B93" s="152">
        <v>43398</v>
      </c>
      <c r="C93" s="161" t="s">
        <v>164</v>
      </c>
      <c r="D93" s="125" t="s">
        <v>388</v>
      </c>
      <c r="E93" s="131">
        <v>23087</v>
      </c>
      <c r="F93" s="167">
        <v>8892</v>
      </c>
      <c r="G93" s="156">
        <f t="shared" si="3"/>
        <v>7676</v>
      </c>
      <c r="H93" s="156">
        <v>7676</v>
      </c>
      <c r="I93" s="156" t="s">
        <v>211</v>
      </c>
      <c r="J93" s="156" t="s">
        <v>211</v>
      </c>
      <c r="K93" s="189" t="s">
        <v>175</v>
      </c>
      <c r="L93" s="195"/>
      <c r="M93" s="195"/>
    </row>
    <row r="94" spans="1:13" s="129" customFormat="1" ht="45.75" hidden="1" customHeight="1" x14ac:dyDescent="0.25">
      <c r="A94" s="124">
        <v>82</v>
      </c>
      <c r="B94" s="152">
        <v>43398</v>
      </c>
      <c r="C94" s="161" t="s">
        <v>164</v>
      </c>
      <c r="D94" s="125" t="s">
        <v>388</v>
      </c>
      <c r="E94" s="131">
        <v>23088</v>
      </c>
      <c r="F94" s="167">
        <v>8892</v>
      </c>
      <c r="G94" s="156">
        <f t="shared" si="3"/>
        <v>1073</v>
      </c>
      <c r="H94" s="156">
        <v>1073</v>
      </c>
      <c r="I94" s="156" t="s">
        <v>211</v>
      </c>
      <c r="J94" s="156" t="s">
        <v>211</v>
      </c>
      <c r="K94" s="189" t="s">
        <v>176</v>
      </c>
      <c r="L94" s="195"/>
      <c r="M94" s="195"/>
    </row>
    <row r="95" spans="1:13" s="129" customFormat="1" ht="45.75" hidden="1" customHeight="1" x14ac:dyDescent="0.25">
      <c r="A95" s="124">
        <v>83</v>
      </c>
      <c r="B95" s="152">
        <v>43398</v>
      </c>
      <c r="C95" s="161" t="s">
        <v>164</v>
      </c>
      <c r="D95" s="125" t="s">
        <v>388</v>
      </c>
      <c r="E95" s="131">
        <v>23089</v>
      </c>
      <c r="F95" s="167">
        <v>8892</v>
      </c>
      <c r="G95" s="156">
        <f t="shared" si="3"/>
        <v>620.57000000000005</v>
      </c>
      <c r="H95" s="156">
        <v>620.57000000000005</v>
      </c>
      <c r="I95" s="156" t="s">
        <v>211</v>
      </c>
      <c r="J95" s="156" t="s">
        <v>211</v>
      </c>
      <c r="K95" s="189" t="s">
        <v>212</v>
      </c>
      <c r="L95" s="195"/>
      <c r="M95" s="195"/>
    </row>
    <row r="96" spans="1:13" s="129" customFormat="1" ht="45.75" hidden="1" customHeight="1" x14ac:dyDescent="0.25">
      <c r="A96" s="124">
        <v>84</v>
      </c>
      <c r="B96" s="152">
        <v>43398</v>
      </c>
      <c r="C96" s="161" t="s">
        <v>164</v>
      </c>
      <c r="D96" s="125" t="s">
        <v>388</v>
      </c>
      <c r="E96" s="131">
        <v>23090</v>
      </c>
      <c r="F96" s="167">
        <v>8892</v>
      </c>
      <c r="G96" s="156">
        <f t="shared" si="3"/>
        <v>212.3</v>
      </c>
      <c r="H96" s="156">
        <v>212.3</v>
      </c>
      <c r="I96" s="156" t="s">
        <v>211</v>
      </c>
      <c r="J96" s="156" t="s">
        <v>211</v>
      </c>
      <c r="K96" s="189" t="s">
        <v>209</v>
      </c>
      <c r="L96" s="195"/>
      <c r="M96" s="195"/>
    </row>
    <row r="97" spans="1:13" s="129" customFormat="1" ht="45.75" hidden="1" customHeight="1" x14ac:dyDescent="0.25">
      <c r="A97" s="124">
        <v>85</v>
      </c>
      <c r="B97" s="152">
        <v>43398</v>
      </c>
      <c r="C97" s="161" t="s">
        <v>164</v>
      </c>
      <c r="D97" s="125" t="s">
        <v>388</v>
      </c>
      <c r="E97" s="131">
        <v>23091</v>
      </c>
      <c r="F97" s="167">
        <v>8892</v>
      </c>
      <c r="G97" s="156">
        <f t="shared" si="3"/>
        <v>1076.5</v>
      </c>
      <c r="H97" s="156">
        <v>1076.5</v>
      </c>
      <c r="I97" s="156" t="s">
        <v>211</v>
      </c>
      <c r="J97" s="156" t="s">
        <v>211</v>
      </c>
      <c r="K97" s="189" t="s">
        <v>177</v>
      </c>
      <c r="L97" s="195"/>
      <c r="M97" s="195"/>
    </row>
    <row r="98" spans="1:13" s="129" customFormat="1" ht="45.75" hidden="1" customHeight="1" x14ac:dyDescent="0.25">
      <c r="A98" s="124">
        <v>86</v>
      </c>
      <c r="B98" s="152">
        <v>43398</v>
      </c>
      <c r="C98" s="161" t="s">
        <v>164</v>
      </c>
      <c r="D98" s="125" t="s">
        <v>388</v>
      </c>
      <c r="E98" s="131">
        <v>23092</v>
      </c>
      <c r="F98" s="167">
        <v>8892</v>
      </c>
      <c r="G98" s="156">
        <f t="shared" si="3"/>
        <v>130.27000000000001</v>
      </c>
      <c r="H98" s="156">
        <v>130.27000000000001</v>
      </c>
      <c r="I98" s="156" t="s">
        <v>211</v>
      </c>
      <c r="J98" s="156" t="s">
        <v>211</v>
      </c>
      <c r="K98" s="189" t="s">
        <v>213</v>
      </c>
      <c r="L98" s="195"/>
      <c r="M98" s="195"/>
    </row>
    <row r="99" spans="1:13" s="129" customFormat="1" ht="45.75" customHeight="1" x14ac:dyDescent="0.25">
      <c r="A99" s="124">
        <v>87</v>
      </c>
      <c r="B99" s="152">
        <v>43416</v>
      </c>
      <c r="C99" s="161" t="s">
        <v>178</v>
      </c>
      <c r="D99" s="131">
        <v>2971</v>
      </c>
      <c r="E99" s="125" t="s">
        <v>595</v>
      </c>
      <c r="F99" s="167">
        <v>9241</v>
      </c>
      <c r="G99" s="156">
        <f t="shared" ref="G99" si="4">SUM(H99:J99)</f>
        <v>12900</v>
      </c>
      <c r="H99" s="156" t="s">
        <v>211</v>
      </c>
      <c r="I99" s="156">
        <v>12900</v>
      </c>
      <c r="J99" s="156" t="s">
        <v>211</v>
      </c>
      <c r="K99" s="189" t="s">
        <v>500</v>
      </c>
      <c r="L99" s="195" t="s">
        <v>620</v>
      </c>
      <c r="M99" s="195"/>
    </row>
    <row r="100" spans="1:13" s="129" customFormat="1" ht="45.75" customHeight="1" x14ac:dyDescent="0.25">
      <c r="A100" s="124">
        <v>88</v>
      </c>
      <c r="B100" s="152">
        <v>43416</v>
      </c>
      <c r="C100" s="161" t="s">
        <v>178</v>
      </c>
      <c r="D100" s="131">
        <v>2972</v>
      </c>
      <c r="E100" s="131">
        <v>24691</v>
      </c>
      <c r="F100" s="167">
        <v>9242</v>
      </c>
      <c r="G100" s="156">
        <f t="shared" ref="G100" si="5">SUM(H100:J100)</f>
        <v>1500</v>
      </c>
      <c r="H100" s="156" t="s">
        <v>211</v>
      </c>
      <c r="I100" s="156">
        <v>1500</v>
      </c>
      <c r="J100" s="156" t="s">
        <v>211</v>
      </c>
      <c r="K100" s="189" t="s">
        <v>501</v>
      </c>
      <c r="L100" s="195" t="s">
        <v>620</v>
      </c>
      <c r="M100" s="195"/>
    </row>
    <row r="101" spans="1:13" s="129" customFormat="1" ht="45.75" hidden="1" customHeight="1" x14ac:dyDescent="0.25">
      <c r="A101" s="124">
        <v>89</v>
      </c>
      <c r="B101" s="152">
        <v>43404</v>
      </c>
      <c r="C101" s="161" t="s">
        <v>164</v>
      </c>
      <c r="D101" s="125" t="s">
        <v>389</v>
      </c>
      <c r="E101" s="131">
        <v>24041</v>
      </c>
      <c r="F101" s="167">
        <v>9276</v>
      </c>
      <c r="G101" s="156">
        <f t="shared" si="3"/>
        <v>9003</v>
      </c>
      <c r="H101" s="156">
        <v>9003</v>
      </c>
      <c r="I101" s="156" t="s">
        <v>211</v>
      </c>
      <c r="J101" s="156" t="s">
        <v>211</v>
      </c>
      <c r="K101" s="189" t="s">
        <v>424</v>
      </c>
      <c r="L101" s="195"/>
      <c r="M101" s="195"/>
    </row>
    <row r="102" spans="1:13" s="129" customFormat="1" ht="45.75" hidden="1" customHeight="1" x14ac:dyDescent="0.25">
      <c r="A102" s="124">
        <v>90</v>
      </c>
      <c r="B102" s="152">
        <v>43404</v>
      </c>
      <c r="C102" s="161" t="s">
        <v>164</v>
      </c>
      <c r="D102" s="125" t="s">
        <v>389</v>
      </c>
      <c r="E102" s="131">
        <v>24042</v>
      </c>
      <c r="F102" s="167">
        <v>9276</v>
      </c>
      <c r="G102" s="156">
        <f t="shared" si="3"/>
        <v>9362.84</v>
      </c>
      <c r="H102" s="156">
        <v>9362.84</v>
      </c>
      <c r="I102" s="156" t="s">
        <v>211</v>
      </c>
      <c r="J102" s="156" t="s">
        <v>211</v>
      </c>
      <c r="K102" s="189" t="s">
        <v>425</v>
      </c>
      <c r="L102" s="195"/>
      <c r="M102" s="195"/>
    </row>
    <row r="103" spans="1:13" s="129" customFormat="1" ht="45.75" hidden="1" customHeight="1" x14ac:dyDescent="0.25">
      <c r="A103" s="124">
        <v>91</v>
      </c>
      <c r="B103" s="152">
        <v>43404</v>
      </c>
      <c r="C103" s="161" t="s">
        <v>164</v>
      </c>
      <c r="D103" s="125" t="s">
        <v>389</v>
      </c>
      <c r="E103" s="131">
        <v>24043</v>
      </c>
      <c r="F103" s="167">
        <v>9276</v>
      </c>
      <c r="G103" s="156">
        <f t="shared" si="3"/>
        <v>274</v>
      </c>
      <c r="H103" s="156">
        <v>274</v>
      </c>
      <c r="I103" s="156" t="s">
        <v>211</v>
      </c>
      <c r="J103" s="156" t="s">
        <v>211</v>
      </c>
      <c r="K103" s="189" t="s">
        <v>426</v>
      </c>
      <c r="L103" s="195"/>
      <c r="M103" s="195"/>
    </row>
    <row r="104" spans="1:13" s="129" customFormat="1" ht="45.75" hidden="1" customHeight="1" x14ac:dyDescent="0.25">
      <c r="A104" s="124">
        <v>92</v>
      </c>
      <c r="B104" s="152">
        <v>43404</v>
      </c>
      <c r="C104" s="161" t="s">
        <v>164</v>
      </c>
      <c r="D104" s="125" t="s">
        <v>389</v>
      </c>
      <c r="E104" s="131">
        <v>24044</v>
      </c>
      <c r="F104" s="167">
        <v>9276</v>
      </c>
      <c r="G104" s="156">
        <f t="shared" si="3"/>
        <v>1183</v>
      </c>
      <c r="H104" s="156">
        <v>1183</v>
      </c>
      <c r="I104" s="156" t="s">
        <v>211</v>
      </c>
      <c r="J104" s="156" t="s">
        <v>211</v>
      </c>
      <c r="K104" s="189" t="s">
        <v>174</v>
      </c>
      <c r="L104" s="195"/>
      <c r="M104" s="195"/>
    </row>
    <row r="105" spans="1:13" s="129" customFormat="1" ht="45.75" hidden="1" customHeight="1" x14ac:dyDescent="0.25">
      <c r="A105" s="124">
        <v>93</v>
      </c>
      <c r="B105" s="152">
        <v>43404</v>
      </c>
      <c r="C105" s="161" t="s">
        <v>164</v>
      </c>
      <c r="D105" s="125" t="s">
        <v>389</v>
      </c>
      <c r="E105" s="131">
        <v>24045</v>
      </c>
      <c r="F105" s="167">
        <v>9276</v>
      </c>
      <c r="G105" s="156">
        <f t="shared" si="3"/>
        <v>2.91</v>
      </c>
      <c r="H105" s="156">
        <v>2.91</v>
      </c>
      <c r="I105" s="156" t="s">
        <v>211</v>
      </c>
      <c r="J105" s="156" t="s">
        <v>211</v>
      </c>
      <c r="K105" s="189" t="s">
        <v>425</v>
      </c>
      <c r="L105" s="195"/>
      <c r="M105" s="195"/>
    </row>
    <row r="106" spans="1:13" s="129" customFormat="1" ht="45.75" hidden="1" customHeight="1" x14ac:dyDescent="0.25">
      <c r="A106" s="124">
        <v>94</v>
      </c>
      <c r="B106" s="152">
        <v>43404</v>
      </c>
      <c r="C106" s="161" t="s">
        <v>164</v>
      </c>
      <c r="D106" s="125" t="s">
        <v>389</v>
      </c>
      <c r="E106" s="131">
        <v>24046</v>
      </c>
      <c r="F106" s="167">
        <v>9276</v>
      </c>
      <c r="G106" s="156">
        <f t="shared" si="3"/>
        <v>1917</v>
      </c>
      <c r="H106" s="156">
        <v>1917</v>
      </c>
      <c r="I106" s="156" t="s">
        <v>211</v>
      </c>
      <c r="J106" s="156" t="s">
        <v>211</v>
      </c>
      <c r="K106" s="189" t="s">
        <v>175</v>
      </c>
      <c r="L106" s="195"/>
      <c r="M106" s="195"/>
    </row>
    <row r="107" spans="1:13" s="129" customFormat="1" ht="45.75" hidden="1" customHeight="1" x14ac:dyDescent="0.25">
      <c r="A107" s="124">
        <v>95</v>
      </c>
      <c r="B107" s="152">
        <v>43404</v>
      </c>
      <c r="C107" s="161" t="s">
        <v>164</v>
      </c>
      <c r="D107" s="125" t="s">
        <v>389</v>
      </c>
      <c r="E107" s="131">
        <v>24047</v>
      </c>
      <c r="F107" s="167">
        <v>9276</v>
      </c>
      <c r="G107" s="156">
        <f t="shared" si="3"/>
        <v>257.45999999999998</v>
      </c>
      <c r="H107" s="156">
        <v>257.45999999999998</v>
      </c>
      <c r="I107" s="156" t="s">
        <v>211</v>
      </c>
      <c r="J107" s="156" t="s">
        <v>211</v>
      </c>
      <c r="K107" s="189" t="s">
        <v>209</v>
      </c>
      <c r="L107" s="195"/>
      <c r="M107" s="195"/>
    </row>
    <row r="108" spans="1:13" s="129" customFormat="1" ht="45.75" hidden="1" customHeight="1" x14ac:dyDescent="0.25">
      <c r="A108" s="124">
        <v>96</v>
      </c>
      <c r="B108" s="152">
        <v>43404</v>
      </c>
      <c r="C108" s="161" t="s">
        <v>164</v>
      </c>
      <c r="D108" s="125" t="s">
        <v>389</v>
      </c>
      <c r="E108" s="131">
        <v>24048</v>
      </c>
      <c r="F108" s="167">
        <v>9276</v>
      </c>
      <c r="G108" s="156">
        <f t="shared" si="3"/>
        <v>559.35</v>
      </c>
      <c r="H108" s="156">
        <v>559.35</v>
      </c>
      <c r="I108" s="156" t="s">
        <v>211</v>
      </c>
      <c r="J108" s="156" t="s">
        <v>211</v>
      </c>
      <c r="K108" s="189" t="s">
        <v>213</v>
      </c>
      <c r="L108" s="195"/>
      <c r="M108" s="195"/>
    </row>
    <row r="109" spans="1:13" s="129" customFormat="1" ht="45.75" hidden="1" customHeight="1" x14ac:dyDescent="0.25">
      <c r="A109" s="124">
        <v>97</v>
      </c>
      <c r="B109" s="152">
        <v>43404</v>
      </c>
      <c r="C109" s="161" t="s">
        <v>164</v>
      </c>
      <c r="D109" s="125" t="s">
        <v>389</v>
      </c>
      <c r="E109" s="131">
        <v>24049</v>
      </c>
      <c r="F109" s="167">
        <v>9276</v>
      </c>
      <c r="G109" s="156">
        <f t="shared" si="3"/>
        <v>657.44</v>
      </c>
      <c r="H109" s="156">
        <v>657.44</v>
      </c>
      <c r="I109" s="156" t="s">
        <v>211</v>
      </c>
      <c r="J109" s="156" t="s">
        <v>211</v>
      </c>
      <c r="K109" s="189" t="s">
        <v>212</v>
      </c>
      <c r="L109" s="195"/>
      <c r="M109" s="195"/>
    </row>
    <row r="110" spans="1:13" s="129" customFormat="1" ht="45.75" customHeight="1" x14ac:dyDescent="0.25">
      <c r="A110" s="124">
        <v>98</v>
      </c>
      <c r="B110" s="152">
        <v>43433</v>
      </c>
      <c r="C110" s="161" t="s">
        <v>178</v>
      </c>
      <c r="D110" s="131">
        <v>3266</v>
      </c>
      <c r="E110" s="125" t="s">
        <v>596</v>
      </c>
      <c r="F110" s="167">
        <v>9546</v>
      </c>
      <c r="G110" s="156">
        <f t="shared" ref="G110:G125" si="6">SUM(H110:J110)</f>
        <v>180</v>
      </c>
      <c r="H110" s="156" t="s">
        <v>211</v>
      </c>
      <c r="I110" s="165">
        <v>180</v>
      </c>
      <c r="J110" s="156" t="s">
        <v>211</v>
      </c>
      <c r="K110" s="190" t="s">
        <v>502</v>
      </c>
      <c r="L110" s="195" t="s">
        <v>620</v>
      </c>
      <c r="M110" s="195"/>
    </row>
    <row r="111" spans="1:13" s="129" customFormat="1" ht="45.75" customHeight="1" x14ac:dyDescent="0.25">
      <c r="A111" s="124">
        <v>99</v>
      </c>
      <c r="B111" s="152">
        <v>43433</v>
      </c>
      <c r="C111" s="161" t="s">
        <v>178</v>
      </c>
      <c r="D111" s="131">
        <v>3266</v>
      </c>
      <c r="E111" s="125" t="s">
        <v>596</v>
      </c>
      <c r="F111" s="167">
        <v>9546</v>
      </c>
      <c r="G111" s="156">
        <f t="shared" si="6"/>
        <v>245</v>
      </c>
      <c r="H111" s="156"/>
      <c r="I111" s="165">
        <v>245</v>
      </c>
      <c r="J111" s="156"/>
      <c r="K111" s="190" t="s">
        <v>503</v>
      </c>
      <c r="L111" s="195" t="s">
        <v>620</v>
      </c>
      <c r="M111" s="195"/>
    </row>
    <row r="112" spans="1:13" s="129" customFormat="1" ht="45.75" customHeight="1" x14ac:dyDescent="0.25">
      <c r="A112" s="124">
        <v>100</v>
      </c>
      <c r="B112" s="152">
        <v>43433</v>
      </c>
      <c r="C112" s="161" t="s">
        <v>178</v>
      </c>
      <c r="D112" s="131">
        <v>3266</v>
      </c>
      <c r="E112" s="125" t="s">
        <v>596</v>
      </c>
      <c r="F112" s="167">
        <v>9546</v>
      </c>
      <c r="G112" s="156">
        <f t="shared" si="6"/>
        <v>80</v>
      </c>
      <c r="H112" s="156"/>
      <c r="I112" s="165">
        <v>80</v>
      </c>
      <c r="J112" s="156"/>
      <c r="K112" s="190" t="s">
        <v>504</v>
      </c>
      <c r="L112" s="195" t="s">
        <v>620</v>
      </c>
      <c r="M112" s="195"/>
    </row>
    <row r="113" spans="1:13" s="129" customFormat="1" ht="45.75" customHeight="1" x14ac:dyDescent="0.25">
      <c r="A113" s="124">
        <v>101</v>
      </c>
      <c r="B113" s="152">
        <v>43433</v>
      </c>
      <c r="C113" s="161" t="s">
        <v>178</v>
      </c>
      <c r="D113" s="131">
        <v>3266</v>
      </c>
      <c r="E113" s="125" t="s">
        <v>596</v>
      </c>
      <c r="F113" s="167">
        <v>9546</v>
      </c>
      <c r="G113" s="156">
        <f t="shared" si="6"/>
        <v>220</v>
      </c>
      <c r="H113" s="156"/>
      <c r="I113" s="165">
        <v>220</v>
      </c>
      <c r="J113" s="156"/>
      <c r="K113" s="190" t="s">
        <v>505</v>
      </c>
      <c r="L113" s="195" t="s">
        <v>620</v>
      </c>
      <c r="M113" s="195"/>
    </row>
    <row r="114" spans="1:13" s="129" customFormat="1" ht="45.75" customHeight="1" x14ac:dyDescent="0.25">
      <c r="A114" s="124">
        <v>102</v>
      </c>
      <c r="B114" s="152">
        <v>43433</v>
      </c>
      <c r="C114" s="161" t="s">
        <v>178</v>
      </c>
      <c r="D114" s="131">
        <v>3266</v>
      </c>
      <c r="E114" s="125" t="s">
        <v>596</v>
      </c>
      <c r="F114" s="167">
        <v>9546</v>
      </c>
      <c r="G114" s="156">
        <f t="shared" si="6"/>
        <v>95</v>
      </c>
      <c r="H114" s="156"/>
      <c r="I114" s="165">
        <v>95</v>
      </c>
      <c r="J114" s="156"/>
      <c r="K114" s="190" t="s">
        <v>506</v>
      </c>
      <c r="L114" s="195" t="s">
        <v>620</v>
      </c>
      <c r="M114" s="195"/>
    </row>
    <row r="115" spans="1:13" s="129" customFormat="1" ht="45.75" customHeight="1" x14ac:dyDescent="0.25">
      <c r="A115" s="124">
        <v>103</v>
      </c>
      <c r="B115" s="152">
        <v>43433</v>
      </c>
      <c r="C115" s="161" t="s">
        <v>178</v>
      </c>
      <c r="D115" s="131">
        <v>3266</v>
      </c>
      <c r="E115" s="125" t="s">
        <v>596</v>
      </c>
      <c r="F115" s="167">
        <v>9546</v>
      </c>
      <c r="G115" s="156">
        <f t="shared" si="6"/>
        <v>35</v>
      </c>
      <c r="H115" s="156"/>
      <c r="I115" s="165">
        <v>35</v>
      </c>
      <c r="J115" s="156"/>
      <c r="K115" s="190" t="s">
        <v>507</v>
      </c>
      <c r="L115" s="195" t="s">
        <v>620</v>
      </c>
      <c r="M115" s="195"/>
    </row>
    <row r="116" spans="1:13" s="129" customFormat="1" ht="45.75" customHeight="1" x14ac:dyDescent="0.25">
      <c r="A116" s="124">
        <v>104</v>
      </c>
      <c r="B116" s="152">
        <v>43433</v>
      </c>
      <c r="C116" s="161" t="s">
        <v>178</v>
      </c>
      <c r="D116" s="131">
        <v>3266</v>
      </c>
      <c r="E116" s="125" t="s">
        <v>596</v>
      </c>
      <c r="F116" s="167">
        <v>9546</v>
      </c>
      <c r="G116" s="156">
        <f t="shared" si="6"/>
        <v>18</v>
      </c>
      <c r="H116" s="156"/>
      <c r="I116" s="165">
        <v>18</v>
      </c>
      <c r="J116" s="156"/>
      <c r="K116" s="190" t="s">
        <v>508</v>
      </c>
      <c r="L116" s="195" t="s">
        <v>620</v>
      </c>
      <c r="M116" s="195"/>
    </row>
    <row r="117" spans="1:13" s="129" customFormat="1" ht="45.75" customHeight="1" x14ac:dyDescent="0.25">
      <c r="A117" s="124">
        <v>105</v>
      </c>
      <c r="B117" s="152">
        <v>43433</v>
      </c>
      <c r="C117" s="161" t="s">
        <v>178</v>
      </c>
      <c r="D117" s="131">
        <v>3266</v>
      </c>
      <c r="E117" s="125" t="s">
        <v>596</v>
      </c>
      <c r="F117" s="167">
        <v>9546</v>
      </c>
      <c r="G117" s="156">
        <f t="shared" si="6"/>
        <v>60</v>
      </c>
      <c r="H117" s="156"/>
      <c r="I117" s="165">
        <v>60</v>
      </c>
      <c r="J117" s="156"/>
      <c r="K117" s="190" t="s">
        <v>509</v>
      </c>
      <c r="L117" s="195" t="s">
        <v>620</v>
      </c>
      <c r="M117" s="195"/>
    </row>
    <row r="118" spans="1:13" s="129" customFormat="1" ht="45.75" customHeight="1" x14ac:dyDescent="0.25">
      <c r="A118" s="124">
        <v>106</v>
      </c>
      <c r="B118" s="152">
        <v>43433</v>
      </c>
      <c r="C118" s="161" t="s">
        <v>178</v>
      </c>
      <c r="D118" s="131">
        <v>3266</v>
      </c>
      <c r="E118" s="125" t="s">
        <v>596</v>
      </c>
      <c r="F118" s="167">
        <v>9546</v>
      </c>
      <c r="G118" s="156">
        <f t="shared" si="6"/>
        <v>480</v>
      </c>
      <c r="H118" s="156"/>
      <c r="I118" s="165">
        <v>480</v>
      </c>
      <c r="J118" s="156"/>
      <c r="K118" s="190" t="s">
        <v>510</v>
      </c>
      <c r="L118" s="195" t="s">
        <v>620</v>
      </c>
      <c r="M118" s="195"/>
    </row>
    <row r="119" spans="1:13" s="129" customFormat="1" ht="45.75" customHeight="1" x14ac:dyDescent="0.25">
      <c r="A119" s="124">
        <v>107</v>
      </c>
      <c r="B119" s="152">
        <v>43420</v>
      </c>
      <c r="C119" s="161" t="s">
        <v>178</v>
      </c>
      <c r="D119" s="131">
        <v>3090</v>
      </c>
      <c r="E119" s="125" t="s">
        <v>597</v>
      </c>
      <c r="F119" s="167">
        <v>9564</v>
      </c>
      <c r="G119" s="156">
        <f t="shared" si="6"/>
        <v>480</v>
      </c>
      <c r="H119" s="156"/>
      <c r="I119" s="165">
        <v>480</v>
      </c>
      <c r="J119" s="156"/>
      <c r="K119" s="191" t="s">
        <v>511</v>
      </c>
      <c r="L119" s="195" t="s">
        <v>620</v>
      </c>
      <c r="M119" s="195"/>
    </row>
    <row r="120" spans="1:13" s="129" customFormat="1" ht="45.75" customHeight="1" x14ac:dyDescent="0.25">
      <c r="A120" s="124">
        <v>108</v>
      </c>
      <c r="B120" s="152">
        <v>43420</v>
      </c>
      <c r="C120" s="161" t="s">
        <v>178</v>
      </c>
      <c r="D120" s="131">
        <v>3090</v>
      </c>
      <c r="E120" s="125" t="s">
        <v>597</v>
      </c>
      <c r="F120" s="167">
        <v>9564</v>
      </c>
      <c r="G120" s="156">
        <f t="shared" si="6"/>
        <v>700</v>
      </c>
      <c r="H120" s="156"/>
      <c r="I120" s="165">
        <v>700</v>
      </c>
      <c r="J120" s="156"/>
      <c r="K120" s="191" t="s">
        <v>512</v>
      </c>
      <c r="L120" s="195" t="s">
        <v>620</v>
      </c>
      <c r="M120" s="195"/>
    </row>
    <row r="121" spans="1:13" s="129" customFormat="1" ht="45.75" customHeight="1" x14ac:dyDescent="0.25">
      <c r="A121" s="124">
        <v>109</v>
      </c>
      <c r="B121" s="152">
        <v>43420</v>
      </c>
      <c r="C121" s="161" t="s">
        <v>178</v>
      </c>
      <c r="D121" s="131">
        <v>3090</v>
      </c>
      <c r="E121" s="125" t="s">
        <v>597</v>
      </c>
      <c r="F121" s="167">
        <v>9564</v>
      </c>
      <c r="G121" s="156">
        <f t="shared" si="6"/>
        <v>120</v>
      </c>
      <c r="H121" s="156"/>
      <c r="I121" s="165">
        <v>120</v>
      </c>
      <c r="J121" s="156"/>
      <c r="K121" s="191" t="s">
        <v>513</v>
      </c>
      <c r="L121" s="195" t="s">
        <v>620</v>
      </c>
      <c r="M121" s="195"/>
    </row>
    <row r="122" spans="1:13" s="129" customFormat="1" ht="45.75" customHeight="1" x14ac:dyDescent="0.25">
      <c r="A122" s="124">
        <v>110</v>
      </c>
      <c r="B122" s="152">
        <v>43420</v>
      </c>
      <c r="C122" s="161" t="s">
        <v>178</v>
      </c>
      <c r="D122" s="131">
        <v>3090</v>
      </c>
      <c r="E122" s="125" t="s">
        <v>597</v>
      </c>
      <c r="F122" s="167">
        <v>9564</v>
      </c>
      <c r="G122" s="156">
        <f t="shared" si="6"/>
        <v>270</v>
      </c>
      <c r="H122" s="156"/>
      <c r="I122" s="165">
        <v>270</v>
      </c>
      <c r="J122" s="156"/>
      <c r="K122" s="191" t="s">
        <v>514</v>
      </c>
      <c r="L122" s="195" t="s">
        <v>620</v>
      </c>
      <c r="M122" s="195"/>
    </row>
    <row r="123" spans="1:13" s="129" customFormat="1" ht="45.75" customHeight="1" x14ac:dyDescent="0.25">
      <c r="A123" s="124">
        <v>111</v>
      </c>
      <c r="B123" s="152">
        <v>43420</v>
      </c>
      <c r="C123" s="161" t="s">
        <v>178</v>
      </c>
      <c r="D123" s="131">
        <v>3090</v>
      </c>
      <c r="E123" s="125" t="s">
        <v>597</v>
      </c>
      <c r="F123" s="167">
        <v>9564</v>
      </c>
      <c r="G123" s="156">
        <f t="shared" si="6"/>
        <v>195</v>
      </c>
      <c r="H123" s="156"/>
      <c r="I123" s="165">
        <v>195</v>
      </c>
      <c r="J123" s="156"/>
      <c r="K123" s="191" t="s">
        <v>515</v>
      </c>
      <c r="L123" s="195" t="s">
        <v>620</v>
      </c>
      <c r="M123" s="195"/>
    </row>
    <row r="124" spans="1:13" s="129" customFormat="1" ht="45.75" customHeight="1" x14ac:dyDescent="0.25">
      <c r="A124" s="124">
        <v>112</v>
      </c>
      <c r="B124" s="152">
        <v>43420</v>
      </c>
      <c r="C124" s="161" t="s">
        <v>178</v>
      </c>
      <c r="D124" s="131">
        <v>3090</v>
      </c>
      <c r="E124" s="125" t="s">
        <v>597</v>
      </c>
      <c r="F124" s="167">
        <v>9564</v>
      </c>
      <c r="G124" s="156">
        <f t="shared" si="6"/>
        <v>400</v>
      </c>
      <c r="H124" s="156"/>
      <c r="I124" s="165">
        <v>400</v>
      </c>
      <c r="J124" s="156"/>
      <c r="K124" s="191" t="s">
        <v>516</v>
      </c>
      <c r="L124" s="195" t="s">
        <v>620</v>
      </c>
      <c r="M124" s="195"/>
    </row>
    <row r="125" spans="1:13" s="129" customFormat="1" ht="45.75" customHeight="1" x14ac:dyDescent="0.25">
      <c r="A125" s="124">
        <v>113</v>
      </c>
      <c r="B125" s="152">
        <v>43420</v>
      </c>
      <c r="C125" s="161" t="s">
        <v>178</v>
      </c>
      <c r="D125" s="131">
        <v>3090</v>
      </c>
      <c r="E125" s="125" t="s">
        <v>597</v>
      </c>
      <c r="F125" s="167">
        <v>9564</v>
      </c>
      <c r="G125" s="156">
        <f t="shared" si="6"/>
        <v>280</v>
      </c>
      <c r="H125" s="156"/>
      <c r="I125" s="165">
        <v>280</v>
      </c>
      <c r="J125" s="156"/>
      <c r="K125" s="191" t="s">
        <v>517</v>
      </c>
      <c r="L125" s="195" t="s">
        <v>620</v>
      </c>
      <c r="M125" s="195"/>
    </row>
    <row r="126" spans="1:13" s="129" customFormat="1" ht="45.75" customHeight="1" x14ac:dyDescent="0.25">
      <c r="A126" s="124">
        <v>114</v>
      </c>
      <c r="B126" s="152">
        <v>43417</v>
      </c>
      <c r="C126" s="161" t="s">
        <v>163</v>
      </c>
      <c r="D126" s="131">
        <v>3241</v>
      </c>
      <c r="E126" s="125" t="s">
        <v>598</v>
      </c>
      <c r="F126" s="167">
        <v>9574</v>
      </c>
      <c r="G126" s="156">
        <f t="shared" si="3"/>
        <v>760</v>
      </c>
      <c r="H126" s="156" t="s">
        <v>211</v>
      </c>
      <c r="I126" s="156" t="s">
        <v>211</v>
      </c>
      <c r="J126" s="156">
        <v>760</v>
      </c>
      <c r="K126" s="189" t="s">
        <v>546</v>
      </c>
      <c r="L126" s="195" t="s">
        <v>620</v>
      </c>
      <c r="M126" s="195"/>
    </row>
    <row r="127" spans="1:13" s="129" customFormat="1" ht="45.75" customHeight="1" x14ac:dyDescent="0.25">
      <c r="A127" s="124">
        <v>115</v>
      </c>
      <c r="B127" s="152">
        <v>43418</v>
      </c>
      <c r="C127" s="161" t="s">
        <v>163</v>
      </c>
      <c r="D127" s="131">
        <v>3282</v>
      </c>
      <c r="E127" s="125" t="s">
        <v>599</v>
      </c>
      <c r="F127" s="167">
        <v>9649</v>
      </c>
      <c r="G127" s="156">
        <f t="shared" si="3"/>
        <v>3400</v>
      </c>
      <c r="H127" s="156" t="s">
        <v>211</v>
      </c>
      <c r="I127" s="156" t="s">
        <v>211</v>
      </c>
      <c r="J127" s="156">
        <v>3400</v>
      </c>
      <c r="K127" s="189" t="s">
        <v>547</v>
      </c>
      <c r="L127" s="195" t="s">
        <v>620</v>
      </c>
      <c r="M127" s="195"/>
    </row>
    <row r="128" spans="1:13" s="129" customFormat="1" ht="45.75" customHeight="1" x14ac:dyDescent="0.25">
      <c r="A128" s="124">
        <v>116</v>
      </c>
      <c r="B128" s="152">
        <v>43425</v>
      </c>
      <c r="C128" s="161" t="s">
        <v>163</v>
      </c>
      <c r="D128" s="131">
        <v>3438</v>
      </c>
      <c r="E128" s="131">
        <v>28535</v>
      </c>
      <c r="F128" s="167">
        <v>9869</v>
      </c>
      <c r="G128" s="156">
        <f t="shared" ref="G128:G161" si="7">SUM(H128:J128)</f>
        <v>3500</v>
      </c>
      <c r="H128" s="156" t="s">
        <v>211</v>
      </c>
      <c r="I128" s="156" t="s">
        <v>211</v>
      </c>
      <c r="J128" s="156">
        <v>3500</v>
      </c>
      <c r="K128" s="192" t="s">
        <v>548</v>
      </c>
      <c r="L128" s="195" t="s">
        <v>620</v>
      </c>
      <c r="M128" s="195"/>
    </row>
    <row r="129" spans="1:13" s="129" customFormat="1" ht="45.75" hidden="1" customHeight="1" x14ac:dyDescent="0.25">
      <c r="A129" s="124">
        <v>118</v>
      </c>
      <c r="B129" s="152">
        <v>43427</v>
      </c>
      <c r="C129" s="161" t="s">
        <v>164</v>
      </c>
      <c r="D129" s="125" t="s">
        <v>390</v>
      </c>
      <c r="E129" s="131">
        <v>24903</v>
      </c>
      <c r="F129" s="167">
        <v>9915</v>
      </c>
      <c r="G129" s="156">
        <f t="shared" si="7"/>
        <v>26564.69</v>
      </c>
      <c r="H129" s="156">
        <v>26564.69</v>
      </c>
      <c r="I129" s="156" t="s">
        <v>211</v>
      </c>
      <c r="J129" s="156" t="s">
        <v>211</v>
      </c>
      <c r="K129" s="189" t="s">
        <v>427</v>
      </c>
      <c r="L129" s="195"/>
      <c r="M129" s="195"/>
    </row>
    <row r="130" spans="1:13" s="129" customFormat="1" ht="45.75" hidden="1" customHeight="1" x14ac:dyDescent="0.25">
      <c r="A130" s="124">
        <v>119</v>
      </c>
      <c r="B130" s="152">
        <v>43427</v>
      </c>
      <c r="C130" s="161" t="s">
        <v>164</v>
      </c>
      <c r="D130" s="125" t="s">
        <v>390</v>
      </c>
      <c r="E130" s="131">
        <v>24904</v>
      </c>
      <c r="F130" s="167">
        <v>9915</v>
      </c>
      <c r="G130" s="156">
        <f t="shared" si="7"/>
        <v>57729.65</v>
      </c>
      <c r="H130" s="156">
        <v>57729.65</v>
      </c>
      <c r="I130" s="156"/>
      <c r="J130" s="156" t="s">
        <v>211</v>
      </c>
      <c r="K130" s="189" t="s">
        <v>428</v>
      </c>
      <c r="L130" s="195"/>
      <c r="M130" s="195"/>
    </row>
    <row r="131" spans="1:13" s="129" customFormat="1" ht="45.75" hidden="1" customHeight="1" x14ac:dyDescent="0.25">
      <c r="A131" s="124">
        <v>120</v>
      </c>
      <c r="B131" s="152">
        <v>43427</v>
      </c>
      <c r="C131" s="161" t="s">
        <v>164</v>
      </c>
      <c r="D131" s="125" t="s">
        <v>390</v>
      </c>
      <c r="E131" s="131">
        <v>24905</v>
      </c>
      <c r="F131" s="167">
        <v>9915</v>
      </c>
      <c r="G131" s="156">
        <f t="shared" si="7"/>
        <v>7269</v>
      </c>
      <c r="H131" s="156">
        <v>7269</v>
      </c>
      <c r="I131" s="156" t="s">
        <v>211</v>
      </c>
      <c r="J131" s="156" t="s">
        <v>211</v>
      </c>
      <c r="K131" s="189" t="s">
        <v>174</v>
      </c>
      <c r="L131" s="195"/>
      <c r="M131" s="195"/>
    </row>
    <row r="132" spans="1:13" s="129" customFormat="1" ht="45.75" hidden="1" customHeight="1" x14ac:dyDescent="0.25">
      <c r="A132" s="124">
        <v>121</v>
      </c>
      <c r="B132" s="152">
        <v>43427</v>
      </c>
      <c r="C132" s="161" t="s">
        <v>164</v>
      </c>
      <c r="D132" s="125" t="s">
        <v>390</v>
      </c>
      <c r="E132" s="131">
        <v>24906</v>
      </c>
      <c r="F132" s="167">
        <v>9915</v>
      </c>
      <c r="G132" s="156">
        <f t="shared" si="7"/>
        <v>11308</v>
      </c>
      <c r="H132" s="156">
        <v>11308</v>
      </c>
      <c r="I132" s="156" t="s">
        <v>211</v>
      </c>
      <c r="J132" s="156" t="s">
        <v>211</v>
      </c>
      <c r="K132" s="189" t="s">
        <v>175</v>
      </c>
      <c r="L132" s="195"/>
      <c r="M132" s="195"/>
    </row>
    <row r="133" spans="1:13" s="129" customFormat="1" ht="45.75" hidden="1" customHeight="1" x14ac:dyDescent="0.25">
      <c r="A133" s="124">
        <v>122</v>
      </c>
      <c r="B133" s="152">
        <v>43427</v>
      </c>
      <c r="C133" s="161" t="s">
        <v>164</v>
      </c>
      <c r="D133" s="125" t="s">
        <v>390</v>
      </c>
      <c r="E133" s="131">
        <v>24907</v>
      </c>
      <c r="F133" s="167">
        <v>9915</v>
      </c>
      <c r="G133" s="156">
        <f t="shared" si="7"/>
        <v>1287</v>
      </c>
      <c r="H133" s="156">
        <v>1287</v>
      </c>
      <c r="I133" s="156" t="s">
        <v>211</v>
      </c>
      <c r="J133" s="156" t="s">
        <v>211</v>
      </c>
      <c r="K133" s="189" t="s">
        <v>176</v>
      </c>
      <c r="L133" s="195"/>
      <c r="M133" s="195"/>
    </row>
    <row r="134" spans="1:13" s="129" customFormat="1" ht="45.75" hidden="1" customHeight="1" x14ac:dyDescent="0.25">
      <c r="A134" s="124">
        <v>123</v>
      </c>
      <c r="B134" s="152">
        <v>43427</v>
      </c>
      <c r="C134" s="161" t="s">
        <v>164</v>
      </c>
      <c r="D134" s="125" t="s">
        <v>390</v>
      </c>
      <c r="E134" s="131">
        <v>24908</v>
      </c>
      <c r="F134" s="167">
        <v>9915</v>
      </c>
      <c r="G134" s="156">
        <f t="shared" si="7"/>
        <v>992.95</v>
      </c>
      <c r="H134" s="156">
        <v>992.95</v>
      </c>
      <c r="I134" s="156" t="s">
        <v>211</v>
      </c>
      <c r="J134" s="156" t="s">
        <v>211</v>
      </c>
      <c r="K134" s="189" t="s">
        <v>212</v>
      </c>
      <c r="L134" s="195"/>
      <c r="M134" s="195"/>
    </row>
    <row r="135" spans="1:13" s="129" customFormat="1" ht="45.75" hidden="1" customHeight="1" x14ac:dyDescent="0.25">
      <c r="A135" s="124">
        <v>124</v>
      </c>
      <c r="B135" s="152">
        <v>43427</v>
      </c>
      <c r="C135" s="161" t="s">
        <v>164</v>
      </c>
      <c r="D135" s="125" t="s">
        <v>390</v>
      </c>
      <c r="E135" s="131">
        <v>24909</v>
      </c>
      <c r="F135" s="167">
        <v>9915</v>
      </c>
      <c r="G135" s="156">
        <f t="shared" si="7"/>
        <v>206.72</v>
      </c>
      <c r="H135" s="156">
        <v>206.72</v>
      </c>
      <c r="I135" s="156" t="s">
        <v>211</v>
      </c>
      <c r="J135" s="156" t="s">
        <v>211</v>
      </c>
      <c r="K135" s="189" t="s">
        <v>209</v>
      </c>
      <c r="L135" s="195"/>
      <c r="M135" s="195"/>
    </row>
    <row r="136" spans="1:13" s="129" customFormat="1" ht="45.75" hidden="1" customHeight="1" x14ac:dyDescent="0.25">
      <c r="A136" s="124">
        <v>125</v>
      </c>
      <c r="B136" s="152">
        <v>43427</v>
      </c>
      <c r="C136" s="161" t="s">
        <v>164</v>
      </c>
      <c r="D136" s="125" t="s">
        <v>390</v>
      </c>
      <c r="E136" s="131">
        <v>24910</v>
      </c>
      <c r="F136" s="167">
        <v>9915</v>
      </c>
      <c r="G136" s="156">
        <f t="shared" si="7"/>
        <v>1781.13</v>
      </c>
      <c r="H136" s="156">
        <v>1781.13</v>
      </c>
      <c r="I136" s="156" t="s">
        <v>211</v>
      </c>
      <c r="J136" s="156" t="s">
        <v>211</v>
      </c>
      <c r="K136" s="189" t="s">
        <v>177</v>
      </c>
      <c r="L136" s="195"/>
      <c r="M136" s="195"/>
    </row>
    <row r="137" spans="1:13" s="129" customFormat="1" ht="45.75" hidden="1" customHeight="1" x14ac:dyDescent="0.25">
      <c r="A137" s="124">
        <v>126</v>
      </c>
      <c r="B137" s="152">
        <v>43427</v>
      </c>
      <c r="C137" s="161" t="s">
        <v>164</v>
      </c>
      <c r="D137" s="125" t="s">
        <v>390</v>
      </c>
      <c r="E137" s="131">
        <v>24911</v>
      </c>
      <c r="F137" s="167">
        <v>9915</v>
      </c>
      <c r="G137" s="156">
        <f t="shared" si="7"/>
        <v>181.25</v>
      </c>
      <c r="H137" s="156">
        <v>181.25</v>
      </c>
      <c r="I137" s="156" t="s">
        <v>211</v>
      </c>
      <c r="J137" s="156" t="s">
        <v>211</v>
      </c>
      <c r="K137" s="189" t="s">
        <v>213</v>
      </c>
      <c r="L137" s="195"/>
      <c r="M137" s="195"/>
    </row>
    <row r="138" spans="1:13" s="129" customFormat="1" ht="45.75" customHeight="1" x14ac:dyDescent="0.25">
      <c r="A138" s="124">
        <v>127</v>
      </c>
      <c r="B138" s="152">
        <v>43438</v>
      </c>
      <c r="C138" s="161" t="s">
        <v>178</v>
      </c>
      <c r="D138" s="131">
        <v>3345</v>
      </c>
      <c r="E138" s="131" t="s">
        <v>600</v>
      </c>
      <c r="F138" s="167">
        <v>10263</v>
      </c>
      <c r="G138" s="156">
        <f t="shared" si="7"/>
        <v>397.2</v>
      </c>
      <c r="H138" s="156" t="s">
        <v>211</v>
      </c>
      <c r="I138" s="156">
        <v>397.2</v>
      </c>
      <c r="J138" s="156" t="s">
        <v>211</v>
      </c>
      <c r="K138" s="192" t="s">
        <v>550</v>
      </c>
      <c r="L138" s="195" t="s">
        <v>621</v>
      </c>
      <c r="M138" s="195" t="s">
        <v>25</v>
      </c>
    </row>
    <row r="139" spans="1:13" s="129" customFormat="1" ht="45.75" customHeight="1" x14ac:dyDescent="0.25">
      <c r="A139" s="124">
        <v>128</v>
      </c>
      <c r="B139" s="152">
        <v>43438</v>
      </c>
      <c r="C139" s="161" t="s">
        <v>178</v>
      </c>
      <c r="D139" s="131">
        <v>3345</v>
      </c>
      <c r="E139" s="131" t="s">
        <v>600</v>
      </c>
      <c r="F139" s="167">
        <v>10263</v>
      </c>
      <c r="G139" s="156">
        <f t="shared" si="7"/>
        <v>415.17</v>
      </c>
      <c r="H139" s="156" t="s">
        <v>211</v>
      </c>
      <c r="I139" s="156">
        <v>415.17</v>
      </c>
      <c r="J139" s="156" t="s">
        <v>211</v>
      </c>
      <c r="K139" s="192" t="s">
        <v>549</v>
      </c>
      <c r="L139" s="195" t="s">
        <v>621</v>
      </c>
      <c r="M139" s="195" t="s">
        <v>25</v>
      </c>
    </row>
    <row r="140" spans="1:13" s="129" customFormat="1" ht="45.75" customHeight="1" x14ac:dyDescent="0.25">
      <c r="A140" s="124">
        <v>129</v>
      </c>
      <c r="B140" s="152">
        <v>43433</v>
      </c>
      <c r="C140" s="161" t="s">
        <v>163</v>
      </c>
      <c r="D140" s="131">
        <v>3570</v>
      </c>
      <c r="E140" s="131">
        <v>28798</v>
      </c>
      <c r="F140" s="167">
        <v>10328</v>
      </c>
      <c r="G140" s="156">
        <f t="shared" si="7"/>
        <v>400</v>
      </c>
      <c r="H140" s="156" t="s">
        <v>211</v>
      </c>
      <c r="I140" s="156" t="s">
        <v>211</v>
      </c>
      <c r="J140" s="156">
        <v>400</v>
      </c>
      <c r="K140" s="192" t="s">
        <v>551</v>
      </c>
      <c r="L140" s="195" t="s">
        <v>621</v>
      </c>
      <c r="M140" s="195" t="s">
        <v>25</v>
      </c>
    </row>
    <row r="141" spans="1:13" s="129" customFormat="1" ht="45.75" hidden="1" customHeight="1" x14ac:dyDescent="0.25">
      <c r="A141" s="124">
        <v>130</v>
      </c>
      <c r="B141" s="152">
        <v>43434</v>
      </c>
      <c r="C141" s="161" t="s">
        <v>164</v>
      </c>
      <c r="D141" s="125" t="s">
        <v>391</v>
      </c>
      <c r="E141" s="131">
        <v>26224</v>
      </c>
      <c r="F141" s="167">
        <v>10377</v>
      </c>
      <c r="G141" s="156">
        <f t="shared" si="7"/>
        <v>9003</v>
      </c>
      <c r="H141" s="156">
        <v>9003</v>
      </c>
      <c r="I141" s="156" t="s">
        <v>211</v>
      </c>
      <c r="J141" s="156" t="s">
        <v>211</v>
      </c>
      <c r="K141" s="189" t="s">
        <v>427</v>
      </c>
      <c r="L141" s="195"/>
      <c r="M141" s="195"/>
    </row>
    <row r="142" spans="1:13" s="129" customFormat="1" ht="45.75" hidden="1" customHeight="1" x14ac:dyDescent="0.25">
      <c r="A142" s="124">
        <v>131</v>
      </c>
      <c r="B142" s="152">
        <v>43434</v>
      </c>
      <c r="C142" s="161" t="s">
        <v>164</v>
      </c>
      <c r="D142" s="125" t="s">
        <v>391</v>
      </c>
      <c r="E142" s="131">
        <v>26225</v>
      </c>
      <c r="F142" s="167">
        <v>10377</v>
      </c>
      <c r="G142" s="156">
        <f t="shared" si="7"/>
        <v>9347.2999999999993</v>
      </c>
      <c r="H142" s="156">
        <v>9347.2999999999993</v>
      </c>
      <c r="I142" s="156" t="s">
        <v>211</v>
      </c>
      <c r="J142" s="156" t="s">
        <v>211</v>
      </c>
      <c r="K142" s="189" t="s">
        <v>428</v>
      </c>
      <c r="L142" s="195"/>
      <c r="M142" s="195"/>
    </row>
    <row r="143" spans="1:13" s="129" customFormat="1" ht="45.75" hidden="1" customHeight="1" x14ac:dyDescent="0.25">
      <c r="A143" s="124">
        <v>132</v>
      </c>
      <c r="B143" s="152">
        <v>43434</v>
      </c>
      <c r="C143" s="161" t="s">
        <v>164</v>
      </c>
      <c r="D143" s="125" t="s">
        <v>391</v>
      </c>
      <c r="E143" s="131">
        <v>26226</v>
      </c>
      <c r="F143" s="167">
        <v>10377</v>
      </c>
      <c r="G143" s="156">
        <f t="shared" si="7"/>
        <v>274</v>
      </c>
      <c r="H143" s="156">
        <v>274</v>
      </c>
      <c r="I143" s="156" t="s">
        <v>211</v>
      </c>
      <c r="J143" s="156" t="s">
        <v>211</v>
      </c>
      <c r="K143" s="189" t="s">
        <v>429</v>
      </c>
      <c r="L143" s="195"/>
      <c r="M143" s="195"/>
    </row>
    <row r="144" spans="1:13" s="129" customFormat="1" ht="45.75" hidden="1" customHeight="1" x14ac:dyDescent="0.25">
      <c r="A144" s="124">
        <v>133</v>
      </c>
      <c r="B144" s="152">
        <v>43434</v>
      </c>
      <c r="C144" s="161" t="s">
        <v>164</v>
      </c>
      <c r="D144" s="125" t="s">
        <v>391</v>
      </c>
      <c r="E144" s="131">
        <v>26227</v>
      </c>
      <c r="F144" s="167">
        <v>10377</v>
      </c>
      <c r="G144" s="156">
        <f t="shared" si="7"/>
        <v>1183</v>
      </c>
      <c r="H144" s="156">
        <v>1183</v>
      </c>
      <c r="I144" s="156" t="s">
        <v>211</v>
      </c>
      <c r="J144" s="156" t="s">
        <v>211</v>
      </c>
      <c r="K144" s="189" t="s">
        <v>174</v>
      </c>
      <c r="L144" s="195"/>
      <c r="M144" s="195"/>
    </row>
    <row r="145" spans="1:13" s="129" customFormat="1" ht="45.75" hidden="1" customHeight="1" x14ac:dyDescent="0.25">
      <c r="A145" s="124">
        <v>134</v>
      </c>
      <c r="B145" s="152">
        <v>43434</v>
      </c>
      <c r="C145" s="161" t="s">
        <v>164</v>
      </c>
      <c r="D145" s="125" t="s">
        <v>391</v>
      </c>
      <c r="E145" s="131">
        <v>26228</v>
      </c>
      <c r="F145" s="167">
        <v>10377</v>
      </c>
      <c r="G145" s="156">
        <f t="shared" si="7"/>
        <v>15.78</v>
      </c>
      <c r="H145" s="156">
        <v>15.78</v>
      </c>
      <c r="I145" s="156" t="s">
        <v>211</v>
      </c>
      <c r="J145" s="156" t="s">
        <v>211</v>
      </c>
      <c r="K145" s="189" t="s">
        <v>430</v>
      </c>
      <c r="L145" s="195"/>
      <c r="M145" s="195"/>
    </row>
    <row r="146" spans="1:13" s="129" customFormat="1" ht="45.75" hidden="1" customHeight="1" x14ac:dyDescent="0.25">
      <c r="A146" s="124">
        <v>135</v>
      </c>
      <c r="B146" s="152">
        <v>43434</v>
      </c>
      <c r="C146" s="161" t="s">
        <v>164</v>
      </c>
      <c r="D146" s="125" t="s">
        <v>391</v>
      </c>
      <c r="E146" s="131">
        <v>26229</v>
      </c>
      <c r="F146" s="167">
        <v>10377</v>
      </c>
      <c r="G146" s="156">
        <f t="shared" si="7"/>
        <v>2.67</v>
      </c>
      <c r="H146" s="156">
        <v>2.67</v>
      </c>
      <c r="I146" s="156" t="s">
        <v>211</v>
      </c>
      <c r="J146" s="156" t="s">
        <v>211</v>
      </c>
      <c r="K146" s="189" t="s">
        <v>430</v>
      </c>
      <c r="L146" s="195"/>
      <c r="M146" s="195"/>
    </row>
    <row r="147" spans="1:13" s="129" customFormat="1" ht="45.75" hidden="1" customHeight="1" x14ac:dyDescent="0.25">
      <c r="A147" s="124">
        <v>136</v>
      </c>
      <c r="B147" s="152">
        <v>43434</v>
      </c>
      <c r="C147" s="161" t="s">
        <v>164</v>
      </c>
      <c r="D147" s="125" t="s">
        <v>391</v>
      </c>
      <c r="E147" s="131">
        <v>26230</v>
      </c>
      <c r="F147" s="167">
        <v>10377</v>
      </c>
      <c r="G147" s="156">
        <f t="shared" si="7"/>
        <v>1917</v>
      </c>
      <c r="H147" s="156">
        <v>1917</v>
      </c>
      <c r="I147" s="156" t="s">
        <v>211</v>
      </c>
      <c r="J147" s="156" t="s">
        <v>211</v>
      </c>
      <c r="K147" s="189" t="s">
        <v>175</v>
      </c>
      <c r="L147" s="195"/>
      <c r="M147" s="195"/>
    </row>
    <row r="148" spans="1:13" s="129" customFormat="1" ht="45.75" hidden="1" customHeight="1" x14ac:dyDescent="0.25">
      <c r="A148" s="124">
        <v>137</v>
      </c>
      <c r="B148" s="152">
        <v>43434</v>
      </c>
      <c r="C148" s="161" t="s">
        <v>164</v>
      </c>
      <c r="D148" s="125" t="s">
        <v>391</v>
      </c>
      <c r="E148" s="131">
        <v>26231</v>
      </c>
      <c r="F148" s="167">
        <v>10377</v>
      </c>
      <c r="G148" s="156">
        <f t="shared" si="7"/>
        <v>257.45999999999998</v>
      </c>
      <c r="H148" s="156">
        <v>257.45999999999998</v>
      </c>
      <c r="I148" s="156" t="s">
        <v>211</v>
      </c>
      <c r="J148" s="156" t="s">
        <v>211</v>
      </c>
      <c r="K148" s="189" t="s">
        <v>209</v>
      </c>
      <c r="L148" s="195"/>
      <c r="M148" s="195"/>
    </row>
    <row r="149" spans="1:13" s="129" customFormat="1" ht="45.75" hidden="1" customHeight="1" x14ac:dyDescent="0.25">
      <c r="A149" s="124">
        <v>138</v>
      </c>
      <c r="B149" s="152">
        <v>43434</v>
      </c>
      <c r="C149" s="161" t="s">
        <v>164</v>
      </c>
      <c r="D149" s="125" t="s">
        <v>391</v>
      </c>
      <c r="E149" s="131">
        <v>26232</v>
      </c>
      <c r="F149" s="167">
        <v>10377</v>
      </c>
      <c r="G149" s="156">
        <f t="shared" si="7"/>
        <v>559.35</v>
      </c>
      <c r="H149" s="156">
        <v>559.35</v>
      </c>
      <c r="I149" s="156" t="s">
        <v>211</v>
      </c>
      <c r="J149" s="156" t="s">
        <v>211</v>
      </c>
      <c r="K149" s="189" t="s">
        <v>213</v>
      </c>
      <c r="L149" s="195"/>
      <c r="M149" s="195"/>
    </row>
    <row r="150" spans="1:13" s="129" customFormat="1" ht="45.75" hidden="1" customHeight="1" x14ac:dyDescent="0.25">
      <c r="A150" s="124">
        <v>139</v>
      </c>
      <c r="B150" s="152">
        <v>43434</v>
      </c>
      <c r="C150" s="161" t="s">
        <v>164</v>
      </c>
      <c r="D150" s="125" t="s">
        <v>391</v>
      </c>
      <c r="E150" s="131">
        <v>26233</v>
      </c>
      <c r="F150" s="167">
        <v>10377</v>
      </c>
      <c r="G150" s="156">
        <f t="shared" si="7"/>
        <v>657.44</v>
      </c>
      <c r="H150" s="156">
        <v>657.44</v>
      </c>
      <c r="I150" s="156" t="s">
        <v>211</v>
      </c>
      <c r="J150" s="156" t="s">
        <v>211</v>
      </c>
      <c r="K150" s="189" t="s">
        <v>212</v>
      </c>
      <c r="L150" s="195"/>
      <c r="M150" s="195"/>
    </row>
    <row r="151" spans="1:13" s="129" customFormat="1" ht="45.75" hidden="1" customHeight="1" x14ac:dyDescent="0.25">
      <c r="A151" s="124">
        <v>141</v>
      </c>
      <c r="B151" s="152">
        <v>43454</v>
      </c>
      <c r="C151" s="161" t="s">
        <v>164</v>
      </c>
      <c r="D151" s="125" t="s">
        <v>392</v>
      </c>
      <c r="E151" s="131">
        <v>28175</v>
      </c>
      <c r="F151" s="167">
        <v>11015</v>
      </c>
      <c r="G151" s="156">
        <f t="shared" si="7"/>
        <v>3123.45</v>
      </c>
      <c r="H151" s="156">
        <v>3123.45</v>
      </c>
      <c r="I151" s="156" t="s">
        <v>211</v>
      </c>
      <c r="J151" s="156" t="s">
        <v>211</v>
      </c>
      <c r="K151" s="189" t="s">
        <v>432</v>
      </c>
      <c r="L151" s="195"/>
      <c r="M151" s="195"/>
    </row>
    <row r="152" spans="1:13" s="129" customFormat="1" ht="45.75" hidden="1" customHeight="1" x14ac:dyDescent="0.25">
      <c r="A152" s="124">
        <v>143</v>
      </c>
      <c r="B152" s="152">
        <v>43454</v>
      </c>
      <c r="C152" s="161" t="s">
        <v>164</v>
      </c>
      <c r="D152" s="125" t="s">
        <v>392</v>
      </c>
      <c r="E152" s="131">
        <v>28177</v>
      </c>
      <c r="F152" s="167">
        <v>11015</v>
      </c>
      <c r="G152" s="156">
        <f t="shared" si="7"/>
        <v>349</v>
      </c>
      <c r="H152" s="156">
        <v>349</v>
      </c>
      <c r="I152" s="156" t="s">
        <v>211</v>
      </c>
      <c r="J152" s="156" t="s">
        <v>211</v>
      </c>
      <c r="K152" s="189" t="s">
        <v>175</v>
      </c>
      <c r="L152" s="195"/>
      <c r="M152" s="195"/>
    </row>
    <row r="153" spans="1:13" s="129" customFormat="1" ht="45.75" hidden="1" customHeight="1" x14ac:dyDescent="0.25">
      <c r="A153" s="124">
        <v>144</v>
      </c>
      <c r="B153" s="152">
        <v>43454</v>
      </c>
      <c r="C153" s="161" t="s">
        <v>164</v>
      </c>
      <c r="D153" s="125" t="s">
        <v>392</v>
      </c>
      <c r="E153" s="131">
        <v>28178</v>
      </c>
      <c r="F153" s="167">
        <v>11015</v>
      </c>
      <c r="G153" s="156">
        <f t="shared" si="7"/>
        <v>60</v>
      </c>
      <c r="H153" s="156">
        <v>60</v>
      </c>
      <c r="I153" s="156" t="s">
        <v>211</v>
      </c>
      <c r="J153" s="156" t="s">
        <v>211</v>
      </c>
      <c r="K153" s="189" t="s">
        <v>176</v>
      </c>
      <c r="L153" s="195"/>
      <c r="M153" s="195"/>
    </row>
    <row r="154" spans="1:13" s="129" customFormat="1" ht="45.75" hidden="1" customHeight="1" x14ac:dyDescent="0.25">
      <c r="A154" s="124">
        <v>145</v>
      </c>
      <c r="B154" s="152">
        <v>43454</v>
      </c>
      <c r="C154" s="161" t="s">
        <v>164</v>
      </c>
      <c r="D154" s="125" t="s">
        <v>392</v>
      </c>
      <c r="E154" s="131">
        <v>28179</v>
      </c>
      <c r="F154" s="167">
        <v>11015</v>
      </c>
      <c r="G154" s="156">
        <f t="shared" si="7"/>
        <v>177.05</v>
      </c>
      <c r="H154" s="156">
        <v>177.05</v>
      </c>
      <c r="I154" s="156" t="s">
        <v>211</v>
      </c>
      <c r="J154" s="156" t="s">
        <v>211</v>
      </c>
      <c r="K154" s="189" t="s">
        <v>212</v>
      </c>
      <c r="L154" s="195"/>
      <c r="M154" s="195"/>
    </row>
    <row r="155" spans="1:13" s="129" customFormat="1" ht="45.75" hidden="1" customHeight="1" x14ac:dyDescent="0.25">
      <c r="A155" s="124">
        <v>146</v>
      </c>
      <c r="B155" s="152">
        <v>43454</v>
      </c>
      <c r="C155" s="161" t="s">
        <v>164</v>
      </c>
      <c r="D155" s="125" t="s">
        <v>392</v>
      </c>
      <c r="E155" s="131">
        <v>28180</v>
      </c>
      <c r="F155" s="167">
        <v>11015</v>
      </c>
      <c r="G155" s="156">
        <f t="shared" si="7"/>
        <v>273.45</v>
      </c>
      <c r="H155" s="156">
        <v>273.45</v>
      </c>
      <c r="I155" s="156" t="s">
        <v>211</v>
      </c>
      <c r="J155" s="156" t="s">
        <v>211</v>
      </c>
      <c r="K155" s="189" t="s">
        <v>177</v>
      </c>
      <c r="L155" s="195"/>
      <c r="M155" s="195"/>
    </row>
    <row r="156" spans="1:13" s="129" customFormat="1" ht="45.75" hidden="1" customHeight="1" x14ac:dyDescent="0.25">
      <c r="A156" s="124">
        <v>147</v>
      </c>
      <c r="B156" s="152">
        <v>43454</v>
      </c>
      <c r="C156" s="161" t="s">
        <v>164</v>
      </c>
      <c r="D156" s="125" t="s">
        <v>392</v>
      </c>
      <c r="E156" s="131">
        <v>289</v>
      </c>
      <c r="F156" s="167">
        <v>11015</v>
      </c>
      <c r="G156" s="156">
        <f t="shared" si="7"/>
        <v>1846.31</v>
      </c>
      <c r="H156" s="156">
        <v>1846.31</v>
      </c>
      <c r="I156" s="156" t="s">
        <v>211</v>
      </c>
      <c r="J156" s="156" t="s">
        <v>211</v>
      </c>
      <c r="K156" s="189" t="s">
        <v>431</v>
      </c>
      <c r="L156" s="195"/>
      <c r="M156" s="195"/>
    </row>
    <row r="157" spans="1:13" s="129" customFormat="1" ht="45.75" hidden="1" customHeight="1" x14ac:dyDescent="0.25">
      <c r="A157" s="124">
        <v>148</v>
      </c>
      <c r="B157" s="152">
        <v>43460</v>
      </c>
      <c r="C157" s="161" t="s">
        <v>164</v>
      </c>
      <c r="D157" s="125" t="s">
        <v>393</v>
      </c>
      <c r="E157" s="125" t="s">
        <v>394</v>
      </c>
      <c r="F157" s="167">
        <v>11236</v>
      </c>
      <c r="G157" s="156">
        <f t="shared" si="7"/>
        <v>20768.75</v>
      </c>
      <c r="H157" s="156">
        <v>20768.75</v>
      </c>
      <c r="I157" s="156" t="s">
        <v>211</v>
      </c>
      <c r="J157" s="156" t="s">
        <v>211</v>
      </c>
      <c r="K157" s="189" t="s">
        <v>433</v>
      </c>
      <c r="L157" s="195"/>
      <c r="M157" s="195"/>
    </row>
    <row r="158" spans="1:13" s="129" customFormat="1" ht="45.75" hidden="1" customHeight="1" x14ac:dyDescent="0.25">
      <c r="A158" s="124">
        <v>149</v>
      </c>
      <c r="B158" s="152">
        <v>43460</v>
      </c>
      <c r="C158" s="161" t="s">
        <v>164</v>
      </c>
      <c r="D158" s="125" t="s">
        <v>393</v>
      </c>
      <c r="E158" s="125" t="s">
        <v>395</v>
      </c>
      <c r="F158" s="167">
        <v>11236</v>
      </c>
      <c r="G158" s="156">
        <f t="shared" si="7"/>
        <v>1183</v>
      </c>
      <c r="H158" s="156">
        <v>1183</v>
      </c>
      <c r="I158" s="156" t="s">
        <v>211</v>
      </c>
      <c r="J158" s="156" t="s">
        <v>211</v>
      </c>
      <c r="K158" s="189" t="s">
        <v>174</v>
      </c>
      <c r="L158" s="195"/>
      <c r="M158" s="195"/>
    </row>
    <row r="159" spans="1:13" s="129" customFormat="1" ht="45.75" hidden="1" customHeight="1" x14ac:dyDescent="0.25">
      <c r="A159" s="124">
        <v>150</v>
      </c>
      <c r="B159" s="152">
        <v>43460</v>
      </c>
      <c r="C159" s="161" t="s">
        <v>164</v>
      </c>
      <c r="D159" s="125" t="s">
        <v>393</v>
      </c>
      <c r="E159" s="125" t="s">
        <v>396</v>
      </c>
      <c r="F159" s="167">
        <v>11236</v>
      </c>
      <c r="G159" s="156">
        <f t="shared" si="7"/>
        <v>274</v>
      </c>
      <c r="H159" s="156">
        <v>274</v>
      </c>
      <c r="I159" s="156" t="s">
        <v>211</v>
      </c>
      <c r="J159" s="156" t="s">
        <v>211</v>
      </c>
      <c r="K159" s="189" t="s">
        <v>434</v>
      </c>
      <c r="L159" s="195"/>
      <c r="M159" s="195"/>
    </row>
    <row r="160" spans="1:13" s="129" customFormat="1" ht="45.75" hidden="1" customHeight="1" x14ac:dyDescent="0.25">
      <c r="A160" s="124">
        <v>151</v>
      </c>
      <c r="B160" s="152">
        <v>43460</v>
      </c>
      <c r="C160" s="161" t="s">
        <v>164</v>
      </c>
      <c r="D160" s="125" t="s">
        <v>393</v>
      </c>
      <c r="E160" s="125" t="s">
        <v>397</v>
      </c>
      <c r="F160" s="167">
        <v>11236</v>
      </c>
      <c r="G160" s="156">
        <f t="shared" si="7"/>
        <v>1917</v>
      </c>
      <c r="H160" s="156">
        <v>1917</v>
      </c>
      <c r="I160" s="156" t="s">
        <v>211</v>
      </c>
      <c r="J160" s="156" t="s">
        <v>211</v>
      </c>
      <c r="K160" s="189" t="s">
        <v>175</v>
      </c>
      <c r="L160" s="195"/>
      <c r="M160" s="195"/>
    </row>
    <row r="161" spans="1:13" s="129" customFormat="1" ht="45.75" hidden="1" customHeight="1" x14ac:dyDescent="0.25">
      <c r="A161" s="124">
        <v>152</v>
      </c>
      <c r="B161" s="152">
        <v>43460</v>
      </c>
      <c r="C161" s="161" t="s">
        <v>164</v>
      </c>
      <c r="D161" s="125" t="s">
        <v>393</v>
      </c>
      <c r="E161" s="125" t="s">
        <v>398</v>
      </c>
      <c r="F161" s="167">
        <v>11236</v>
      </c>
      <c r="G161" s="156">
        <f t="shared" si="7"/>
        <v>257.45999999999998</v>
      </c>
      <c r="H161" s="156">
        <v>257.45999999999998</v>
      </c>
      <c r="I161" s="156" t="s">
        <v>211</v>
      </c>
      <c r="J161" s="156" t="s">
        <v>211</v>
      </c>
      <c r="K161" s="189" t="s">
        <v>209</v>
      </c>
      <c r="L161" s="195"/>
      <c r="M161" s="195"/>
    </row>
    <row r="162" spans="1:13" s="129" customFormat="1" ht="45.75" hidden="1" customHeight="1" x14ac:dyDescent="0.25">
      <c r="A162" s="124">
        <v>153</v>
      </c>
      <c r="B162" s="152">
        <v>43460</v>
      </c>
      <c r="C162" s="161" t="s">
        <v>164</v>
      </c>
      <c r="D162" s="125" t="s">
        <v>393</v>
      </c>
      <c r="E162" s="125" t="s">
        <v>399</v>
      </c>
      <c r="F162" s="167">
        <v>11236</v>
      </c>
      <c r="G162" s="156">
        <f>SUM(H162:J162)</f>
        <v>559.35</v>
      </c>
      <c r="H162" s="156">
        <v>559.35</v>
      </c>
      <c r="I162" s="156" t="s">
        <v>211</v>
      </c>
      <c r="J162" s="156" t="s">
        <v>211</v>
      </c>
      <c r="K162" s="189" t="s">
        <v>213</v>
      </c>
      <c r="L162" s="195"/>
      <c r="M162" s="195"/>
    </row>
    <row r="163" spans="1:13" s="129" customFormat="1" ht="45.75" hidden="1" customHeight="1" thickBot="1" x14ac:dyDescent="0.25">
      <c r="A163" s="154">
        <v>154</v>
      </c>
      <c r="B163" s="153">
        <v>43460</v>
      </c>
      <c r="C163" s="163" t="s">
        <v>164</v>
      </c>
      <c r="D163" s="138" t="s">
        <v>393</v>
      </c>
      <c r="E163" s="138" t="s">
        <v>400</v>
      </c>
      <c r="F163" s="170">
        <v>11236</v>
      </c>
      <c r="G163" s="157">
        <f>SUM(H163:J163)</f>
        <v>657.44</v>
      </c>
      <c r="H163" s="157">
        <v>657.44</v>
      </c>
      <c r="I163" s="157" t="s">
        <v>211</v>
      </c>
      <c r="J163" s="157" t="s">
        <v>211</v>
      </c>
      <c r="K163" s="193" t="s">
        <v>212</v>
      </c>
      <c r="L163" s="195"/>
      <c r="M163" s="195"/>
    </row>
    <row r="164" spans="1:13" s="129" customFormat="1" ht="57" hidden="1" customHeight="1" thickBot="1" x14ac:dyDescent="0.3">
      <c r="A164" s="226" t="s">
        <v>17</v>
      </c>
      <c r="B164" s="227"/>
      <c r="C164" s="227"/>
      <c r="D164" s="227"/>
      <c r="E164" s="227"/>
      <c r="F164" s="228"/>
      <c r="G164" s="158">
        <f>SUM(G14:G163)</f>
        <v>836507.13999999966</v>
      </c>
      <c r="H164" s="158">
        <f>SUM(H14:H163)</f>
        <v>745650.76999999967</v>
      </c>
      <c r="I164" s="158">
        <f>SUM(I14:I163)</f>
        <v>57788.369999999995</v>
      </c>
      <c r="J164" s="175">
        <f>SUM(J14:J163)</f>
        <v>33068</v>
      </c>
      <c r="K164" s="176"/>
    </row>
    <row r="165" spans="1:13" s="129" customFormat="1" x14ac:dyDescent="0.25">
      <c r="C165" s="130"/>
      <c r="D165" s="149"/>
      <c r="H165" s="129" t="s">
        <v>210</v>
      </c>
      <c r="I165" s="142" t="s">
        <v>210</v>
      </c>
      <c r="J165" s="129" t="s">
        <v>210</v>
      </c>
    </row>
  </sheetData>
  <autoFilter ref="H13:K165">
    <filterColumn colId="0">
      <filters blank="1">
        <filter val="ok"/>
      </filters>
    </filterColumn>
  </autoFilter>
  <mergeCells count="7">
    <mergeCell ref="A164:F164"/>
    <mergeCell ref="A2:K2"/>
    <mergeCell ref="A3:K3"/>
    <mergeCell ref="A5:K5"/>
    <mergeCell ref="A12:A13"/>
    <mergeCell ref="B12:D12"/>
    <mergeCell ref="E12:E13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M165"/>
  <sheetViews>
    <sheetView zoomScale="70" zoomScaleNormal="70" workbookViewId="0">
      <selection activeCell="K7" sqref="K7"/>
    </sheetView>
  </sheetViews>
  <sheetFormatPr baseColWidth="10" defaultRowHeight="15" x14ac:dyDescent="0.25"/>
  <cols>
    <col min="1" max="1" width="10.42578125" customWidth="1"/>
    <col min="2" max="2" width="12.7109375" bestFit="1" customWidth="1"/>
    <col min="3" max="3" width="9.7109375" style="127" bestFit="1" customWidth="1"/>
    <col min="4" max="4" width="22.5703125" style="143" customWidth="1"/>
    <col min="5" max="5" width="19.85546875" customWidth="1"/>
    <col min="6" max="6" width="10.42578125" bestFit="1" customWidth="1"/>
    <col min="7" max="7" width="17.5703125" bestFit="1" customWidth="1"/>
    <col min="8" max="8" width="16.28515625" bestFit="1" customWidth="1"/>
    <col min="9" max="9" width="14.7109375" style="117" bestFit="1" customWidth="1"/>
    <col min="10" max="10" width="14.7109375" bestFit="1" customWidth="1"/>
    <col min="11" max="11" width="71.5703125" customWidth="1"/>
    <col min="12" max="12" width="21.85546875" bestFit="1" customWidth="1"/>
    <col min="13" max="13" width="23" bestFit="1" customWidth="1"/>
    <col min="236" max="236" width="14.140625" customWidth="1"/>
    <col min="237" max="237" width="9.7109375" customWidth="1"/>
    <col min="238" max="238" width="19.140625" customWidth="1"/>
    <col min="239" max="239" width="62.42578125" customWidth="1"/>
    <col min="240" max="240" width="31" customWidth="1"/>
    <col min="241" max="241" width="19.28515625" customWidth="1"/>
    <col min="242" max="242" width="15.5703125" bestFit="1" customWidth="1"/>
    <col min="243" max="244" width="17.5703125" bestFit="1" customWidth="1"/>
    <col min="245" max="245" width="17.5703125" customWidth="1"/>
    <col min="246" max="247" width="17.5703125" bestFit="1" customWidth="1"/>
    <col min="248" max="248" width="15.7109375" bestFit="1" customWidth="1"/>
    <col min="249" max="249" width="15" bestFit="1" customWidth="1"/>
    <col min="250" max="250" width="15" customWidth="1"/>
    <col min="251" max="252" width="18.5703125" bestFit="1" customWidth="1"/>
    <col min="253" max="253" width="87.28515625" customWidth="1"/>
    <col min="492" max="492" width="14.140625" customWidth="1"/>
    <col min="493" max="493" width="9.7109375" customWidth="1"/>
    <col min="494" max="494" width="19.140625" customWidth="1"/>
    <col min="495" max="495" width="62.42578125" customWidth="1"/>
    <col min="496" max="496" width="31" customWidth="1"/>
    <col min="497" max="497" width="19.28515625" customWidth="1"/>
    <col min="498" max="498" width="15.5703125" bestFit="1" customWidth="1"/>
    <col min="499" max="500" width="17.5703125" bestFit="1" customWidth="1"/>
    <col min="501" max="501" width="17.5703125" customWidth="1"/>
    <col min="502" max="503" width="17.5703125" bestFit="1" customWidth="1"/>
    <col min="504" max="504" width="15.7109375" bestFit="1" customWidth="1"/>
    <col min="505" max="505" width="15" bestFit="1" customWidth="1"/>
    <col min="506" max="506" width="15" customWidth="1"/>
    <col min="507" max="508" width="18.5703125" bestFit="1" customWidth="1"/>
    <col min="509" max="509" width="87.28515625" customWidth="1"/>
    <col min="748" max="748" width="14.140625" customWidth="1"/>
    <col min="749" max="749" width="9.7109375" customWidth="1"/>
    <col min="750" max="750" width="19.140625" customWidth="1"/>
    <col min="751" max="751" width="62.42578125" customWidth="1"/>
    <col min="752" max="752" width="31" customWidth="1"/>
    <col min="753" max="753" width="19.28515625" customWidth="1"/>
    <col min="754" max="754" width="15.5703125" bestFit="1" customWidth="1"/>
    <col min="755" max="756" width="17.5703125" bestFit="1" customWidth="1"/>
    <col min="757" max="757" width="17.5703125" customWidth="1"/>
    <col min="758" max="759" width="17.5703125" bestFit="1" customWidth="1"/>
    <col min="760" max="760" width="15.7109375" bestFit="1" customWidth="1"/>
    <col min="761" max="761" width="15" bestFit="1" customWidth="1"/>
    <col min="762" max="762" width="15" customWidth="1"/>
    <col min="763" max="764" width="18.5703125" bestFit="1" customWidth="1"/>
    <col min="765" max="765" width="87.28515625" customWidth="1"/>
    <col min="1004" max="1004" width="14.140625" customWidth="1"/>
    <col min="1005" max="1005" width="9.7109375" customWidth="1"/>
    <col min="1006" max="1006" width="19.140625" customWidth="1"/>
    <col min="1007" max="1007" width="62.42578125" customWidth="1"/>
    <col min="1008" max="1008" width="31" customWidth="1"/>
    <col min="1009" max="1009" width="19.28515625" customWidth="1"/>
    <col min="1010" max="1010" width="15.5703125" bestFit="1" customWidth="1"/>
    <col min="1011" max="1012" width="17.5703125" bestFit="1" customWidth="1"/>
    <col min="1013" max="1013" width="17.5703125" customWidth="1"/>
    <col min="1014" max="1015" width="17.5703125" bestFit="1" customWidth="1"/>
    <col min="1016" max="1016" width="15.7109375" bestFit="1" customWidth="1"/>
    <col min="1017" max="1017" width="15" bestFit="1" customWidth="1"/>
    <col min="1018" max="1018" width="15" customWidth="1"/>
    <col min="1019" max="1020" width="18.5703125" bestFit="1" customWidth="1"/>
    <col min="1021" max="1021" width="87.28515625" customWidth="1"/>
    <col min="1260" max="1260" width="14.140625" customWidth="1"/>
    <col min="1261" max="1261" width="9.7109375" customWidth="1"/>
    <col min="1262" max="1262" width="19.140625" customWidth="1"/>
    <col min="1263" max="1263" width="62.42578125" customWidth="1"/>
    <col min="1264" max="1264" width="31" customWidth="1"/>
    <col min="1265" max="1265" width="19.28515625" customWidth="1"/>
    <col min="1266" max="1266" width="15.5703125" bestFit="1" customWidth="1"/>
    <col min="1267" max="1268" width="17.5703125" bestFit="1" customWidth="1"/>
    <col min="1269" max="1269" width="17.5703125" customWidth="1"/>
    <col min="1270" max="1271" width="17.5703125" bestFit="1" customWidth="1"/>
    <col min="1272" max="1272" width="15.7109375" bestFit="1" customWidth="1"/>
    <col min="1273" max="1273" width="15" bestFit="1" customWidth="1"/>
    <col min="1274" max="1274" width="15" customWidth="1"/>
    <col min="1275" max="1276" width="18.5703125" bestFit="1" customWidth="1"/>
    <col min="1277" max="1277" width="87.28515625" customWidth="1"/>
    <col min="1516" max="1516" width="14.140625" customWidth="1"/>
    <col min="1517" max="1517" width="9.7109375" customWidth="1"/>
    <col min="1518" max="1518" width="19.140625" customWidth="1"/>
    <col min="1519" max="1519" width="62.42578125" customWidth="1"/>
    <col min="1520" max="1520" width="31" customWidth="1"/>
    <col min="1521" max="1521" width="19.28515625" customWidth="1"/>
    <col min="1522" max="1522" width="15.5703125" bestFit="1" customWidth="1"/>
    <col min="1523" max="1524" width="17.5703125" bestFit="1" customWidth="1"/>
    <col min="1525" max="1525" width="17.5703125" customWidth="1"/>
    <col min="1526" max="1527" width="17.5703125" bestFit="1" customWidth="1"/>
    <col min="1528" max="1528" width="15.7109375" bestFit="1" customWidth="1"/>
    <col min="1529" max="1529" width="15" bestFit="1" customWidth="1"/>
    <col min="1530" max="1530" width="15" customWidth="1"/>
    <col min="1531" max="1532" width="18.5703125" bestFit="1" customWidth="1"/>
    <col min="1533" max="1533" width="87.28515625" customWidth="1"/>
    <col min="1772" max="1772" width="14.140625" customWidth="1"/>
    <col min="1773" max="1773" width="9.7109375" customWidth="1"/>
    <col min="1774" max="1774" width="19.140625" customWidth="1"/>
    <col min="1775" max="1775" width="62.42578125" customWidth="1"/>
    <col min="1776" max="1776" width="31" customWidth="1"/>
    <col min="1777" max="1777" width="19.28515625" customWidth="1"/>
    <col min="1778" max="1778" width="15.5703125" bestFit="1" customWidth="1"/>
    <col min="1779" max="1780" width="17.5703125" bestFit="1" customWidth="1"/>
    <col min="1781" max="1781" width="17.5703125" customWidth="1"/>
    <col min="1782" max="1783" width="17.5703125" bestFit="1" customWidth="1"/>
    <col min="1784" max="1784" width="15.7109375" bestFit="1" customWidth="1"/>
    <col min="1785" max="1785" width="15" bestFit="1" customWidth="1"/>
    <col min="1786" max="1786" width="15" customWidth="1"/>
    <col min="1787" max="1788" width="18.5703125" bestFit="1" customWidth="1"/>
    <col min="1789" max="1789" width="87.28515625" customWidth="1"/>
    <col min="2028" max="2028" width="14.140625" customWidth="1"/>
    <col min="2029" max="2029" width="9.7109375" customWidth="1"/>
    <col min="2030" max="2030" width="19.140625" customWidth="1"/>
    <col min="2031" max="2031" width="62.42578125" customWidth="1"/>
    <col min="2032" max="2032" width="31" customWidth="1"/>
    <col min="2033" max="2033" width="19.28515625" customWidth="1"/>
    <col min="2034" max="2034" width="15.5703125" bestFit="1" customWidth="1"/>
    <col min="2035" max="2036" width="17.5703125" bestFit="1" customWidth="1"/>
    <col min="2037" max="2037" width="17.5703125" customWidth="1"/>
    <col min="2038" max="2039" width="17.5703125" bestFit="1" customWidth="1"/>
    <col min="2040" max="2040" width="15.7109375" bestFit="1" customWidth="1"/>
    <col min="2041" max="2041" width="15" bestFit="1" customWidth="1"/>
    <col min="2042" max="2042" width="15" customWidth="1"/>
    <col min="2043" max="2044" width="18.5703125" bestFit="1" customWidth="1"/>
    <col min="2045" max="2045" width="87.28515625" customWidth="1"/>
    <col min="2284" max="2284" width="14.140625" customWidth="1"/>
    <col min="2285" max="2285" width="9.7109375" customWidth="1"/>
    <col min="2286" max="2286" width="19.140625" customWidth="1"/>
    <col min="2287" max="2287" width="62.42578125" customWidth="1"/>
    <col min="2288" max="2288" width="31" customWidth="1"/>
    <col min="2289" max="2289" width="19.28515625" customWidth="1"/>
    <col min="2290" max="2290" width="15.5703125" bestFit="1" customWidth="1"/>
    <col min="2291" max="2292" width="17.5703125" bestFit="1" customWidth="1"/>
    <col min="2293" max="2293" width="17.5703125" customWidth="1"/>
    <col min="2294" max="2295" width="17.5703125" bestFit="1" customWidth="1"/>
    <col min="2296" max="2296" width="15.7109375" bestFit="1" customWidth="1"/>
    <col min="2297" max="2297" width="15" bestFit="1" customWidth="1"/>
    <col min="2298" max="2298" width="15" customWidth="1"/>
    <col min="2299" max="2300" width="18.5703125" bestFit="1" customWidth="1"/>
    <col min="2301" max="2301" width="87.28515625" customWidth="1"/>
    <col min="2540" max="2540" width="14.140625" customWidth="1"/>
    <col min="2541" max="2541" width="9.7109375" customWidth="1"/>
    <col min="2542" max="2542" width="19.140625" customWidth="1"/>
    <col min="2543" max="2543" width="62.42578125" customWidth="1"/>
    <col min="2544" max="2544" width="31" customWidth="1"/>
    <col min="2545" max="2545" width="19.28515625" customWidth="1"/>
    <col min="2546" max="2546" width="15.5703125" bestFit="1" customWidth="1"/>
    <col min="2547" max="2548" width="17.5703125" bestFit="1" customWidth="1"/>
    <col min="2549" max="2549" width="17.5703125" customWidth="1"/>
    <col min="2550" max="2551" width="17.5703125" bestFit="1" customWidth="1"/>
    <col min="2552" max="2552" width="15.7109375" bestFit="1" customWidth="1"/>
    <col min="2553" max="2553" width="15" bestFit="1" customWidth="1"/>
    <col min="2554" max="2554" width="15" customWidth="1"/>
    <col min="2555" max="2556" width="18.5703125" bestFit="1" customWidth="1"/>
    <col min="2557" max="2557" width="87.28515625" customWidth="1"/>
    <col min="2796" max="2796" width="14.140625" customWidth="1"/>
    <col min="2797" max="2797" width="9.7109375" customWidth="1"/>
    <col min="2798" max="2798" width="19.140625" customWidth="1"/>
    <col min="2799" max="2799" width="62.42578125" customWidth="1"/>
    <col min="2800" max="2800" width="31" customWidth="1"/>
    <col min="2801" max="2801" width="19.28515625" customWidth="1"/>
    <col min="2802" max="2802" width="15.5703125" bestFit="1" customWidth="1"/>
    <col min="2803" max="2804" width="17.5703125" bestFit="1" customWidth="1"/>
    <col min="2805" max="2805" width="17.5703125" customWidth="1"/>
    <col min="2806" max="2807" width="17.5703125" bestFit="1" customWidth="1"/>
    <col min="2808" max="2808" width="15.7109375" bestFit="1" customWidth="1"/>
    <col min="2809" max="2809" width="15" bestFit="1" customWidth="1"/>
    <col min="2810" max="2810" width="15" customWidth="1"/>
    <col min="2811" max="2812" width="18.5703125" bestFit="1" customWidth="1"/>
    <col min="2813" max="2813" width="87.28515625" customWidth="1"/>
    <col min="3052" max="3052" width="14.140625" customWidth="1"/>
    <col min="3053" max="3053" width="9.7109375" customWidth="1"/>
    <col min="3054" max="3054" width="19.140625" customWidth="1"/>
    <col min="3055" max="3055" width="62.42578125" customWidth="1"/>
    <col min="3056" max="3056" width="31" customWidth="1"/>
    <col min="3057" max="3057" width="19.28515625" customWidth="1"/>
    <col min="3058" max="3058" width="15.5703125" bestFit="1" customWidth="1"/>
    <col min="3059" max="3060" width="17.5703125" bestFit="1" customWidth="1"/>
    <col min="3061" max="3061" width="17.5703125" customWidth="1"/>
    <col min="3062" max="3063" width="17.5703125" bestFit="1" customWidth="1"/>
    <col min="3064" max="3064" width="15.7109375" bestFit="1" customWidth="1"/>
    <col min="3065" max="3065" width="15" bestFit="1" customWidth="1"/>
    <col min="3066" max="3066" width="15" customWidth="1"/>
    <col min="3067" max="3068" width="18.5703125" bestFit="1" customWidth="1"/>
    <col min="3069" max="3069" width="87.28515625" customWidth="1"/>
    <col min="3308" max="3308" width="14.140625" customWidth="1"/>
    <col min="3309" max="3309" width="9.7109375" customWidth="1"/>
    <col min="3310" max="3310" width="19.140625" customWidth="1"/>
    <col min="3311" max="3311" width="62.42578125" customWidth="1"/>
    <col min="3312" max="3312" width="31" customWidth="1"/>
    <col min="3313" max="3313" width="19.28515625" customWidth="1"/>
    <col min="3314" max="3314" width="15.5703125" bestFit="1" customWidth="1"/>
    <col min="3315" max="3316" width="17.5703125" bestFit="1" customWidth="1"/>
    <col min="3317" max="3317" width="17.5703125" customWidth="1"/>
    <col min="3318" max="3319" width="17.5703125" bestFit="1" customWidth="1"/>
    <col min="3320" max="3320" width="15.7109375" bestFit="1" customWidth="1"/>
    <col min="3321" max="3321" width="15" bestFit="1" customWidth="1"/>
    <col min="3322" max="3322" width="15" customWidth="1"/>
    <col min="3323" max="3324" width="18.5703125" bestFit="1" customWidth="1"/>
    <col min="3325" max="3325" width="87.28515625" customWidth="1"/>
    <col min="3564" max="3564" width="14.140625" customWidth="1"/>
    <col min="3565" max="3565" width="9.7109375" customWidth="1"/>
    <col min="3566" max="3566" width="19.140625" customWidth="1"/>
    <col min="3567" max="3567" width="62.42578125" customWidth="1"/>
    <col min="3568" max="3568" width="31" customWidth="1"/>
    <col min="3569" max="3569" width="19.28515625" customWidth="1"/>
    <col min="3570" max="3570" width="15.5703125" bestFit="1" customWidth="1"/>
    <col min="3571" max="3572" width="17.5703125" bestFit="1" customWidth="1"/>
    <col min="3573" max="3573" width="17.5703125" customWidth="1"/>
    <col min="3574" max="3575" width="17.5703125" bestFit="1" customWidth="1"/>
    <col min="3576" max="3576" width="15.7109375" bestFit="1" customWidth="1"/>
    <col min="3577" max="3577" width="15" bestFit="1" customWidth="1"/>
    <col min="3578" max="3578" width="15" customWidth="1"/>
    <col min="3579" max="3580" width="18.5703125" bestFit="1" customWidth="1"/>
    <col min="3581" max="3581" width="87.28515625" customWidth="1"/>
    <col min="3820" max="3820" width="14.140625" customWidth="1"/>
    <col min="3821" max="3821" width="9.7109375" customWidth="1"/>
    <col min="3822" max="3822" width="19.140625" customWidth="1"/>
    <col min="3823" max="3823" width="62.42578125" customWidth="1"/>
    <col min="3824" max="3824" width="31" customWidth="1"/>
    <col min="3825" max="3825" width="19.28515625" customWidth="1"/>
    <col min="3826" max="3826" width="15.5703125" bestFit="1" customWidth="1"/>
    <col min="3827" max="3828" width="17.5703125" bestFit="1" customWidth="1"/>
    <col min="3829" max="3829" width="17.5703125" customWidth="1"/>
    <col min="3830" max="3831" width="17.5703125" bestFit="1" customWidth="1"/>
    <col min="3832" max="3832" width="15.7109375" bestFit="1" customWidth="1"/>
    <col min="3833" max="3833" width="15" bestFit="1" customWidth="1"/>
    <col min="3834" max="3834" width="15" customWidth="1"/>
    <col min="3835" max="3836" width="18.5703125" bestFit="1" customWidth="1"/>
    <col min="3837" max="3837" width="87.28515625" customWidth="1"/>
    <col min="4076" max="4076" width="14.140625" customWidth="1"/>
    <col min="4077" max="4077" width="9.7109375" customWidth="1"/>
    <col min="4078" max="4078" width="19.140625" customWidth="1"/>
    <col min="4079" max="4079" width="62.42578125" customWidth="1"/>
    <col min="4080" max="4080" width="31" customWidth="1"/>
    <col min="4081" max="4081" width="19.28515625" customWidth="1"/>
    <col min="4082" max="4082" width="15.5703125" bestFit="1" customWidth="1"/>
    <col min="4083" max="4084" width="17.5703125" bestFit="1" customWidth="1"/>
    <col min="4085" max="4085" width="17.5703125" customWidth="1"/>
    <col min="4086" max="4087" width="17.5703125" bestFit="1" customWidth="1"/>
    <col min="4088" max="4088" width="15.7109375" bestFit="1" customWidth="1"/>
    <col min="4089" max="4089" width="15" bestFit="1" customWidth="1"/>
    <col min="4090" max="4090" width="15" customWidth="1"/>
    <col min="4091" max="4092" width="18.5703125" bestFit="1" customWidth="1"/>
    <col min="4093" max="4093" width="87.28515625" customWidth="1"/>
    <col min="4332" max="4332" width="14.140625" customWidth="1"/>
    <col min="4333" max="4333" width="9.7109375" customWidth="1"/>
    <col min="4334" max="4334" width="19.140625" customWidth="1"/>
    <col min="4335" max="4335" width="62.42578125" customWidth="1"/>
    <col min="4336" max="4336" width="31" customWidth="1"/>
    <col min="4337" max="4337" width="19.28515625" customWidth="1"/>
    <col min="4338" max="4338" width="15.5703125" bestFit="1" customWidth="1"/>
    <col min="4339" max="4340" width="17.5703125" bestFit="1" customWidth="1"/>
    <col min="4341" max="4341" width="17.5703125" customWidth="1"/>
    <col min="4342" max="4343" width="17.5703125" bestFit="1" customWidth="1"/>
    <col min="4344" max="4344" width="15.7109375" bestFit="1" customWidth="1"/>
    <col min="4345" max="4345" width="15" bestFit="1" customWidth="1"/>
    <col min="4346" max="4346" width="15" customWidth="1"/>
    <col min="4347" max="4348" width="18.5703125" bestFit="1" customWidth="1"/>
    <col min="4349" max="4349" width="87.28515625" customWidth="1"/>
    <col min="4588" max="4588" width="14.140625" customWidth="1"/>
    <col min="4589" max="4589" width="9.7109375" customWidth="1"/>
    <col min="4590" max="4590" width="19.140625" customWidth="1"/>
    <col min="4591" max="4591" width="62.42578125" customWidth="1"/>
    <col min="4592" max="4592" width="31" customWidth="1"/>
    <col min="4593" max="4593" width="19.28515625" customWidth="1"/>
    <col min="4594" max="4594" width="15.5703125" bestFit="1" customWidth="1"/>
    <col min="4595" max="4596" width="17.5703125" bestFit="1" customWidth="1"/>
    <col min="4597" max="4597" width="17.5703125" customWidth="1"/>
    <col min="4598" max="4599" width="17.5703125" bestFit="1" customWidth="1"/>
    <col min="4600" max="4600" width="15.7109375" bestFit="1" customWidth="1"/>
    <col min="4601" max="4601" width="15" bestFit="1" customWidth="1"/>
    <col min="4602" max="4602" width="15" customWidth="1"/>
    <col min="4603" max="4604" width="18.5703125" bestFit="1" customWidth="1"/>
    <col min="4605" max="4605" width="87.28515625" customWidth="1"/>
    <col min="4844" max="4844" width="14.140625" customWidth="1"/>
    <col min="4845" max="4845" width="9.7109375" customWidth="1"/>
    <col min="4846" max="4846" width="19.140625" customWidth="1"/>
    <col min="4847" max="4847" width="62.42578125" customWidth="1"/>
    <col min="4848" max="4848" width="31" customWidth="1"/>
    <col min="4849" max="4849" width="19.28515625" customWidth="1"/>
    <col min="4850" max="4850" width="15.5703125" bestFit="1" customWidth="1"/>
    <col min="4851" max="4852" width="17.5703125" bestFit="1" customWidth="1"/>
    <col min="4853" max="4853" width="17.5703125" customWidth="1"/>
    <col min="4854" max="4855" width="17.5703125" bestFit="1" customWidth="1"/>
    <col min="4856" max="4856" width="15.7109375" bestFit="1" customWidth="1"/>
    <col min="4857" max="4857" width="15" bestFit="1" customWidth="1"/>
    <col min="4858" max="4858" width="15" customWidth="1"/>
    <col min="4859" max="4860" width="18.5703125" bestFit="1" customWidth="1"/>
    <col min="4861" max="4861" width="87.28515625" customWidth="1"/>
    <col min="5100" max="5100" width="14.140625" customWidth="1"/>
    <col min="5101" max="5101" width="9.7109375" customWidth="1"/>
    <col min="5102" max="5102" width="19.140625" customWidth="1"/>
    <col min="5103" max="5103" width="62.42578125" customWidth="1"/>
    <col min="5104" max="5104" width="31" customWidth="1"/>
    <col min="5105" max="5105" width="19.28515625" customWidth="1"/>
    <col min="5106" max="5106" width="15.5703125" bestFit="1" customWidth="1"/>
    <col min="5107" max="5108" width="17.5703125" bestFit="1" customWidth="1"/>
    <col min="5109" max="5109" width="17.5703125" customWidth="1"/>
    <col min="5110" max="5111" width="17.5703125" bestFit="1" customWidth="1"/>
    <col min="5112" max="5112" width="15.7109375" bestFit="1" customWidth="1"/>
    <col min="5113" max="5113" width="15" bestFit="1" customWidth="1"/>
    <col min="5114" max="5114" width="15" customWidth="1"/>
    <col min="5115" max="5116" width="18.5703125" bestFit="1" customWidth="1"/>
    <col min="5117" max="5117" width="87.28515625" customWidth="1"/>
    <col min="5356" max="5356" width="14.140625" customWidth="1"/>
    <col min="5357" max="5357" width="9.7109375" customWidth="1"/>
    <col min="5358" max="5358" width="19.140625" customWidth="1"/>
    <col min="5359" max="5359" width="62.42578125" customWidth="1"/>
    <col min="5360" max="5360" width="31" customWidth="1"/>
    <col min="5361" max="5361" width="19.28515625" customWidth="1"/>
    <col min="5362" max="5362" width="15.5703125" bestFit="1" customWidth="1"/>
    <col min="5363" max="5364" width="17.5703125" bestFit="1" customWidth="1"/>
    <col min="5365" max="5365" width="17.5703125" customWidth="1"/>
    <col min="5366" max="5367" width="17.5703125" bestFit="1" customWidth="1"/>
    <col min="5368" max="5368" width="15.7109375" bestFit="1" customWidth="1"/>
    <col min="5369" max="5369" width="15" bestFit="1" customWidth="1"/>
    <col min="5370" max="5370" width="15" customWidth="1"/>
    <col min="5371" max="5372" width="18.5703125" bestFit="1" customWidth="1"/>
    <col min="5373" max="5373" width="87.28515625" customWidth="1"/>
    <col min="5612" max="5612" width="14.140625" customWidth="1"/>
    <col min="5613" max="5613" width="9.7109375" customWidth="1"/>
    <col min="5614" max="5614" width="19.140625" customWidth="1"/>
    <col min="5615" max="5615" width="62.42578125" customWidth="1"/>
    <col min="5616" max="5616" width="31" customWidth="1"/>
    <col min="5617" max="5617" width="19.28515625" customWidth="1"/>
    <col min="5618" max="5618" width="15.5703125" bestFit="1" customWidth="1"/>
    <col min="5619" max="5620" width="17.5703125" bestFit="1" customWidth="1"/>
    <col min="5621" max="5621" width="17.5703125" customWidth="1"/>
    <col min="5622" max="5623" width="17.5703125" bestFit="1" customWidth="1"/>
    <col min="5624" max="5624" width="15.7109375" bestFit="1" customWidth="1"/>
    <col min="5625" max="5625" width="15" bestFit="1" customWidth="1"/>
    <col min="5626" max="5626" width="15" customWidth="1"/>
    <col min="5627" max="5628" width="18.5703125" bestFit="1" customWidth="1"/>
    <col min="5629" max="5629" width="87.28515625" customWidth="1"/>
    <col min="5868" max="5868" width="14.140625" customWidth="1"/>
    <col min="5869" max="5869" width="9.7109375" customWidth="1"/>
    <col min="5870" max="5870" width="19.140625" customWidth="1"/>
    <col min="5871" max="5871" width="62.42578125" customWidth="1"/>
    <col min="5872" max="5872" width="31" customWidth="1"/>
    <col min="5873" max="5873" width="19.28515625" customWidth="1"/>
    <col min="5874" max="5874" width="15.5703125" bestFit="1" customWidth="1"/>
    <col min="5875" max="5876" width="17.5703125" bestFit="1" customWidth="1"/>
    <col min="5877" max="5877" width="17.5703125" customWidth="1"/>
    <col min="5878" max="5879" width="17.5703125" bestFit="1" customWidth="1"/>
    <col min="5880" max="5880" width="15.7109375" bestFit="1" customWidth="1"/>
    <col min="5881" max="5881" width="15" bestFit="1" customWidth="1"/>
    <col min="5882" max="5882" width="15" customWidth="1"/>
    <col min="5883" max="5884" width="18.5703125" bestFit="1" customWidth="1"/>
    <col min="5885" max="5885" width="87.28515625" customWidth="1"/>
    <col min="6124" max="6124" width="14.140625" customWidth="1"/>
    <col min="6125" max="6125" width="9.7109375" customWidth="1"/>
    <col min="6126" max="6126" width="19.140625" customWidth="1"/>
    <col min="6127" max="6127" width="62.42578125" customWidth="1"/>
    <col min="6128" max="6128" width="31" customWidth="1"/>
    <col min="6129" max="6129" width="19.28515625" customWidth="1"/>
    <col min="6130" max="6130" width="15.5703125" bestFit="1" customWidth="1"/>
    <col min="6131" max="6132" width="17.5703125" bestFit="1" customWidth="1"/>
    <col min="6133" max="6133" width="17.5703125" customWidth="1"/>
    <col min="6134" max="6135" width="17.5703125" bestFit="1" customWidth="1"/>
    <col min="6136" max="6136" width="15.7109375" bestFit="1" customWidth="1"/>
    <col min="6137" max="6137" width="15" bestFit="1" customWidth="1"/>
    <col min="6138" max="6138" width="15" customWidth="1"/>
    <col min="6139" max="6140" width="18.5703125" bestFit="1" customWidth="1"/>
    <col min="6141" max="6141" width="87.28515625" customWidth="1"/>
    <col min="6380" max="6380" width="14.140625" customWidth="1"/>
    <col min="6381" max="6381" width="9.7109375" customWidth="1"/>
    <col min="6382" max="6382" width="19.140625" customWidth="1"/>
    <col min="6383" max="6383" width="62.42578125" customWidth="1"/>
    <col min="6384" max="6384" width="31" customWidth="1"/>
    <col min="6385" max="6385" width="19.28515625" customWidth="1"/>
    <col min="6386" max="6386" width="15.5703125" bestFit="1" customWidth="1"/>
    <col min="6387" max="6388" width="17.5703125" bestFit="1" customWidth="1"/>
    <col min="6389" max="6389" width="17.5703125" customWidth="1"/>
    <col min="6390" max="6391" width="17.5703125" bestFit="1" customWidth="1"/>
    <col min="6392" max="6392" width="15.7109375" bestFit="1" customWidth="1"/>
    <col min="6393" max="6393" width="15" bestFit="1" customWidth="1"/>
    <col min="6394" max="6394" width="15" customWidth="1"/>
    <col min="6395" max="6396" width="18.5703125" bestFit="1" customWidth="1"/>
    <col min="6397" max="6397" width="87.28515625" customWidth="1"/>
    <col min="6636" max="6636" width="14.140625" customWidth="1"/>
    <col min="6637" max="6637" width="9.7109375" customWidth="1"/>
    <col min="6638" max="6638" width="19.140625" customWidth="1"/>
    <col min="6639" max="6639" width="62.42578125" customWidth="1"/>
    <col min="6640" max="6640" width="31" customWidth="1"/>
    <col min="6641" max="6641" width="19.28515625" customWidth="1"/>
    <col min="6642" max="6642" width="15.5703125" bestFit="1" customWidth="1"/>
    <col min="6643" max="6644" width="17.5703125" bestFit="1" customWidth="1"/>
    <col min="6645" max="6645" width="17.5703125" customWidth="1"/>
    <col min="6646" max="6647" width="17.5703125" bestFit="1" customWidth="1"/>
    <col min="6648" max="6648" width="15.7109375" bestFit="1" customWidth="1"/>
    <col min="6649" max="6649" width="15" bestFit="1" customWidth="1"/>
    <col min="6650" max="6650" width="15" customWidth="1"/>
    <col min="6651" max="6652" width="18.5703125" bestFit="1" customWidth="1"/>
    <col min="6653" max="6653" width="87.28515625" customWidth="1"/>
    <col min="6892" max="6892" width="14.140625" customWidth="1"/>
    <col min="6893" max="6893" width="9.7109375" customWidth="1"/>
    <col min="6894" max="6894" width="19.140625" customWidth="1"/>
    <col min="6895" max="6895" width="62.42578125" customWidth="1"/>
    <col min="6896" max="6896" width="31" customWidth="1"/>
    <col min="6897" max="6897" width="19.28515625" customWidth="1"/>
    <col min="6898" max="6898" width="15.5703125" bestFit="1" customWidth="1"/>
    <col min="6899" max="6900" width="17.5703125" bestFit="1" customWidth="1"/>
    <col min="6901" max="6901" width="17.5703125" customWidth="1"/>
    <col min="6902" max="6903" width="17.5703125" bestFit="1" customWidth="1"/>
    <col min="6904" max="6904" width="15.7109375" bestFit="1" customWidth="1"/>
    <col min="6905" max="6905" width="15" bestFit="1" customWidth="1"/>
    <col min="6906" max="6906" width="15" customWidth="1"/>
    <col min="6907" max="6908" width="18.5703125" bestFit="1" customWidth="1"/>
    <col min="6909" max="6909" width="87.28515625" customWidth="1"/>
    <col min="7148" max="7148" width="14.140625" customWidth="1"/>
    <col min="7149" max="7149" width="9.7109375" customWidth="1"/>
    <col min="7150" max="7150" width="19.140625" customWidth="1"/>
    <col min="7151" max="7151" width="62.42578125" customWidth="1"/>
    <col min="7152" max="7152" width="31" customWidth="1"/>
    <col min="7153" max="7153" width="19.28515625" customWidth="1"/>
    <col min="7154" max="7154" width="15.5703125" bestFit="1" customWidth="1"/>
    <col min="7155" max="7156" width="17.5703125" bestFit="1" customWidth="1"/>
    <col min="7157" max="7157" width="17.5703125" customWidth="1"/>
    <col min="7158" max="7159" width="17.5703125" bestFit="1" customWidth="1"/>
    <col min="7160" max="7160" width="15.7109375" bestFit="1" customWidth="1"/>
    <col min="7161" max="7161" width="15" bestFit="1" customWidth="1"/>
    <col min="7162" max="7162" width="15" customWidth="1"/>
    <col min="7163" max="7164" width="18.5703125" bestFit="1" customWidth="1"/>
    <col min="7165" max="7165" width="87.28515625" customWidth="1"/>
    <col min="7404" max="7404" width="14.140625" customWidth="1"/>
    <col min="7405" max="7405" width="9.7109375" customWidth="1"/>
    <col min="7406" max="7406" width="19.140625" customWidth="1"/>
    <col min="7407" max="7407" width="62.42578125" customWidth="1"/>
    <col min="7408" max="7408" width="31" customWidth="1"/>
    <col min="7409" max="7409" width="19.28515625" customWidth="1"/>
    <col min="7410" max="7410" width="15.5703125" bestFit="1" customWidth="1"/>
    <col min="7411" max="7412" width="17.5703125" bestFit="1" customWidth="1"/>
    <col min="7413" max="7413" width="17.5703125" customWidth="1"/>
    <col min="7414" max="7415" width="17.5703125" bestFit="1" customWidth="1"/>
    <col min="7416" max="7416" width="15.7109375" bestFit="1" customWidth="1"/>
    <col min="7417" max="7417" width="15" bestFit="1" customWidth="1"/>
    <col min="7418" max="7418" width="15" customWidth="1"/>
    <col min="7419" max="7420" width="18.5703125" bestFit="1" customWidth="1"/>
    <col min="7421" max="7421" width="87.28515625" customWidth="1"/>
    <col min="7660" max="7660" width="14.140625" customWidth="1"/>
    <col min="7661" max="7661" width="9.7109375" customWidth="1"/>
    <col min="7662" max="7662" width="19.140625" customWidth="1"/>
    <col min="7663" max="7663" width="62.42578125" customWidth="1"/>
    <col min="7664" max="7664" width="31" customWidth="1"/>
    <col min="7665" max="7665" width="19.28515625" customWidth="1"/>
    <col min="7666" max="7666" width="15.5703125" bestFit="1" customWidth="1"/>
    <col min="7667" max="7668" width="17.5703125" bestFit="1" customWidth="1"/>
    <col min="7669" max="7669" width="17.5703125" customWidth="1"/>
    <col min="7670" max="7671" width="17.5703125" bestFit="1" customWidth="1"/>
    <col min="7672" max="7672" width="15.7109375" bestFit="1" customWidth="1"/>
    <col min="7673" max="7673" width="15" bestFit="1" customWidth="1"/>
    <col min="7674" max="7674" width="15" customWidth="1"/>
    <col min="7675" max="7676" width="18.5703125" bestFit="1" customWidth="1"/>
    <col min="7677" max="7677" width="87.28515625" customWidth="1"/>
    <col min="7916" max="7916" width="14.140625" customWidth="1"/>
    <col min="7917" max="7917" width="9.7109375" customWidth="1"/>
    <col min="7918" max="7918" width="19.140625" customWidth="1"/>
    <col min="7919" max="7919" width="62.42578125" customWidth="1"/>
    <col min="7920" max="7920" width="31" customWidth="1"/>
    <col min="7921" max="7921" width="19.28515625" customWidth="1"/>
    <col min="7922" max="7922" width="15.5703125" bestFit="1" customWidth="1"/>
    <col min="7923" max="7924" width="17.5703125" bestFit="1" customWidth="1"/>
    <col min="7925" max="7925" width="17.5703125" customWidth="1"/>
    <col min="7926" max="7927" width="17.5703125" bestFit="1" customWidth="1"/>
    <col min="7928" max="7928" width="15.7109375" bestFit="1" customWidth="1"/>
    <col min="7929" max="7929" width="15" bestFit="1" customWidth="1"/>
    <col min="7930" max="7930" width="15" customWidth="1"/>
    <col min="7931" max="7932" width="18.5703125" bestFit="1" customWidth="1"/>
    <col min="7933" max="7933" width="87.28515625" customWidth="1"/>
    <col min="8172" max="8172" width="14.140625" customWidth="1"/>
    <col min="8173" max="8173" width="9.7109375" customWidth="1"/>
    <col min="8174" max="8174" width="19.140625" customWidth="1"/>
    <col min="8175" max="8175" width="62.42578125" customWidth="1"/>
    <col min="8176" max="8176" width="31" customWidth="1"/>
    <col min="8177" max="8177" width="19.28515625" customWidth="1"/>
    <col min="8178" max="8178" width="15.5703125" bestFit="1" customWidth="1"/>
    <col min="8179" max="8180" width="17.5703125" bestFit="1" customWidth="1"/>
    <col min="8181" max="8181" width="17.5703125" customWidth="1"/>
    <col min="8182" max="8183" width="17.5703125" bestFit="1" customWidth="1"/>
    <col min="8184" max="8184" width="15.7109375" bestFit="1" customWidth="1"/>
    <col min="8185" max="8185" width="15" bestFit="1" customWidth="1"/>
    <col min="8186" max="8186" width="15" customWidth="1"/>
    <col min="8187" max="8188" width="18.5703125" bestFit="1" customWidth="1"/>
    <col min="8189" max="8189" width="87.28515625" customWidth="1"/>
    <col min="8428" max="8428" width="14.140625" customWidth="1"/>
    <col min="8429" max="8429" width="9.7109375" customWidth="1"/>
    <col min="8430" max="8430" width="19.140625" customWidth="1"/>
    <col min="8431" max="8431" width="62.42578125" customWidth="1"/>
    <col min="8432" max="8432" width="31" customWidth="1"/>
    <col min="8433" max="8433" width="19.28515625" customWidth="1"/>
    <col min="8434" max="8434" width="15.5703125" bestFit="1" customWidth="1"/>
    <col min="8435" max="8436" width="17.5703125" bestFit="1" customWidth="1"/>
    <col min="8437" max="8437" width="17.5703125" customWidth="1"/>
    <col min="8438" max="8439" width="17.5703125" bestFit="1" customWidth="1"/>
    <col min="8440" max="8440" width="15.7109375" bestFit="1" customWidth="1"/>
    <col min="8441" max="8441" width="15" bestFit="1" customWidth="1"/>
    <col min="8442" max="8442" width="15" customWidth="1"/>
    <col min="8443" max="8444" width="18.5703125" bestFit="1" customWidth="1"/>
    <col min="8445" max="8445" width="87.28515625" customWidth="1"/>
    <col min="8684" max="8684" width="14.140625" customWidth="1"/>
    <col min="8685" max="8685" width="9.7109375" customWidth="1"/>
    <col min="8686" max="8686" width="19.140625" customWidth="1"/>
    <col min="8687" max="8687" width="62.42578125" customWidth="1"/>
    <col min="8688" max="8688" width="31" customWidth="1"/>
    <col min="8689" max="8689" width="19.28515625" customWidth="1"/>
    <col min="8690" max="8690" width="15.5703125" bestFit="1" customWidth="1"/>
    <col min="8691" max="8692" width="17.5703125" bestFit="1" customWidth="1"/>
    <col min="8693" max="8693" width="17.5703125" customWidth="1"/>
    <col min="8694" max="8695" width="17.5703125" bestFit="1" customWidth="1"/>
    <col min="8696" max="8696" width="15.7109375" bestFit="1" customWidth="1"/>
    <col min="8697" max="8697" width="15" bestFit="1" customWidth="1"/>
    <col min="8698" max="8698" width="15" customWidth="1"/>
    <col min="8699" max="8700" width="18.5703125" bestFit="1" customWidth="1"/>
    <col min="8701" max="8701" width="87.28515625" customWidth="1"/>
    <col min="8940" max="8940" width="14.140625" customWidth="1"/>
    <col min="8941" max="8941" width="9.7109375" customWidth="1"/>
    <col min="8942" max="8942" width="19.140625" customWidth="1"/>
    <col min="8943" max="8943" width="62.42578125" customWidth="1"/>
    <col min="8944" max="8944" width="31" customWidth="1"/>
    <col min="8945" max="8945" width="19.28515625" customWidth="1"/>
    <col min="8946" max="8946" width="15.5703125" bestFit="1" customWidth="1"/>
    <col min="8947" max="8948" width="17.5703125" bestFit="1" customWidth="1"/>
    <col min="8949" max="8949" width="17.5703125" customWidth="1"/>
    <col min="8950" max="8951" width="17.5703125" bestFit="1" customWidth="1"/>
    <col min="8952" max="8952" width="15.7109375" bestFit="1" customWidth="1"/>
    <col min="8953" max="8953" width="15" bestFit="1" customWidth="1"/>
    <col min="8954" max="8954" width="15" customWidth="1"/>
    <col min="8955" max="8956" width="18.5703125" bestFit="1" customWidth="1"/>
    <col min="8957" max="8957" width="87.28515625" customWidth="1"/>
    <col min="9196" max="9196" width="14.140625" customWidth="1"/>
    <col min="9197" max="9197" width="9.7109375" customWidth="1"/>
    <col min="9198" max="9198" width="19.140625" customWidth="1"/>
    <col min="9199" max="9199" width="62.42578125" customWidth="1"/>
    <col min="9200" max="9200" width="31" customWidth="1"/>
    <col min="9201" max="9201" width="19.28515625" customWidth="1"/>
    <col min="9202" max="9202" width="15.5703125" bestFit="1" customWidth="1"/>
    <col min="9203" max="9204" width="17.5703125" bestFit="1" customWidth="1"/>
    <col min="9205" max="9205" width="17.5703125" customWidth="1"/>
    <col min="9206" max="9207" width="17.5703125" bestFit="1" customWidth="1"/>
    <col min="9208" max="9208" width="15.7109375" bestFit="1" customWidth="1"/>
    <col min="9209" max="9209" width="15" bestFit="1" customWidth="1"/>
    <col min="9210" max="9210" width="15" customWidth="1"/>
    <col min="9211" max="9212" width="18.5703125" bestFit="1" customWidth="1"/>
    <col min="9213" max="9213" width="87.28515625" customWidth="1"/>
    <col min="9452" max="9452" width="14.140625" customWidth="1"/>
    <col min="9453" max="9453" width="9.7109375" customWidth="1"/>
    <col min="9454" max="9454" width="19.140625" customWidth="1"/>
    <col min="9455" max="9455" width="62.42578125" customWidth="1"/>
    <col min="9456" max="9456" width="31" customWidth="1"/>
    <col min="9457" max="9457" width="19.28515625" customWidth="1"/>
    <col min="9458" max="9458" width="15.5703125" bestFit="1" customWidth="1"/>
    <col min="9459" max="9460" width="17.5703125" bestFit="1" customWidth="1"/>
    <col min="9461" max="9461" width="17.5703125" customWidth="1"/>
    <col min="9462" max="9463" width="17.5703125" bestFit="1" customWidth="1"/>
    <col min="9464" max="9464" width="15.7109375" bestFit="1" customWidth="1"/>
    <col min="9465" max="9465" width="15" bestFit="1" customWidth="1"/>
    <col min="9466" max="9466" width="15" customWidth="1"/>
    <col min="9467" max="9468" width="18.5703125" bestFit="1" customWidth="1"/>
    <col min="9469" max="9469" width="87.28515625" customWidth="1"/>
    <col min="9708" max="9708" width="14.140625" customWidth="1"/>
    <col min="9709" max="9709" width="9.7109375" customWidth="1"/>
    <col min="9710" max="9710" width="19.140625" customWidth="1"/>
    <col min="9711" max="9711" width="62.42578125" customWidth="1"/>
    <col min="9712" max="9712" width="31" customWidth="1"/>
    <col min="9713" max="9713" width="19.28515625" customWidth="1"/>
    <col min="9714" max="9714" width="15.5703125" bestFit="1" customWidth="1"/>
    <col min="9715" max="9716" width="17.5703125" bestFit="1" customWidth="1"/>
    <col min="9717" max="9717" width="17.5703125" customWidth="1"/>
    <col min="9718" max="9719" width="17.5703125" bestFit="1" customWidth="1"/>
    <col min="9720" max="9720" width="15.7109375" bestFit="1" customWidth="1"/>
    <col min="9721" max="9721" width="15" bestFit="1" customWidth="1"/>
    <col min="9722" max="9722" width="15" customWidth="1"/>
    <col min="9723" max="9724" width="18.5703125" bestFit="1" customWidth="1"/>
    <col min="9725" max="9725" width="87.28515625" customWidth="1"/>
    <col min="9964" max="9964" width="14.140625" customWidth="1"/>
    <col min="9965" max="9965" width="9.7109375" customWidth="1"/>
    <col min="9966" max="9966" width="19.140625" customWidth="1"/>
    <col min="9967" max="9967" width="62.42578125" customWidth="1"/>
    <col min="9968" max="9968" width="31" customWidth="1"/>
    <col min="9969" max="9969" width="19.28515625" customWidth="1"/>
    <col min="9970" max="9970" width="15.5703125" bestFit="1" customWidth="1"/>
    <col min="9971" max="9972" width="17.5703125" bestFit="1" customWidth="1"/>
    <col min="9973" max="9973" width="17.5703125" customWidth="1"/>
    <col min="9974" max="9975" width="17.5703125" bestFit="1" customWidth="1"/>
    <col min="9976" max="9976" width="15.7109375" bestFit="1" customWidth="1"/>
    <col min="9977" max="9977" width="15" bestFit="1" customWidth="1"/>
    <col min="9978" max="9978" width="15" customWidth="1"/>
    <col min="9979" max="9980" width="18.5703125" bestFit="1" customWidth="1"/>
    <col min="9981" max="9981" width="87.28515625" customWidth="1"/>
    <col min="10220" max="10220" width="14.140625" customWidth="1"/>
    <col min="10221" max="10221" width="9.7109375" customWidth="1"/>
    <col min="10222" max="10222" width="19.140625" customWidth="1"/>
    <col min="10223" max="10223" width="62.42578125" customWidth="1"/>
    <col min="10224" max="10224" width="31" customWidth="1"/>
    <col min="10225" max="10225" width="19.28515625" customWidth="1"/>
    <col min="10226" max="10226" width="15.5703125" bestFit="1" customWidth="1"/>
    <col min="10227" max="10228" width="17.5703125" bestFit="1" customWidth="1"/>
    <col min="10229" max="10229" width="17.5703125" customWidth="1"/>
    <col min="10230" max="10231" width="17.5703125" bestFit="1" customWidth="1"/>
    <col min="10232" max="10232" width="15.7109375" bestFit="1" customWidth="1"/>
    <col min="10233" max="10233" width="15" bestFit="1" customWidth="1"/>
    <col min="10234" max="10234" width="15" customWidth="1"/>
    <col min="10235" max="10236" width="18.5703125" bestFit="1" customWidth="1"/>
    <col min="10237" max="10237" width="87.28515625" customWidth="1"/>
    <col min="10476" max="10476" width="14.140625" customWidth="1"/>
    <col min="10477" max="10477" width="9.7109375" customWidth="1"/>
    <col min="10478" max="10478" width="19.140625" customWidth="1"/>
    <col min="10479" max="10479" width="62.42578125" customWidth="1"/>
    <col min="10480" max="10480" width="31" customWidth="1"/>
    <col min="10481" max="10481" width="19.28515625" customWidth="1"/>
    <col min="10482" max="10482" width="15.5703125" bestFit="1" customWidth="1"/>
    <col min="10483" max="10484" width="17.5703125" bestFit="1" customWidth="1"/>
    <col min="10485" max="10485" width="17.5703125" customWidth="1"/>
    <col min="10486" max="10487" width="17.5703125" bestFit="1" customWidth="1"/>
    <col min="10488" max="10488" width="15.7109375" bestFit="1" customWidth="1"/>
    <col min="10489" max="10489" width="15" bestFit="1" customWidth="1"/>
    <col min="10490" max="10490" width="15" customWidth="1"/>
    <col min="10491" max="10492" width="18.5703125" bestFit="1" customWidth="1"/>
    <col min="10493" max="10493" width="87.28515625" customWidth="1"/>
    <col min="10732" max="10732" width="14.140625" customWidth="1"/>
    <col min="10733" max="10733" width="9.7109375" customWidth="1"/>
    <col min="10734" max="10734" width="19.140625" customWidth="1"/>
    <col min="10735" max="10735" width="62.42578125" customWidth="1"/>
    <col min="10736" max="10736" width="31" customWidth="1"/>
    <col min="10737" max="10737" width="19.28515625" customWidth="1"/>
    <col min="10738" max="10738" width="15.5703125" bestFit="1" customWidth="1"/>
    <col min="10739" max="10740" width="17.5703125" bestFit="1" customWidth="1"/>
    <col min="10741" max="10741" width="17.5703125" customWidth="1"/>
    <col min="10742" max="10743" width="17.5703125" bestFit="1" customWidth="1"/>
    <col min="10744" max="10744" width="15.7109375" bestFit="1" customWidth="1"/>
    <col min="10745" max="10745" width="15" bestFit="1" customWidth="1"/>
    <col min="10746" max="10746" width="15" customWidth="1"/>
    <col min="10747" max="10748" width="18.5703125" bestFit="1" customWidth="1"/>
    <col min="10749" max="10749" width="87.28515625" customWidth="1"/>
    <col min="10988" max="10988" width="14.140625" customWidth="1"/>
    <col min="10989" max="10989" width="9.7109375" customWidth="1"/>
    <col min="10990" max="10990" width="19.140625" customWidth="1"/>
    <col min="10991" max="10991" width="62.42578125" customWidth="1"/>
    <col min="10992" max="10992" width="31" customWidth="1"/>
    <col min="10993" max="10993" width="19.28515625" customWidth="1"/>
    <col min="10994" max="10994" width="15.5703125" bestFit="1" customWidth="1"/>
    <col min="10995" max="10996" width="17.5703125" bestFit="1" customWidth="1"/>
    <col min="10997" max="10997" width="17.5703125" customWidth="1"/>
    <col min="10998" max="10999" width="17.5703125" bestFit="1" customWidth="1"/>
    <col min="11000" max="11000" width="15.7109375" bestFit="1" customWidth="1"/>
    <col min="11001" max="11001" width="15" bestFit="1" customWidth="1"/>
    <col min="11002" max="11002" width="15" customWidth="1"/>
    <col min="11003" max="11004" width="18.5703125" bestFit="1" customWidth="1"/>
    <col min="11005" max="11005" width="87.28515625" customWidth="1"/>
    <col min="11244" max="11244" width="14.140625" customWidth="1"/>
    <col min="11245" max="11245" width="9.7109375" customWidth="1"/>
    <col min="11246" max="11246" width="19.140625" customWidth="1"/>
    <col min="11247" max="11247" width="62.42578125" customWidth="1"/>
    <col min="11248" max="11248" width="31" customWidth="1"/>
    <col min="11249" max="11249" width="19.28515625" customWidth="1"/>
    <col min="11250" max="11250" width="15.5703125" bestFit="1" customWidth="1"/>
    <col min="11251" max="11252" width="17.5703125" bestFit="1" customWidth="1"/>
    <col min="11253" max="11253" width="17.5703125" customWidth="1"/>
    <col min="11254" max="11255" width="17.5703125" bestFit="1" customWidth="1"/>
    <col min="11256" max="11256" width="15.7109375" bestFit="1" customWidth="1"/>
    <col min="11257" max="11257" width="15" bestFit="1" customWidth="1"/>
    <col min="11258" max="11258" width="15" customWidth="1"/>
    <col min="11259" max="11260" width="18.5703125" bestFit="1" customWidth="1"/>
    <col min="11261" max="11261" width="87.28515625" customWidth="1"/>
    <col min="11500" max="11500" width="14.140625" customWidth="1"/>
    <col min="11501" max="11501" width="9.7109375" customWidth="1"/>
    <col min="11502" max="11502" width="19.140625" customWidth="1"/>
    <col min="11503" max="11503" width="62.42578125" customWidth="1"/>
    <col min="11504" max="11504" width="31" customWidth="1"/>
    <col min="11505" max="11505" width="19.28515625" customWidth="1"/>
    <col min="11506" max="11506" width="15.5703125" bestFit="1" customWidth="1"/>
    <col min="11507" max="11508" width="17.5703125" bestFit="1" customWidth="1"/>
    <col min="11509" max="11509" width="17.5703125" customWidth="1"/>
    <col min="11510" max="11511" width="17.5703125" bestFit="1" customWidth="1"/>
    <col min="11512" max="11512" width="15.7109375" bestFit="1" customWidth="1"/>
    <col min="11513" max="11513" width="15" bestFit="1" customWidth="1"/>
    <col min="11514" max="11514" width="15" customWidth="1"/>
    <col min="11515" max="11516" width="18.5703125" bestFit="1" customWidth="1"/>
    <col min="11517" max="11517" width="87.28515625" customWidth="1"/>
    <col min="11756" max="11756" width="14.140625" customWidth="1"/>
    <col min="11757" max="11757" width="9.7109375" customWidth="1"/>
    <col min="11758" max="11758" width="19.140625" customWidth="1"/>
    <col min="11759" max="11759" width="62.42578125" customWidth="1"/>
    <col min="11760" max="11760" width="31" customWidth="1"/>
    <col min="11761" max="11761" width="19.28515625" customWidth="1"/>
    <col min="11762" max="11762" width="15.5703125" bestFit="1" customWidth="1"/>
    <col min="11763" max="11764" width="17.5703125" bestFit="1" customWidth="1"/>
    <col min="11765" max="11765" width="17.5703125" customWidth="1"/>
    <col min="11766" max="11767" width="17.5703125" bestFit="1" customWidth="1"/>
    <col min="11768" max="11768" width="15.7109375" bestFit="1" customWidth="1"/>
    <col min="11769" max="11769" width="15" bestFit="1" customWidth="1"/>
    <col min="11770" max="11770" width="15" customWidth="1"/>
    <col min="11771" max="11772" width="18.5703125" bestFit="1" customWidth="1"/>
    <col min="11773" max="11773" width="87.28515625" customWidth="1"/>
    <col min="12012" max="12012" width="14.140625" customWidth="1"/>
    <col min="12013" max="12013" width="9.7109375" customWidth="1"/>
    <col min="12014" max="12014" width="19.140625" customWidth="1"/>
    <col min="12015" max="12015" width="62.42578125" customWidth="1"/>
    <col min="12016" max="12016" width="31" customWidth="1"/>
    <col min="12017" max="12017" width="19.28515625" customWidth="1"/>
    <col min="12018" max="12018" width="15.5703125" bestFit="1" customWidth="1"/>
    <col min="12019" max="12020" width="17.5703125" bestFit="1" customWidth="1"/>
    <col min="12021" max="12021" width="17.5703125" customWidth="1"/>
    <col min="12022" max="12023" width="17.5703125" bestFit="1" customWidth="1"/>
    <col min="12024" max="12024" width="15.7109375" bestFit="1" customWidth="1"/>
    <col min="12025" max="12025" width="15" bestFit="1" customWidth="1"/>
    <col min="12026" max="12026" width="15" customWidth="1"/>
    <col min="12027" max="12028" width="18.5703125" bestFit="1" customWidth="1"/>
    <col min="12029" max="12029" width="87.28515625" customWidth="1"/>
    <col min="12268" max="12268" width="14.140625" customWidth="1"/>
    <col min="12269" max="12269" width="9.7109375" customWidth="1"/>
    <col min="12270" max="12270" width="19.140625" customWidth="1"/>
    <col min="12271" max="12271" width="62.42578125" customWidth="1"/>
    <col min="12272" max="12272" width="31" customWidth="1"/>
    <col min="12273" max="12273" width="19.28515625" customWidth="1"/>
    <col min="12274" max="12274" width="15.5703125" bestFit="1" customWidth="1"/>
    <col min="12275" max="12276" width="17.5703125" bestFit="1" customWidth="1"/>
    <col min="12277" max="12277" width="17.5703125" customWidth="1"/>
    <col min="12278" max="12279" width="17.5703125" bestFit="1" customWidth="1"/>
    <col min="12280" max="12280" width="15.7109375" bestFit="1" customWidth="1"/>
    <col min="12281" max="12281" width="15" bestFit="1" customWidth="1"/>
    <col min="12282" max="12282" width="15" customWidth="1"/>
    <col min="12283" max="12284" width="18.5703125" bestFit="1" customWidth="1"/>
    <col min="12285" max="12285" width="87.28515625" customWidth="1"/>
    <col min="12524" max="12524" width="14.140625" customWidth="1"/>
    <col min="12525" max="12525" width="9.7109375" customWidth="1"/>
    <col min="12526" max="12526" width="19.140625" customWidth="1"/>
    <col min="12527" max="12527" width="62.42578125" customWidth="1"/>
    <col min="12528" max="12528" width="31" customWidth="1"/>
    <col min="12529" max="12529" width="19.28515625" customWidth="1"/>
    <col min="12530" max="12530" width="15.5703125" bestFit="1" customWidth="1"/>
    <col min="12531" max="12532" width="17.5703125" bestFit="1" customWidth="1"/>
    <col min="12533" max="12533" width="17.5703125" customWidth="1"/>
    <col min="12534" max="12535" width="17.5703125" bestFit="1" customWidth="1"/>
    <col min="12536" max="12536" width="15.7109375" bestFit="1" customWidth="1"/>
    <col min="12537" max="12537" width="15" bestFit="1" customWidth="1"/>
    <col min="12538" max="12538" width="15" customWidth="1"/>
    <col min="12539" max="12540" width="18.5703125" bestFit="1" customWidth="1"/>
    <col min="12541" max="12541" width="87.28515625" customWidth="1"/>
    <col min="12780" max="12780" width="14.140625" customWidth="1"/>
    <col min="12781" max="12781" width="9.7109375" customWidth="1"/>
    <col min="12782" max="12782" width="19.140625" customWidth="1"/>
    <col min="12783" max="12783" width="62.42578125" customWidth="1"/>
    <col min="12784" max="12784" width="31" customWidth="1"/>
    <col min="12785" max="12785" width="19.28515625" customWidth="1"/>
    <col min="12786" max="12786" width="15.5703125" bestFit="1" customWidth="1"/>
    <col min="12787" max="12788" width="17.5703125" bestFit="1" customWidth="1"/>
    <col min="12789" max="12789" width="17.5703125" customWidth="1"/>
    <col min="12790" max="12791" width="17.5703125" bestFit="1" customWidth="1"/>
    <col min="12792" max="12792" width="15.7109375" bestFit="1" customWidth="1"/>
    <col min="12793" max="12793" width="15" bestFit="1" customWidth="1"/>
    <col min="12794" max="12794" width="15" customWidth="1"/>
    <col min="12795" max="12796" width="18.5703125" bestFit="1" customWidth="1"/>
    <col min="12797" max="12797" width="87.28515625" customWidth="1"/>
    <col min="13036" max="13036" width="14.140625" customWidth="1"/>
    <col min="13037" max="13037" width="9.7109375" customWidth="1"/>
    <col min="13038" max="13038" width="19.140625" customWidth="1"/>
    <col min="13039" max="13039" width="62.42578125" customWidth="1"/>
    <col min="13040" max="13040" width="31" customWidth="1"/>
    <col min="13041" max="13041" width="19.28515625" customWidth="1"/>
    <col min="13042" max="13042" width="15.5703125" bestFit="1" customWidth="1"/>
    <col min="13043" max="13044" width="17.5703125" bestFit="1" customWidth="1"/>
    <col min="13045" max="13045" width="17.5703125" customWidth="1"/>
    <col min="13046" max="13047" width="17.5703125" bestFit="1" customWidth="1"/>
    <col min="13048" max="13048" width="15.7109375" bestFit="1" customWidth="1"/>
    <col min="13049" max="13049" width="15" bestFit="1" customWidth="1"/>
    <col min="13050" max="13050" width="15" customWidth="1"/>
    <col min="13051" max="13052" width="18.5703125" bestFit="1" customWidth="1"/>
    <col min="13053" max="13053" width="87.28515625" customWidth="1"/>
    <col min="13292" max="13292" width="14.140625" customWidth="1"/>
    <col min="13293" max="13293" width="9.7109375" customWidth="1"/>
    <col min="13294" max="13294" width="19.140625" customWidth="1"/>
    <col min="13295" max="13295" width="62.42578125" customWidth="1"/>
    <col min="13296" max="13296" width="31" customWidth="1"/>
    <col min="13297" max="13297" width="19.28515625" customWidth="1"/>
    <col min="13298" max="13298" width="15.5703125" bestFit="1" customWidth="1"/>
    <col min="13299" max="13300" width="17.5703125" bestFit="1" customWidth="1"/>
    <col min="13301" max="13301" width="17.5703125" customWidth="1"/>
    <col min="13302" max="13303" width="17.5703125" bestFit="1" customWidth="1"/>
    <col min="13304" max="13304" width="15.7109375" bestFit="1" customWidth="1"/>
    <col min="13305" max="13305" width="15" bestFit="1" customWidth="1"/>
    <col min="13306" max="13306" width="15" customWidth="1"/>
    <col min="13307" max="13308" width="18.5703125" bestFit="1" customWidth="1"/>
    <col min="13309" max="13309" width="87.28515625" customWidth="1"/>
    <col min="13548" max="13548" width="14.140625" customWidth="1"/>
    <col min="13549" max="13549" width="9.7109375" customWidth="1"/>
    <col min="13550" max="13550" width="19.140625" customWidth="1"/>
    <col min="13551" max="13551" width="62.42578125" customWidth="1"/>
    <col min="13552" max="13552" width="31" customWidth="1"/>
    <col min="13553" max="13553" width="19.28515625" customWidth="1"/>
    <col min="13554" max="13554" width="15.5703125" bestFit="1" customWidth="1"/>
    <col min="13555" max="13556" width="17.5703125" bestFit="1" customWidth="1"/>
    <col min="13557" max="13557" width="17.5703125" customWidth="1"/>
    <col min="13558" max="13559" width="17.5703125" bestFit="1" customWidth="1"/>
    <col min="13560" max="13560" width="15.7109375" bestFit="1" customWidth="1"/>
    <col min="13561" max="13561" width="15" bestFit="1" customWidth="1"/>
    <col min="13562" max="13562" width="15" customWidth="1"/>
    <col min="13563" max="13564" width="18.5703125" bestFit="1" customWidth="1"/>
    <col min="13565" max="13565" width="87.28515625" customWidth="1"/>
    <col min="13804" max="13804" width="14.140625" customWidth="1"/>
    <col min="13805" max="13805" width="9.7109375" customWidth="1"/>
    <col min="13806" max="13806" width="19.140625" customWidth="1"/>
    <col min="13807" max="13807" width="62.42578125" customWidth="1"/>
    <col min="13808" max="13808" width="31" customWidth="1"/>
    <col min="13809" max="13809" width="19.28515625" customWidth="1"/>
    <col min="13810" max="13810" width="15.5703125" bestFit="1" customWidth="1"/>
    <col min="13811" max="13812" width="17.5703125" bestFit="1" customWidth="1"/>
    <col min="13813" max="13813" width="17.5703125" customWidth="1"/>
    <col min="13814" max="13815" width="17.5703125" bestFit="1" customWidth="1"/>
    <col min="13816" max="13816" width="15.7109375" bestFit="1" customWidth="1"/>
    <col min="13817" max="13817" width="15" bestFit="1" customWidth="1"/>
    <col min="13818" max="13818" width="15" customWidth="1"/>
    <col min="13819" max="13820" width="18.5703125" bestFit="1" customWidth="1"/>
    <col min="13821" max="13821" width="87.28515625" customWidth="1"/>
    <col min="14060" max="14060" width="14.140625" customWidth="1"/>
    <col min="14061" max="14061" width="9.7109375" customWidth="1"/>
    <col min="14062" max="14062" width="19.140625" customWidth="1"/>
    <col min="14063" max="14063" width="62.42578125" customWidth="1"/>
    <col min="14064" max="14064" width="31" customWidth="1"/>
    <col min="14065" max="14065" width="19.28515625" customWidth="1"/>
    <col min="14066" max="14066" width="15.5703125" bestFit="1" customWidth="1"/>
    <col min="14067" max="14068" width="17.5703125" bestFit="1" customWidth="1"/>
    <col min="14069" max="14069" width="17.5703125" customWidth="1"/>
    <col min="14070" max="14071" width="17.5703125" bestFit="1" customWidth="1"/>
    <col min="14072" max="14072" width="15.7109375" bestFit="1" customWidth="1"/>
    <col min="14073" max="14073" width="15" bestFit="1" customWidth="1"/>
    <col min="14074" max="14074" width="15" customWidth="1"/>
    <col min="14075" max="14076" width="18.5703125" bestFit="1" customWidth="1"/>
    <col min="14077" max="14077" width="87.28515625" customWidth="1"/>
    <col min="14316" max="14316" width="14.140625" customWidth="1"/>
    <col min="14317" max="14317" width="9.7109375" customWidth="1"/>
    <col min="14318" max="14318" width="19.140625" customWidth="1"/>
    <col min="14319" max="14319" width="62.42578125" customWidth="1"/>
    <col min="14320" max="14320" width="31" customWidth="1"/>
    <col min="14321" max="14321" width="19.28515625" customWidth="1"/>
    <col min="14322" max="14322" width="15.5703125" bestFit="1" customWidth="1"/>
    <col min="14323" max="14324" width="17.5703125" bestFit="1" customWidth="1"/>
    <col min="14325" max="14325" width="17.5703125" customWidth="1"/>
    <col min="14326" max="14327" width="17.5703125" bestFit="1" customWidth="1"/>
    <col min="14328" max="14328" width="15.7109375" bestFit="1" customWidth="1"/>
    <col min="14329" max="14329" width="15" bestFit="1" customWidth="1"/>
    <col min="14330" max="14330" width="15" customWidth="1"/>
    <col min="14331" max="14332" width="18.5703125" bestFit="1" customWidth="1"/>
    <col min="14333" max="14333" width="87.28515625" customWidth="1"/>
    <col min="14572" max="14572" width="14.140625" customWidth="1"/>
    <col min="14573" max="14573" width="9.7109375" customWidth="1"/>
    <col min="14574" max="14574" width="19.140625" customWidth="1"/>
    <col min="14575" max="14575" width="62.42578125" customWidth="1"/>
    <col min="14576" max="14576" width="31" customWidth="1"/>
    <col min="14577" max="14577" width="19.28515625" customWidth="1"/>
    <col min="14578" max="14578" width="15.5703125" bestFit="1" customWidth="1"/>
    <col min="14579" max="14580" width="17.5703125" bestFit="1" customWidth="1"/>
    <col min="14581" max="14581" width="17.5703125" customWidth="1"/>
    <col min="14582" max="14583" width="17.5703125" bestFit="1" customWidth="1"/>
    <col min="14584" max="14584" width="15.7109375" bestFit="1" customWidth="1"/>
    <col min="14585" max="14585" width="15" bestFit="1" customWidth="1"/>
    <col min="14586" max="14586" width="15" customWidth="1"/>
    <col min="14587" max="14588" width="18.5703125" bestFit="1" customWidth="1"/>
    <col min="14589" max="14589" width="87.28515625" customWidth="1"/>
    <col min="14828" max="14828" width="14.140625" customWidth="1"/>
    <col min="14829" max="14829" width="9.7109375" customWidth="1"/>
    <col min="14830" max="14830" width="19.140625" customWidth="1"/>
    <col min="14831" max="14831" width="62.42578125" customWidth="1"/>
    <col min="14832" max="14832" width="31" customWidth="1"/>
    <col min="14833" max="14833" width="19.28515625" customWidth="1"/>
    <col min="14834" max="14834" width="15.5703125" bestFit="1" customWidth="1"/>
    <col min="14835" max="14836" width="17.5703125" bestFit="1" customWidth="1"/>
    <col min="14837" max="14837" width="17.5703125" customWidth="1"/>
    <col min="14838" max="14839" width="17.5703125" bestFit="1" customWidth="1"/>
    <col min="14840" max="14840" width="15.7109375" bestFit="1" customWidth="1"/>
    <col min="14841" max="14841" width="15" bestFit="1" customWidth="1"/>
    <col min="14842" max="14842" width="15" customWidth="1"/>
    <col min="14843" max="14844" width="18.5703125" bestFit="1" customWidth="1"/>
    <col min="14845" max="14845" width="87.28515625" customWidth="1"/>
    <col min="15084" max="15084" width="14.140625" customWidth="1"/>
    <col min="15085" max="15085" width="9.7109375" customWidth="1"/>
    <col min="15086" max="15086" width="19.140625" customWidth="1"/>
    <col min="15087" max="15087" width="62.42578125" customWidth="1"/>
    <col min="15088" max="15088" width="31" customWidth="1"/>
    <col min="15089" max="15089" width="19.28515625" customWidth="1"/>
    <col min="15090" max="15090" width="15.5703125" bestFit="1" customWidth="1"/>
    <col min="15091" max="15092" width="17.5703125" bestFit="1" customWidth="1"/>
    <col min="15093" max="15093" width="17.5703125" customWidth="1"/>
    <col min="15094" max="15095" width="17.5703125" bestFit="1" customWidth="1"/>
    <col min="15096" max="15096" width="15.7109375" bestFit="1" customWidth="1"/>
    <col min="15097" max="15097" width="15" bestFit="1" customWidth="1"/>
    <col min="15098" max="15098" width="15" customWidth="1"/>
    <col min="15099" max="15100" width="18.5703125" bestFit="1" customWidth="1"/>
    <col min="15101" max="15101" width="87.28515625" customWidth="1"/>
    <col min="15340" max="15340" width="14.140625" customWidth="1"/>
    <col min="15341" max="15341" width="9.7109375" customWidth="1"/>
    <col min="15342" max="15342" width="19.140625" customWidth="1"/>
    <col min="15343" max="15343" width="62.42578125" customWidth="1"/>
    <col min="15344" max="15344" width="31" customWidth="1"/>
    <col min="15345" max="15345" width="19.28515625" customWidth="1"/>
    <col min="15346" max="15346" width="15.5703125" bestFit="1" customWidth="1"/>
    <col min="15347" max="15348" width="17.5703125" bestFit="1" customWidth="1"/>
    <col min="15349" max="15349" width="17.5703125" customWidth="1"/>
    <col min="15350" max="15351" width="17.5703125" bestFit="1" customWidth="1"/>
    <col min="15352" max="15352" width="15.7109375" bestFit="1" customWidth="1"/>
    <col min="15353" max="15353" width="15" bestFit="1" customWidth="1"/>
    <col min="15354" max="15354" width="15" customWidth="1"/>
    <col min="15355" max="15356" width="18.5703125" bestFit="1" customWidth="1"/>
    <col min="15357" max="15357" width="87.28515625" customWidth="1"/>
    <col min="15596" max="15596" width="14.140625" customWidth="1"/>
    <col min="15597" max="15597" width="9.7109375" customWidth="1"/>
    <col min="15598" max="15598" width="19.140625" customWidth="1"/>
    <col min="15599" max="15599" width="62.42578125" customWidth="1"/>
    <col min="15600" max="15600" width="31" customWidth="1"/>
    <col min="15601" max="15601" width="19.28515625" customWidth="1"/>
    <col min="15602" max="15602" width="15.5703125" bestFit="1" customWidth="1"/>
    <col min="15603" max="15604" width="17.5703125" bestFit="1" customWidth="1"/>
    <col min="15605" max="15605" width="17.5703125" customWidth="1"/>
    <col min="15606" max="15607" width="17.5703125" bestFit="1" customWidth="1"/>
    <col min="15608" max="15608" width="15.7109375" bestFit="1" customWidth="1"/>
    <col min="15609" max="15609" width="15" bestFit="1" customWidth="1"/>
    <col min="15610" max="15610" width="15" customWidth="1"/>
    <col min="15611" max="15612" width="18.5703125" bestFit="1" customWidth="1"/>
    <col min="15613" max="15613" width="87.28515625" customWidth="1"/>
    <col min="15852" max="15852" width="14.140625" customWidth="1"/>
    <col min="15853" max="15853" width="9.7109375" customWidth="1"/>
    <col min="15854" max="15854" width="19.140625" customWidth="1"/>
    <col min="15855" max="15855" width="62.42578125" customWidth="1"/>
    <col min="15856" max="15856" width="31" customWidth="1"/>
    <col min="15857" max="15857" width="19.28515625" customWidth="1"/>
    <col min="15858" max="15858" width="15.5703125" bestFit="1" customWidth="1"/>
    <col min="15859" max="15860" width="17.5703125" bestFit="1" customWidth="1"/>
    <col min="15861" max="15861" width="17.5703125" customWidth="1"/>
    <col min="15862" max="15863" width="17.5703125" bestFit="1" customWidth="1"/>
    <col min="15864" max="15864" width="15.7109375" bestFit="1" customWidth="1"/>
    <col min="15865" max="15865" width="15" bestFit="1" customWidth="1"/>
    <col min="15866" max="15866" width="15" customWidth="1"/>
    <col min="15867" max="15868" width="18.5703125" bestFit="1" customWidth="1"/>
    <col min="15869" max="15869" width="87.28515625" customWidth="1"/>
    <col min="16108" max="16108" width="14.140625" customWidth="1"/>
    <col min="16109" max="16109" width="9.7109375" customWidth="1"/>
    <col min="16110" max="16110" width="19.140625" customWidth="1"/>
    <col min="16111" max="16111" width="62.42578125" customWidth="1"/>
    <col min="16112" max="16112" width="31" customWidth="1"/>
    <col min="16113" max="16113" width="19.28515625" customWidth="1"/>
    <col min="16114" max="16114" width="15.5703125" bestFit="1" customWidth="1"/>
    <col min="16115" max="16116" width="17.5703125" bestFit="1" customWidth="1"/>
    <col min="16117" max="16117" width="17.5703125" customWidth="1"/>
    <col min="16118" max="16119" width="17.5703125" bestFit="1" customWidth="1"/>
    <col min="16120" max="16120" width="15.7109375" bestFit="1" customWidth="1"/>
    <col min="16121" max="16121" width="15" bestFit="1" customWidth="1"/>
    <col min="16122" max="16122" width="15" customWidth="1"/>
    <col min="16123" max="16124" width="18.5703125" bestFit="1" customWidth="1"/>
    <col min="16125" max="16125" width="87.28515625" customWidth="1"/>
  </cols>
  <sheetData>
    <row r="1" spans="1:13" ht="20.100000000000001" customHeight="1" x14ac:dyDescent="0.25"/>
    <row r="2" spans="1:13" ht="30" customHeight="1" x14ac:dyDescent="0.25">
      <c r="A2" s="229" t="s">
        <v>0</v>
      </c>
      <c r="B2" s="229"/>
      <c r="C2" s="229"/>
      <c r="D2" s="239"/>
      <c r="E2" s="229"/>
      <c r="F2" s="229"/>
      <c r="G2" s="229"/>
      <c r="H2" s="229"/>
      <c r="I2" s="229"/>
      <c r="J2" s="229"/>
      <c r="K2" s="229"/>
    </row>
    <row r="3" spans="1:13" ht="21" customHeight="1" x14ac:dyDescent="0.25">
      <c r="A3" s="230" t="s">
        <v>1</v>
      </c>
      <c r="B3" s="230"/>
      <c r="C3" s="230"/>
      <c r="D3" s="240"/>
      <c r="E3" s="230"/>
      <c r="F3" s="230"/>
      <c r="G3" s="230"/>
      <c r="H3" s="230"/>
      <c r="I3" s="230"/>
      <c r="J3" s="230"/>
      <c r="K3" s="230"/>
    </row>
    <row r="4" spans="1:13" ht="20.100000000000001" customHeight="1" x14ac:dyDescent="0.25">
      <c r="A4" s="3"/>
      <c r="B4" s="3"/>
      <c r="C4" s="119"/>
      <c r="D4" s="144"/>
      <c r="E4" s="3"/>
      <c r="F4" s="3"/>
      <c r="G4" s="26"/>
      <c r="H4" s="3"/>
      <c r="I4" s="3"/>
      <c r="J4" s="3"/>
      <c r="K4" s="3"/>
    </row>
    <row r="5" spans="1:13" ht="30" customHeight="1" x14ac:dyDescent="0.25">
      <c r="A5" s="220" t="s">
        <v>26</v>
      </c>
      <c r="B5" s="220"/>
      <c r="C5" s="220"/>
      <c r="D5" s="241"/>
      <c r="E5" s="220"/>
      <c r="F5" s="220"/>
      <c r="G5" s="220"/>
      <c r="H5" s="220"/>
      <c r="I5" s="220"/>
      <c r="J5" s="220"/>
      <c r="K5" s="220"/>
    </row>
    <row r="6" spans="1:13" ht="20.100000000000001" customHeight="1" x14ac:dyDescent="0.25">
      <c r="A6" s="3"/>
      <c r="B6" s="3"/>
      <c r="C6" s="119"/>
      <c r="D6" s="144"/>
      <c r="E6" s="3"/>
      <c r="F6" s="3"/>
      <c r="G6" s="26"/>
      <c r="H6" s="3"/>
      <c r="I6" s="3"/>
      <c r="J6" s="3"/>
      <c r="K6" s="3"/>
    </row>
    <row r="7" spans="1:13" ht="20.100000000000001" customHeight="1" x14ac:dyDescent="0.25">
      <c r="A7" s="4" t="s">
        <v>21</v>
      </c>
      <c r="B7" s="5"/>
      <c r="C7" s="6"/>
      <c r="D7" s="145" t="s">
        <v>435</v>
      </c>
      <c r="E7" s="1"/>
      <c r="F7" s="1"/>
      <c r="G7" s="27"/>
      <c r="H7" s="5"/>
      <c r="I7" s="5"/>
      <c r="J7" s="5"/>
      <c r="K7" s="5"/>
    </row>
    <row r="8" spans="1:13" ht="20.100000000000001" customHeight="1" x14ac:dyDescent="0.25">
      <c r="A8" s="6" t="s">
        <v>3</v>
      </c>
      <c r="B8" s="7"/>
      <c r="C8" s="128"/>
      <c r="D8" s="146" t="s">
        <v>201</v>
      </c>
      <c r="E8" s="1"/>
      <c r="F8" s="1"/>
      <c r="G8" s="8"/>
      <c r="H8" s="8"/>
      <c r="I8" s="118"/>
      <c r="J8" s="8"/>
      <c r="K8" s="7"/>
    </row>
    <row r="9" spans="1:13" ht="20.100000000000001" customHeight="1" x14ac:dyDescent="0.25">
      <c r="A9" s="6" t="s">
        <v>5</v>
      </c>
      <c r="B9" s="8"/>
      <c r="C9" s="4"/>
      <c r="D9" s="146" t="s">
        <v>202</v>
      </c>
      <c r="E9" s="1"/>
      <c r="F9" s="1"/>
      <c r="G9" s="8"/>
      <c r="H9" s="8"/>
      <c r="I9" s="118"/>
      <c r="J9" s="8"/>
      <c r="K9" s="7"/>
    </row>
    <row r="10" spans="1:13" ht="20.100000000000001" customHeight="1" x14ac:dyDescent="0.25">
      <c r="A10" s="4" t="s">
        <v>6</v>
      </c>
      <c r="B10" s="8"/>
      <c r="C10" s="4"/>
      <c r="D10" s="146" t="s">
        <v>7</v>
      </c>
      <c r="E10" s="1"/>
      <c r="F10" s="1"/>
      <c r="G10" s="8"/>
      <c r="H10" s="8"/>
      <c r="I10" s="118"/>
      <c r="J10" s="8"/>
      <c r="K10" s="7"/>
    </row>
    <row r="11" spans="1:13" ht="20.100000000000001" customHeight="1" thickBot="1" x14ac:dyDescent="0.3">
      <c r="A11" s="1"/>
      <c r="B11" s="9"/>
      <c r="C11" s="120"/>
      <c r="D11" s="147"/>
      <c r="E11" s="1"/>
      <c r="F11" s="1"/>
      <c r="G11" s="1"/>
      <c r="H11" s="1"/>
      <c r="I11" s="141"/>
      <c r="J11" s="1"/>
      <c r="K11" s="10">
        <v>2018</v>
      </c>
    </row>
    <row r="12" spans="1:13" ht="20.100000000000001" customHeight="1" thickBot="1" x14ac:dyDescent="0.3">
      <c r="A12" s="231" t="s">
        <v>8</v>
      </c>
      <c r="B12" s="257" t="s">
        <v>9</v>
      </c>
      <c r="C12" s="258"/>
      <c r="D12" s="259"/>
      <c r="E12" s="198" t="s">
        <v>10</v>
      </c>
      <c r="F12" s="180" t="s">
        <v>11</v>
      </c>
      <c r="G12" s="178" t="s">
        <v>12</v>
      </c>
      <c r="H12" s="185" t="s">
        <v>20</v>
      </c>
      <c r="I12" s="186"/>
      <c r="J12" s="186"/>
      <c r="K12" s="178" t="s">
        <v>13</v>
      </c>
    </row>
    <row r="13" spans="1:13" ht="20.100000000000001" customHeight="1" thickBot="1" x14ac:dyDescent="0.3">
      <c r="A13" s="256"/>
      <c r="B13" s="2" t="s">
        <v>14</v>
      </c>
      <c r="C13" s="2" t="s">
        <v>15</v>
      </c>
      <c r="D13" s="148" t="s">
        <v>16</v>
      </c>
      <c r="E13" s="199"/>
      <c r="F13" s="181"/>
      <c r="G13" s="182"/>
      <c r="H13" s="177" t="s">
        <v>203</v>
      </c>
      <c r="I13" s="177" t="s">
        <v>204</v>
      </c>
      <c r="J13" s="177" t="s">
        <v>205</v>
      </c>
      <c r="K13" s="187"/>
      <c r="L13" s="194" t="s">
        <v>614</v>
      </c>
      <c r="M13" s="194" t="s">
        <v>615</v>
      </c>
    </row>
    <row r="14" spans="1:13" s="129" customFormat="1" ht="45.75" hidden="1" customHeight="1" x14ac:dyDescent="0.25">
      <c r="A14" s="150">
        <v>1</v>
      </c>
      <c r="B14" s="151">
        <v>43285</v>
      </c>
      <c r="C14" s="159" t="s">
        <v>163</v>
      </c>
      <c r="D14" s="168">
        <v>1669</v>
      </c>
      <c r="E14" s="160" t="s">
        <v>588</v>
      </c>
      <c r="F14" s="169">
        <v>5163</v>
      </c>
      <c r="G14" s="155">
        <f t="shared" ref="G14:G45" si="0">SUM(H14:J14)</f>
        <v>5100</v>
      </c>
      <c r="H14" s="155" t="s">
        <v>211</v>
      </c>
      <c r="I14" s="155" t="s">
        <v>211</v>
      </c>
      <c r="J14" s="155">
        <v>5100</v>
      </c>
      <c r="K14" s="188" t="s">
        <v>541</v>
      </c>
      <c r="L14" s="195" t="s">
        <v>620</v>
      </c>
      <c r="M14" s="195"/>
    </row>
    <row r="15" spans="1:13" s="129" customFormat="1" ht="45.75" hidden="1" customHeight="1" x14ac:dyDescent="0.25">
      <c r="A15" s="124">
        <v>2</v>
      </c>
      <c r="B15" s="152">
        <v>43285</v>
      </c>
      <c r="C15" s="161" t="s">
        <v>163</v>
      </c>
      <c r="D15" s="131">
        <v>1670</v>
      </c>
      <c r="E15" s="125" t="s">
        <v>379</v>
      </c>
      <c r="F15" s="167">
        <v>5164</v>
      </c>
      <c r="G15" s="156">
        <f t="shared" si="0"/>
        <v>1500</v>
      </c>
      <c r="H15" s="156" t="s">
        <v>211</v>
      </c>
      <c r="I15" s="156" t="s">
        <v>211</v>
      </c>
      <c r="J15" s="156">
        <v>1500</v>
      </c>
      <c r="K15" s="189" t="s">
        <v>542</v>
      </c>
      <c r="L15" s="195" t="s">
        <v>620</v>
      </c>
      <c r="M15" s="195"/>
    </row>
    <row r="16" spans="1:13" s="129" customFormat="1" ht="45.75" hidden="1" customHeight="1" x14ac:dyDescent="0.25">
      <c r="A16" s="124">
        <v>3</v>
      </c>
      <c r="B16" s="152">
        <v>43287</v>
      </c>
      <c r="C16" s="161" t="s">
        <v>163</v>
      </c>
      <c r="D16" s="131">
        <v>1905</v>
      </c>
      <c r="E16" s="125" t="s">
        <v>380</v>
      </c>
      <c r="F16" s="167">
        <v>5200</v>
      </c>
      <c r="G16" s="156">
        <f t="shared" si="0"/>
        <v>3600</v>
      </c>
      <c r="H16" s="156" t="s">
        <v>211</v>
      </c>
      <c r="I16" s="156" t="s">
        <v>211</v>
      </c>
      <c r="J16" s="156">
        <v>3600</v>
      </c>
      <c r="K16" s="189" t="s">
        <v>543</v>
      </c>
      <c r="L16" s="195" t="s">
        <v>620</v>
      </c>
      <c r="M16" s="195"/>
    </row>
    <row r="17" spans="1:13" s="129" customFormat="1" ht="45.75" hidden="1" customHeight="1" x14ac:dyDescent="0.25">
      <c r="A17" s="124">
        <v>4</v>
      </c>
      <c r="B17" s="152">
        <v>43300</v>
      </c>
      <c r="C17" s="161" t="s">
        <v>164</v>
      </c>
      <c r="D17" s="131" t="s">
        <v>381</v>
      </c>
      <c r="E17" s="131">
        <v>15149</v>
      </c>
      <c r="F17" s="167">
        <v>5546</v>
      </c>
      <c r="G17" s="156">
        <f t="shared" si="0"/>
        <v>14349.24</v>
      </c>
      <c r="H17" s="156">
        <v>14349.24</v>
      </c>
      <c r="I17" s="156" t="s">
        <v>211</v>
      </c>
      <c r="J17" s="156" t="s">
        <v>211</v>
      </c>
      <c r="K17" s="189" t="s">
        <v>524</v>
      </c>
      <c r="L17" s="195" t="s">
        <v>620</v>
      </c>
      <c r="M17" s="195"/>
    </row>
    <row r="18" spans="1:13" s="129" customFormat="1" ht="45.75" hidden="1" customHeight="1" x14ac:dyDescent="0.25">
      <c r="A18" s="124">
        <v>5</v>
      </c>
      <c r="B18" s="152">
        <v>43300</v>
      </c>
      <c r="C18" s="161" t="s">
        <v>164</v>
      </c>
      <c r="D18" s="131" t="s">
        <v>381</v>
      </c>
      <c r="E18" s="131">
        <v>15150</v>
      </c>
      <c r="F18" s="167">
        <v>5546</v>
      </c>
      <c r="G18" s="156">
        <f t="shared" si="0"/>
        <v>74790.240000000005</v>
      </c>
      <c r="H18" s="156">
        <v>74790.240000000005</v>
      </c>
      <c r="I18" s="156" t="s">
        <v>211</v>
      </c>
      <c r="J18" s="156" t="s">
        <v>211</v>
      </c>
      <c r="K18" s="189" t="s">
        <v>401</v>
      </c>
      <c r="L18" s="195" t="s">
        <v>620</v>
      </c>
      <c r="M18" s="195"/>
    </row>
    <row r="19" spans="1:13" s="129" customFormat="1" ht="45.75" hidden="1" customHeight="1" x14ac:dyDescent="0.25">
      <c r="A19" s="124">
        <v>6</v>
      </c>
      <c r="B19" s="152">
        <v>43300</v>
      </c>
      <c r="C19" s="161" t="s">
        <v>164</v>
      </c>
      <c r="D19" s="131" t="s">
        <v>381</v>
      </c>
      <c r="E19" s="131">
        <v>15151</v>
      </c>
      <c r="F19" s="167">
        <v>5546</v>
      </c>
      <c r="G19" s="156">
        <f t="shared" si="0"/>
        <v>7186</v>
      </c>
      <c r="H19" s="156">
        <v>7186</v>
      </c>
      <c r="I19" s="156" t="s">
        <v>211</v>
      </c>
      <c r="J19" s="156" t="s">
        <v>211</v>
      </c>
      <c r="K19" s="189" t="s">
        <v>174</v>
      </c>
      <c r="L19" s="195" t="s">
        <v>620</v>
      </c>
      <c r="M19" s="195"/>
    </row>
    <row r="20" spans="1:13" s="129" customFormat="1" ht="45.75" hidden="1" customHeight="1" x14ac:dyDescent="0.25">
      <c r="A20" s="124">
        <v>7</v>
      </c>
      <c r="B20" s="152">
        <v>43300</v>
      </c>
      <c r="C20" s="161" t="s">
        <v>164</v>
      </c>
      <c r="D20" s="131" t="s">
        <v>381</v>
      </c>
      <c r="E20" s="131">
        <v>15152</v>
      </c>
      <c r="F20" s="167">
        <v>5546</v>
      </c>
      <c r="G20" s="156">
        <f t="shared" si="0"/>
        <v>11914</v>
      </c>
      <c r="H20" s="156">
        <v>11914</v>
      </c>
      <c r="I20" s="156" t="s">
        <v>211</v>
      </c>
      <c r="J20" s="156" t="s">
        <v>211</v>
      </c>
      <c r="K20" s="189" t="s">
        <v>175</v>
      </c>
      <c r="L20" s="195" t="s">
        <v>620</v>
      </c>
      <c r="M20" s="195"/>
    </row>
    <row r="21" spans="1:13" s="129" customFormat="1" ht="45.75" hidden="1" customHeight="1" x14ac:dyDescent="0.25">
      <c r="A21" s="124">
        <v>8</v>
      </c>
      <c r="B21" s="152">
        <v>43300</v>
      </c>
      <c r="C21" s="161" t="s">
        <v>164</v>
      </c>
      <c r="D21" s="131" t="s">
        <v>381</v>
      </c>
      <c r="E21" s="131">
        <v>15153</v>
      </c>
      <c r="F21" s="167">
        <v>5546</v>
      </c>
      <c r="G21" s="156">
        <f t="shared" si="0"/>
        <v>1320</v>
      </c>
      <c r="H21" s="156">
        <v>1320</v>
      </c>
      <c r="I21" s="156" t="s">
        <v>211</v>
      </c>
      <c r="J21" s="156" t="s">
        <v>211</v>
      </c>
      <c r="K21" s="189" t="s">
        <v>176</v>
      </c>
      <c r="L21" s="195" t="s">
        <v>620</v>
      </c>
      <c r="M21" s="195"/>
    </row>
    <row r="22" spans="1:13" s="129" customFormat="1" ht="45.75" hidden="1" customHeight="1" x14ac:dyDescent="0.25">
      <c r="A22" s="124">
        <v>9</v>
      </c>
      <c r="B22" s="152">
        <v>43300</v>
      </c>
      <c r="C22" s="161" t="s">
        <v>164</v>
      </c>
      <c r="D22" s="131" t="s">
        <v>381</v>
      </c>
      <c r="E22" s="131">
        <v>15154</v>
      </c>
      <c r="F22" s="167">
        <v>5546</v>
      </c>
      <c r="G22" s="156">
        <f t="shared" si="0"/>
        <v>861.34</v>
      </c>
      <c r="H22" s="156">
        <v>861.34</v>
      </c>
      <c r="I22" s="156" t="s">
        <v>211</v>
      </c>
      <c r="J22" s="156" t="s">
        <v>211</v>
      </c>
      <c r="K22" s="189" t="s">
        <v>212</v>
      </c>
      <c r="L22" s="195" t="s">
        <v>620</v>
      </c>
      <c r="M22" s="195"/>
    </row>
    <row r="23" spans="1:13" s="129" customFormat="1" ht="45.75" hidden="1" customHeight="1" x14ac:dyDescent="0.25">
      <c r="A23" s="124">
        <v>10</v>
      </c>
      <c r="B23" s="152">
        <v>43300</v>
      </c>
      <c r="C23" s="161" t="s">
        <v>164</v>
      </c>
      <c r="D23" s="131" t="s">
        <v>381</v>
      </c>
      <c r="E23" s="131">
        <v>15155</v>
      </c>
      <c r="F23" s="167">
        <v>5546</v>
      </c>
      <c r="G23" s="156">
        <f t="shared" si="0"/>
        <v>134.09</v>
      </c>
      <c r="H23" s="156">
        <v>134.09</v>
      </c>
      <c r="I23" s="156" t="s">
        <v>211</v>
      </c>
      <c r="J23" s="156" t="s">
        <v>211</v>
      </c>
      <c r="K23" s="189" t="s">
        <v>209</v>
      </c>
      <c r="L23" s="195" t="s">
        <v>620</v>
      </c>
      <c r="M23" s="195"/>
    </row>
    <row r="24" spans="1:13" s="129" customFormat="1" ht="45.75" hidden="1" customHeight="1" x14ac:dyDescent="0.25">
      <c r="A24" s="124">
        <v>11</v>
      </c>
      <c r="B24" s="152">
        <v>43300</v>
      </c>
      <c r="C24" s="161" t="s">
        <v>164</v>
      </c>
      <c r="D24" s="131" t="s">
        <v>381</v>
      </c>
      <c r="E24" s="131">
        <v>15156</v>
      </c>
      <c r="F24" s="167">
        <v>5546</v>
      </c>
      <c r="G24" s="156">
        <f t="shared" si="0"/>
        <v>2215.81</v>
      </c>
      <c r="H24" s="156">
        <v>2215.81</v>
      </c>
      <c r="I24" s="156" t="s">
        <v>211</v>
      </c>
      <c r="J24" s="156" t="s">
        <v>211</v>
      </c>
      <c r="K24" s="189" t="s">
        <v>177</v>
      </c>
      <c r="L24" s="195" t="s">
        <v>620</v>
      </c>
      <c r="M24" s="195"/>
    </row>
    <row r="25" spans="1:13" s="129" customFormat="1" ht="45.75" hidden="1" customHeight="1" x14ac:dyDescent="0.25">
      <c r="A25" s="124">
        <v>12</v>
      </c>
      <c r="B25" s="152">
        <v>43300</v>
      </c>
      <c r="C25" s="161" t="s">
        <v>164</v>
      </c>
      <c r="D25" s="131" t="s">
        <v>381</v>
      </c>
      <c r="E25" s="131">
        <v>15157</v>
      </c>
      <c r="F25" s="167">
        <v>5546</v>
      </c>
      <c r="G25" s="156">
        <f t="shared" si="0"/>
        <v>241.88</v>
      </c>
      <c r="H25" s="156">
        <v>241.88</v>
      </c>
      <c r="I25" s="156" t="s">
        <v>211</v>
      </c>
      <c r="J25" s="156" t="s">
        <v>211</v>
      </c>
      <c r="K25" s="189" t="s">
        <v>213</v>
      </c>
      <c r="L25" s="195" t="s">
        <v>620</v>
      </c>
      <c r="M25" s="195"/>
    </row>
    <row r="26" spans="1:13" s="129" customFormat="1" ht="45.75" hidden="1" customHeight="1" x14ac:dyDescent="0.25">
      <c r="A26" s="124">
        <v>13</v>
      </c>
      <c r="B26" s="152">
        <v>43300</v>
      </c>
      <c r="C26" s="161" t="s">
        <v>185</v>
      </c>
      <c r="D26" s="125" t="s">
        <v>186</v>
      </c>
      <c r="E26" s="131">
        <v>15057</v>
      </c>
      <c r="F26" s="167">
        <v>5606</v>
      </c>
      <c r="G26" s="156">
        <f t="shared" si="0"/>
        <v>280</v>
      </c>
      <c r="H26" s="156" t="s">
        <v>211</v>
      </c>
      <c r="I26" s="156" t="s">
        <v>211</v>
      </c>
      <c r="J26" s="156">
        <v>280</v>
      </c>
      <c r="K26" s="189" t="s">
        <v>402</v>
      </c>
      <c r="L26" s="195" t="s">
        <v>620</v>
      </c>
      <c r="M26" s="195"/>
    </row>
    <row r="27" spans="1:13" s="129" customFormat="1" ht="45.75" hidden="1" customHeight="1" x14ac:dyDescent="0.25">
      <c r="A27" s="124">
        <v>14</v>
      </c>
      <c r="B27" s="152">
        <v>43335</v>
      </c>
      <c r="C27" s="161" t="s">
        <v>178</v>
      </c>
      <c r="D27" s="131">
        <v>2163</v>
      </c>
      <c r="E27" s="131">
        <v>19451</v>
      </c>
      <c r="F27" s="167">
        <v>5839</v>
      </c>
      <c r="G27" s="156">
        <f t="shared" si="0"/>
        <v>8680</v>
      </c>
      <c r="H27" s="156" t="s">
        <v>211</v>
      </c>
      <c r="I27" s="156">
        <v>8680</v>
      </c>
      <c r="J27" s="156" t="s">
        <v>211</v>
      </c>
      <c r="K27" s="189" t="s">
        <v>490</v>
      </c>
      <c r="L27" s="195" t="s">
        <v>620</v>
      </c>
      <c r="M27" s="195"/>
    </row>
    <row r="28" spans="1:13" s="129" customFormat="1" ht="45.75" hidden="1" customHeight="1" x14ac:dyDescent="0.25">
      <c r="A28" s="124">
        <v>16</v>
      </c>
      <c r="B28" s="152">
        <v>43307</v>
      </c>
      <c r="C28" s="161" t="s">
        <v>164</v>
      </c>
      <c r="D28" s="125" t="s">
        <v>382</v>
      </c>
      <c r="E28" s="131">
        <v>16261</v>
      </c>
      <c r="F28" s="167">
        <v>5939</v>
      </c>
      <c r="G28" s="156">
        <f t="shared" si="0"/>
        <v>13283.19</v>
      </c>
      <c r="H28" s="156">
        <v>13283.19</v>
      </c>
      <c r="I28" s="156" t="s">
        <v>211</v>
      </c>
      <c r="J28" s="156" t="s">
        <v>211</v>
      </c>
      <c r="K28" s="189" t="s">
        <v>403</v>
      </c>
      <c r="L28" s="195" t="s">
        <v>616</v>
      </c>
      <c r="M28" s="195" t="s">
        <v>25</v>
      </c>
    </row>
    <row r="29" spans="1:13" s="129" customFormat="1" ht="45.75" hidden="1" customHeight="1" x14ac:dyDescent="0.25">
      <c r="A29" s="124">
        <v>17</v>
      </c>
      <c r="B29" s="152">
        <v>43307</v>
      </c>
      <c r="C29" s="161" t="s">
        <v>164</v>
      </c>
      <c r="D29" s="125" t="s">
        <v>382</v>
      </c>
      <c r="E29" s="131">
        <v>16262</v>
      </c>
      <c r="F29" s="167">
        <v>5939</v>
      </c>
      <c r="G29" s="156">
        <f t="shared" si="0"/>
        <v>3225.43</v>
      </c>
      <c r="H29" s="156">
        <v>3225.43</v>
      </c>
      <c r="I29" s="156" t="s">
        <v>211</v>
      </c>
      <c r="J29" s="156" t="s">
        <v>211</v>
      </c>
      <c r="K29" s="189" t="s">
        <v>404</v>
      </c>
      <c r="L29" s="195" t="s">
        <v>616</v>
      </c>
      <c r="M29" s="195" t="s">
        <v>25</v>
      </c>
    </row>
    <row r="30" spans="1:13" s="129" customFormat="1" ht="45.75" hidden="1" customHeight="1" x14ac:dyDescent="0.25">
      <c r="A30" s="124">
        <v>18</v>
      </c>
      <c r="B30" s="152">
        <v>43307</v>
      </c>
      <c r="C30" s="161" t="s">
        <v>164</v>
      </c>
      <c r="D30" s="125" t="s">
        <v>382</v>
      </c>
      <c r="E30" s="131">
        <v>16263</v>
      </c>
      <c r="F30" s="167">
        <v>5939</v>
      </c>
      <c r="G30" s="156">
        <f t="shared" si="0"/>
        <v>274</v>
      </c>
      <c r="H30" s="156">
        <v>274</v>
      </c>
      <c r="I30" s="156" t="s">
        <v>211</v>
      </c>
      <c r="J30" s="156" t="s">
        <v>211</v>
      </c>
      <c r="K30" s="189" t="s">
        <v>405</v>
      </c>
      <c r="L30" s="195" t="s">
        <v>616</v>
      </c>
      <c r="M30" s="195" t="s">
        <v>25</v>
      </c>
    </row>
    <row r="31" spans="1:13" s="129" customFormat="1" ht="45.75" hidden="1" customHeight="1" x14ac:dyDescent="0.25">
      <c r="A31" s="124">
        <v>19</v>
      </c>
      <c r="B31" s="152">
        <v>43307</v>
      </c>
      <c r="C31" s="161" t="s">
        <v>164</v>
      </c>
      <c r="D31" s="125" t="s">
        <v>382</v>
      </c>
      <c r="E31" s="131">
        <v>16264</v>
      </c>
      <c r="F31" s="167">
        <v>5939</v>
      </c>
      <c r="G31" s="156">
        <f t="shared" si="0"/>
        <v>1183</v>
      </c>
      <c r="H31" s="156">
        <v>1183</v>
      </c>
      <c r="I31" s="156" t="s">
        <v>211</v>
      </c>
      <c r="J31" s="156" t="s">
        <v>211</v>
      </c>
      <c r="K31" s="189" t="s">
        <v>174</v>
      </c>
      <c r="L31" s="195" t="s">
        <v>616</v>
      </c>
      <c r="M31" s="195" t="s">
        <v>25</v>
      </c>
    </row>
    <row r="32" spans="1:13" s="129" customFormat="1" ht="45.75" hidden="1" customHeight="1" x14ac:dyDescent="0.25">
      <c r="A32" s="124">
        <v>21</v>
      </c>
      <c r="B32" s="152">
        <v>43307</v>
      </c>
      <c r="C32" s="161" t="s">
        <v>164</v>
      </c>
      <c r="D32" s="125" t="s">
        <v>382</v>
      </c>
      <c r="E32" s="131">
        <v>16266</v>
      </c>
      <c r="F32" s="167">
        <v>5939</v>
      </c>
      <c r="G32" s="156">
        <f t="shared" si="0"/>
        <v>2000</v>
      </c>
      <c r="H32" s="156">
        <v>2000</v>
      </c>
      <c r="I32" s="156" t="s">
        <v>211</v>
      </c>
      <c r="J32" s="156" t="s">
        <v>211</v>
      </c>
      <c r="K32" s="189" t="s">
        <v>406</v>
      </c>
      <c r="L32" s="195" t="s">
        <v>616</v>
      </c>
      <c r="M32" s="195" t="s">
        <v>25</v>
      </c>
    </row>
    <row r="33" spans="1:13" s="129" customFormat="1" ht="45.75" hidden="1" customHeight="1" x14ac:dyDescent="0.25">
      <c r="A33" s="124">
        <v>22</v>
      </c>
      <c r="B33" s="152">
        <v>43307</v>
      </c>
      <c r="C33" s="161" t="s">
        <v>164</v>
      </c>
      <c r="D33" s="125" t="s">
        <v>382</v>
      </c>
      <c r="E33" s="131">
        <v>16267</v>
      </c>
      <c r="F33" s="167">
        <v>5939</v>
      </c>
      <c r="G33" s="156">
        <f t="shared" si="0"/>
        <v>1728</v>
      </c>
      <c r="H33" s="156">
        <v>1728</v>
      </c>
      <c r="I33" s="156" t="s">
        <v>211</v>
      </c>
      <c r="J33" s="156" t="s">
        <v>211</v>
      </c>
      <c r="K33" s="189" t="s">
        <v>175</v>
      </c>
      <c r="L33" s="195" t="s">
        <v>616</v>
      </c>
      <c r="M33" s="195" t="s">
        <v>25</v>
      </c>
    </row>
    <row r="34" spans="1:13" s="129" customFormat="1" ht="45.75" hidden="1" customHeight="1" x14ac:dyDescent="0.25">
      <c r="A34" s="124">
        <v>23</v>
      </c>
      <c r="B34" s="152">
        <v>43307</v>
      </c>
      <c r="C34" s="161" t="s">
        <v>164</v>
      </c>
      <c r="D34" s="125" t="s">
        <v>382</v>
      </c>
      <c r="E34" s="131">
        <v>16268</v>
      </c>
      <c r="F34" s="167">
        <v>5939</v>
      </c>
      <c r="G34" s="156">
        <f t="shared" si="0"/>
        <v>257.45999999999998</v>
      </c>
      <c r="H34" s="156">
        <v>257.45999999999998</v>
      </c>
      <c r="I34" s="156" t="s">
        <v>211</v>
      </c>
      <c r="J34" s="156" t="s">
        <v>211</v>
      </c>
      <c r="K34" s="189" t="s">
        <v>209</v>
      </c>
      <c r="L34" s="195" t="s">
        <v>616</v>
      </c>
      <c r="M34" s="195" t="s">
        <v>25</v>
      </c>
    </row>
    <row r="35" spans="1:13" s="129" customFormat="1" ht="45.75" hidden="1" customHeight="1" x14ac:dyDescent="0.25">
      <c r="A35" s="124">
        <v>24</v>
      </c>
      <c r="B35" s="152">
        <v>43307</v>
      </c>
      <c r="C35" s="161" t="s">
        <v>164</v>
      </c>
      <c r="D35" s="125" t="s">
        <v>382</v>
      </c>
      <c r="E35" s="131">
        <v>16269</v>
      </c>
      <c r="F35" s="167">
        <v>5939</v>
      </c>
      <c r="G35" s="156">
        <f t="shared" si="0"/>
        <v>559.35</v>
      </c>
      <c r="H35" s="156">
        <v>559.35</v>
      </c>
      <c r="I35" s="156" t="s">
        <v>211</v>
      </c>
      <c r="J35" s="156" t="s">
        <v>211</v>
      </c>
      <c r="K35" s="189" t="s">
        <v>213</v>
      </c>
      <c r="L35" s="195" t="s">
        <v>616</v>
      </c>
      <c r="M35" s="195" t="s">
        <v>25</v>
      </c>
    </row>
    <row r="36" spans="1:13" s="129" customFormat="1" ht="45.75" hidden="1" customHeight="1" x14ac:dyDescent="0.25">
      <c r="A36" s="124">
        <v>25</v>
      </c>
      <c r="B36" s="152">
        <v>43307</v>
      </c>
      <c r="C36" s="161" t="s">
        <v>164</v>
      </c>
      <c r="D36" s="125" t="s">
        <v>382</v>
      </c>
      <c r="E36" s="131">
        <v>16270</v>
      </c>
      <c r="F36" s="167">
        <v>5939</v>
      </c>
      <c r="G36" s="156">
        <f t="shared" si="0"/>
        <v>410.9</v>
      </c>
      <c r="H36" s="156">
        <v>410.9</v>
      </c>
      <c r="I36" s="156" t="s">
        <v>211</v>
      </c>
      <c r="J36" s="156" t="s">
        <v>211</v>
      </c>
      <c r="K36" s="189" t="s">
        <v>212</v>
      </c>
      <c r="L36" s="195" t="s">
        <v>616</v>
      </c>
      <c r="M36" s="195" t="s">
        <v>25</v>
      </c>
    </row>
    <row r="37" spans="1:13" s="129" customFormat="1" ht="45.75" hidden="1" customHeight="1" x14ac:dyDescent="0.25">
      <c r="A37" s="124">
        <v>26</v>
      </c>
      <c r="B37" s="152">
        <v>43307</v>
      </c>
      <c r="C37" s="161" t="s">
        <v>164</v>
      </c>
      <c r="D37" s="125" t="s">
        <v>382</v>
      </c>
      <c r="E37" s="131">
        <v>16265</v>
      </c>
      <c r="F37" s="167">
        <v>5939</v>
      </c>
      <c r="G37" s="156">
        <f t="shared" si="0"/>
        <v>106.67</v>
      </c>
      <c r="H37" s="156">
        <v>106.67</v>
      </c>
      <c r="I37" s="156" t="s">
        <v>211</v>
      </c>
      <c r="J37" s="156" t="s">
        <v>211</v>
      </c>
      <c r="K37" s="189" t="s">
        <v>407</v>
      </c>
      <c r="L37" s="195" t="s">
        <v>616</v>
      </c>
      <c r="M37" s="195" t="s">
        <v>25</v>
      </c>
    </row>
    <row r="38" spans="1:13" s="129" customFormat="1" ht="45.75" hidden="1" customHeight="1" x14ac:dyDescent="0.25">
      <c r="A38" s="124">
        <v>27</v>
      </c>
      <c r="B38" s="152">
        <v>43327</v>
      </c>
      <c r="C38" s="161" t="s">
        <v>178</v>
      </c>
      <c r="D38" s="131">
        <v>2084</v>
      </c>
      <c r="E38" s="125" t="s">
        <v>589</v>
      </c>
      <c r="F38" s="167">
        <v>6408</v>
      </c>
      <c r="G38" s="156">
        <f t="shared" si="0"/>
        <v>5250</v>
      </c>
      <c r="H38" s="156" t="s">
        <v>211</v>
      </c>
      <c r="I38" s="156">
        <v>5250</v>
      </c>
      <c r="J38" s="156" t="s">
        <v>211</v>
      </c>
      <c r="K38" s="189" t="s">
        <v>491</v>
      </c>
      <c r="L38" s="195" t="s">
        <v>620</v>
      </c>
      <c r="M38" s="195"/>
    </row>
    <row r="39" spans="1:13" s="129" customFormat="1" ht="45.75" hidden="1" customHeight="1" x14ac:dyDescent="0.25">
      <c r="A39" s="124">
        <v>28</v>
      </c>
      <c r="B39" s="152">
        <v>43326</v>
      </c>
      <c r="C39" s="161" t="s">
        <v>178</v>
      </c>
      <c r="D39" s="131">
        <v>2061</v>
      </c>
      <c r="E39" s="125" t="s">
        <v>590</v>
      </c>
      <c r="F39" s="167">
        <v>6442</v>
      </c>
      <c r="G39" s="156">
        <f t="shared" si="0"/>
        <v>204</v>
      </c>
      <c r="H39" s="156" t="s">
        <v>211</v>
      </c>
      <c r="I39" s="162">
        <v>204</v>
      </c>
      <c r="J39" s="156" t="s">
        <v>211</v>
      </c>
      <c r="K39" s="189" t="s">
        <v>492</v>
      </c>
      <c r="L39" s="195" t="s">
        <v>620</v>
      </c>
      <c r="M39" s="195"/>
    </row>
    <row r="40" spans="1:13" s="129" customFormat="1" ht="45.75" hidden="1" customHeight="1" x14ac:dyDescent="0.25">
      <c r="A40" s="124">
        <v>29</v>
      </c>
      <c r="B40" s="152">
        <v>43326</v>
      </c>
      <c r="C40" s="161" t="s">
        <v>178</v>
      </c>
      <c r="D40" s="131">
        <v>2061</v>
      </c>
      <c r="E40" s="125" t="s">
        <v>590</v>
      </c>
      <c r="F40" s="167">
        <v>6442</v>
      </c>
      <c r="G40" s="156">
        <f t="shared" si="0"/>
        <v>204</v>
      </c>
      <c r="H40" s="156"/>
      <c r="I40" s="162">
        <v>204</v>
      </c>
      <c r="J40" s="156"/>
      <c r="K40" s="189" t="s">
        <v>493</v>
      </c>
      <c r="L40" s="195" t="s">
        <v>620</v>
      </c>
      <c r="M40" s="195"/>
    </row>
    <row r="41" spans="1:13" s="129" customFormat="1" ht="45.75" hidden="1" customHeight="1" x14ac:dyDescent="0.25">
      <c r="A41" s="124">
        <v>30</v>
      </c>
      <c r="B41" s="152">
        <v>43326</v>
      </c>
      <c r="C41" s="161" t="s">
        <v>178</v>
      </c>
      <c r="D41" s="131">
        <v>2061</v>
      </c>
      <c r="E41" s="125" t="s">
        <v>590</v>
      </c>
      <c r="F41" s="167">
        <v>6442</v>
      </c>
      <c r="G41" s="156">
        <f t="shared" si="0"/>
        <v>6000</v>
      </c>
      <c r="H41" s="156"/>
      <c r="I41" s="162">
        <v>6000</v>
      </c>
      <c r="J41" s="156"/>
      <c r="K41" s="189" t="s">
        <v>496</v>
      </c>
      <c r="L41" s="195" t="s">
        <v>620</v>
      </c>
      <c r="M41" s="195"/>
    </row>
    <row r="42" spans="1:13" s="129" customFormat="1" ht="45.75" hidden="1" customHeight="1" x14ac:dyDescent="0.25">
      <c r="A42" s="124">
        <v>31</v>
      </c>
      <c r="B42" s="152">
        <v>43326</v>
      </c>
      <c r="C42" s="161" t="s">
        <v>178</v>
      </c>
      <c r="D42" s="131">
        <v>2061</v>
      </c>
      <c r="E42" s="125" t="s">
        <v>590</v>
      </c>
      <c r="F42" s="167">
        <v>6442</v>
      </c>
      <c r="G42" s="156">
        <f t="shared" si="0"/>
        <v>1460</v>
      </c>
      <c r="H42" s="156"/>
      <c r="I42" s="162">
        <v>1460</v>
      </c>
      <c r="J42" s="156"/>
      <c r="K42" s="189" t="s">
        <v>495</v>
      </c>
      <c r="L42" s="195" t="s">
        <v>620</v>
      </c>
      <c r="M42" s="195"/>
    </row>
    <row r="43" spans="1:13" s="129" customFormat="1" ht="45.75" hidden="1" customHeight="1" x14ac:dyDescent="0.25">
      <c r="A43" s="124">
        <v>32</v>
      </c>
      <c r="B43" s="152">
        <v>43326</v>
      </c>
      <c r="C43" s="161" t="s">
        <v>178</v>
      </c>
      <c r="D43" s="131">
        <v>2061</v>
      </c>
      <c r="E43" s="125" t="s">
        <v>590</v>
      </c>
      <c r="F43" s="167">
        <v>6442</v>
      </c>
      <c r="G43" s="156">
        <f t="shared" si="0"/>
        <v>220</v>
      </c>
      <c r="H43" s="156" t="s">
        <v>211</v>
      </c>
      <c r="I43" s="162">
        <v>220</v>
      </c>
      <c r="J43" s="156" t="s">
        <v>211</v>
      </c>
      <c r="K43" s="189" t="s">
        <v>494</v>
      </c>
      <c r="L43" s="195" t="s">
        <v>620</v>
      </c>
      <c r="M43" s="195"/>
    </row>
    <row r="44" spans="1:13" s="129" customFormat="1" ht="45.75" hidden="1" customHeight="1" x14ac:dyDescent="0.25">
      <c r="A44" s="124">
        <v>33</v>
      </c>
      <c r="B44" s="152">
        <v>43341</v>
      </c>
      <c r="C44" s="161" t="s">
        <v>178</v>
      </c>
      <c r="D44" s="131">
        <v>2241</v>
      </c>
      <c r="E44" s="125" t="s">
        <v>591</v>
      </c>
      <c r="F44" s="167">
        <v>6443</v>
      </c>
      <c r="G44" s="156">
        <f t="shared" si="0"/>
        <v>3200</v>
      </c>
      <c r="H44" s="156" t="s">
        <v>211</v>
      </c>
      <c r="I44" s="156">
        <v>3200</v>
      </c>
      <c r="J44" s="156" t="s">
        <v>211</v>
      </c>
      <c r="K44" s="189" t="s">
        <v>497</v>
      </c>
      <c r="L44" s="195" t="s">
        <v>620</v>
      </c>
      <c r="M44" s="195"/>
    </row>
    <row r="45" spans="1:13" s="129" customFormat="1" ht="45.75" hidden="1" customHeight="1" x14ac:dyDescent="0.25">
      <c r="A45" s="124">
        <v>34</v>
      </c>
      <c r="B45" s="152">
        <v>43326</v>
      </c>
      <c r="C45" s="161" t="s">
        <v>178</v>
      </c>
      <c r="D45" s="131">
        <v>2060</v>
      </c>
      <c r="E45" s="125" t="s">
        <v>592</v>
      </c>
      <c r="F45" s="167">
        <v>6444</v>
      </c>
      <c r="G45" s="156">
        <f t="shared" si="0"/>
        <v>2540</v>
      </c>
      <c r="H45" s="156" t="s">
        <v>211</v>
      </c>
      <c r="I45" s="156">
        <v>2540</v>
      </c>
      <c r="J45" s="156" t="s">
        <v>211</v>
      </c>
      <c r="K45" s="189" t="s">
        <v>498</v>
      </c>
      <c r="L45" s="195" t="s">
        <v>620</v>
      </c>
      <c r="M45" s="195"/>
    </row>
    <row r="46" spans="1:13" s="129" customFormat="1" ht="45.75" hidden="1" customHeight="1" x14ac:dyDescent="0.25">
      <c r="A46" s="124">
        <v>35</v>
      </c>
      <c r="B46" s="152">
        <v>43335</v>
      </c>
      <c r="C46" s="161" t="s">
        <v>164</v>
      </c>
      <c r="D46" s="125" t="s">
        <v>383</v>
      </c>
      <c r="E46" s="131">
        <v>17847</v>
      </c>
      <c r="F46" s="167">
        <v>6747</v>
      </c>
      <c r="G46" s="156">
        <f t="shared" ref="G46:G109" si="1">SUM(H46:J46)</f>
        <v>24980.21</v>
      </c>
      <c r="H46" s="156">
        <v>24980.21</v>
      </c>
      <c r="I46" s="156" t="s">
        <v>211</v>
      </c>
      <c r="J46" s="156" t="s">
        <v>211</v>
      </c>
      <c r="K46" s="189" t="s">
        <v>408</v>
      </c>
      <c r="L46" s="195" t="s">
        <v>620</v>
      </c>
      <c r="M46" s="195"/>
    </row>
    <row r="47" spans="1:13" s="129" customFormat="1" ht="45.75" hidden="1" customHeight="1" x14ac:dyDescent="0.25">
      <c r="A47" s="124">
        <v>36</v>
      </c>
      <c r="B47" s="152">
        <v>43335</v>
      </c>
      <c r="C47" s="161" t="s">
        <v>164</v>
      </c>
      <c r="D47" s="125" t="s">
        <v>383</v>
      </c>
      <c r="E47" s="131">
        <v>17848</v>
      </c>
      <c r="F47" s="167">
        <v>6747</v>
      </c>
      <c r="G47" s="156">
        <f t="shared" si="1"/>
        <v>91672.63</v>
      </c>
      <c r="H47" s="156">
        <v>91672.63</v>
      </c>
      <c r="I47" s="156" t="s">
        <v>211</v>
      </c>
      <c r="J47" s="156" t="s">
        <v>211</v>
      </c>
      <c r="K47" s="189" t="s">
        <v>409</v>
      </c>
      <c r="L47" s="195" t="s">
        <v>620</v>
      </c>
      <c r="M47" s="195"/>
    </row>
    <row r="48" spans="1:13" s="129" customFormat="1" ht="45.75" hidden="1" customHeight="1" x14ac:dyDescent="0.25">
      <c r="A48" s="124">
        <v>37</v>
      </c>
      <c r="B48" s="152">
        <v>43335</v>
      </c>
      <c r="C48" s="161" t="s">
        <v>164</v>
      </c>
      <c r="D48" s="125" t="s">
        <v>383</v>
      </c>
      <c r="E48" s="131">
        <v>17849</v>
      </c>
      <c r="F48" s="167">
        <v>6747</v>
      </c>
      <c r="G48" s="156">
        <f t="shared" si="1"/>
        <v>9935</v>
      </c>
      <c r="H48" s="156">
        <v>9935</v>
      </c>
      <c r="I48" s="156" t="s">
        <v>211</v>
      </c>
      <c r="J48" s="156" t="s">
        <v>211</v>
      </c>
      <c r="K48" s="189" t="s">
        <v>174</v>
      </c>
      <c r="L48" s="195" t="s">
        <v>620</v>
      </c>
      <c r="M48" s="195"/>
    </row>
    <row r="49" spans="1:13" s="129" customFormat="1" ht="45.75" hidden="1" customHeight="1" x14ac:dyDescent="0.25">
      <c r="A49" s="124">
        <v>38</v>
      </c>
      <c r="B49" s="152">
        <v>43335</v>
      </c>
      <c r="C49" s="161" t="s">
        <v>164</v>
      </c>
      <c r="D49" s="125" t="s">
        <v>383</v>
      </c>
      <c r="E49" s="131">
        <v>17850</v>
      </c>
      <c r="F49" s="167">
        <v>6747</v>
      </c>
      <c r="G49" s="156">
        <f t="shared" si="1"/>
        <v>15053</v>
      </c>
      <c r="H49" s="156">
        <v>15053</v>
      </c>
      <c r="I49" s="156" t="s">
        <v>211</v>
      </c>
      <c r="J49" s="156" t="s">
        <v>211</v>
      </c>
      <c r="K49" s="189" t="s">
        <v>175</v>
      </c>
      <c r="L49" s="195" t="s">
        <v>620</v>
      </c>
      <c r="M49" s="195"/>
    </row>
    <row r="50" spans="1:13" s="129" customFormat="1" ht="45.75" hidden="1" customHeight="1" x14ac:dyDescent="0.25">
      <c r="A50" s="124">
        <v>39</v>
      </c>
      <c r="B50" s="152">
        <v>43335</v>
      </c>
      <c r="C50" s="161" t="s">
        <v>164</v>
      </c>
      <c r="D50" s="125" t="s">
        <v>383</v>
      </c>
      <c r="E50" s="131">
        <v>17874</v>
      </c>
      <c r="F50" s="167">
        <v>6747</v>
      </c>
      <c r="G50" s="156">
        <f t="shared" si="1"/>
        <v>1283.99</v>
      </c>
      <c r="H50" s="156">
        <v>1283.99</v>
      </c>
      <c r="I50" s="156" t="s">
        <v>211</v>
      </c>
      <c r="J50" s="156" t="s">
        <v>211</v>
      </c>
      <c r="K50" s="189" t="s">
        <v>212</v>
      </c>
      <c r="L50" s="195" t="s">
        <v>620</v>
      </c>
      <c r="M50" s="195"/>
    </row>
    <row r="51" spans="1:13" s="129" customFormat="1" ht="45.75" hidden="1" customHeight="1" x14ac:dyDescent="0.25">
      <c r="A51" s="124">
        <v>40</v>
      </c>
      <c r="B51" s="152">
        <v>43335</v>
      </c>
      <c r="C51" s="161" t="s">
        <v>164</v>
      </c>
      <c r="D51" s="125" t="s">
        <v>383</v>
      </c>
      <c r="E51" s="131">
        <v>17875</v>
      </c>
      <c r="F51" s="167">
        <v>6747</v>
      </c>
      <c r="G51" s="156">
        <f t="shared" si="1"/>
        <v>100.57</v>
      </c>
      <c r="H51" s="156">
        <v>100.57</v>
      </c>
      <c r="I51" s="156" t="s">
        <v>211</v>
      </c>
      <c r="J51" s="156" t="s">
        <v>211</v>
      </c>
      <c r="K51" s="189" t="s">
        <v>209</v>
      </c>
      <c r="L51" s="195" t="s">
        <v>620</v>
      </c>
      <c r="M51" s="195"/>
    </row>
    <row r="52" spans="1:13" s="129" customFormat="1" ht="45.75" hidden="1" customHeight="1" x14ac:dyDescent="0.25">
      <c r="A52" s="124">
        <v>41</v>
      </c>
      <c r="B52" s="152">
        <v>43335</v>
      </c>
      <c r="C52" s="161" t="s">
        <v>164</v>
      </c>
      <c r="D52" s="125" t="s">
        <v>383</v>
      </c>
      <c r="E52" s="131">
        <v>17876</v>
      </c>
      <c r="F52" s="167">
        <v>6747</v>
      </c>
      <c r="G52" s="156">
        <f t="shared" si="1"/>
        <v>2644.04</v>
      </c>
      <c r="H52" s="156">
        <v>2644.04</v>
      </c>
      <c r="I52" s="156" t="s">
        <v>211</v>
      </c>
      <c r="J52" s="156" t="s">
        <v>211</v>
      </c>
      <c r="K52" s="189" t="s">
        <v>177</v>
      </c>
      <c r="L52" s="195" t="s">
        <v>620</v>
      </c>
      <c r="M52" s="195"/>
    </row>
    <row r="53" spans="1:13" s="129" customFormat="1" ht="45.75" customHeight="1" x14ac:dyDescent="0.25">
      <c r="A53" s="124">
        <v>42</v>
      </c>
      <c r="B53" s="152">
        <v>43339</v>
      </c>
      <c r="C53" s="161" t="s">
        <v>164</v>
      </c>
      <c r="D53" s="125" t="s">
        <v>384</v>
      </c>
      <c r="E53" s="131">
        <v>18585</v>
      </c>
      <c r="F53" s="167">
        <v>7054</v>
      </c>
      <c r="G53" s="156">
        <f t="shared" si="1"/>
        <v>9003</v>
      </c>
      <c r="H53" s="156">
        <v>9003</v>
      </c>
      <c r="I53" s="156" t="s">
        <v>211</v>
      </c>
      <c r="J53" s="156" t="s">
        <v>211</v>
      </c>
      <c r="K53" s="189" t="s">
        <v>410</v>
      </c>
      <c r="L53" s="195"/>
      <c r="M53" s="195"/>
    </row>
    <row r="54" spans="1:13" s="129" customFormat="1" ht="45.75" customHeight="1" x14ac:dyDescent="0.25">
      <c r="A54" s="124">
        <v>43</v>
      </c>
      <c r="B54" s="152">
        <v>43339</v>
      </c>
      <c r="C54" s="161" t="s">
        <v>164</v>
      </c>
      <c r="D54" s="125" t="s">
        <v>384</v>
      </c>
      <c r="E54" s="131">
        <v>18586</v>
      </c>
      <c r="F54" s="167">
        <v>7054</v>
      </c>
      <c r="G54" s="156">
        <f t="shared" si="1"/>
        <v>793</v>
      </c>
      <c r="H54" s="156">
        <v>793</v>
      </c>
      <c r="I54" s="156" t="s">
        <v>211</v>
      </c>
      <c r="J54" s="156" t="s">
        <v>211</v>
      </c>
      <c r="K54" s="189" t="s">
        <v>174</v>
      </c>
      <c r="L54" s="195"/>
      <c r="M54" s="195"/>
    </row>
    <row r="55" spans="1:13" s="129" customFormat="1" ht="45.75" customHeight="1" x14ac:dyDescent="0.25">
      <c r="A55" s="124">
        <v>44</v>
      </c>
      <c r="B55" s="152">
        <v>43339</v>
      </c>
      <c r="C55" s="161" t="s">
        <v>164</v>
      </c>
      <c r="D55" s="125" t="s">
        <v>384</v>
      </c>
      <c r="E55" s="131">
        <v>18587</v>
      </c>
      <c r="F55" s="167">
        <v>7054</v>
      </c>
      <c r="G55" s="156">
        <f t="shared" si="1"/>
        <v>927</v>
      </c>
      <c r="H55" s="156">
        <v>927</v>
      </c>
      <c r="I55" s="156" t="s">
        <v>211</v>
      </c>
      <c r="J55" s="156" t="s">
        <v>211</v>
      </c>
      <c r="K55" s="189" t="s">
        <v>175</v>
      </c>
      <c r="L55" s="195"/>
      <c r="M55" s="195"/>
    </row>
    <row r="56" spans="1:13" s="129" customFormat="1" ht="45.75" hidden="1" customHeight="1" x14ac:dyDescent="0.25">
      <c r="A56" s="124">
        <v>45</v>
      </c>
      <c r="B56" s="152">
        <v>43339</v>
      </c>
      <c r="C56" s="161" t="s">
        <v>164</v>
      </c>
      <c r="D56" s="125" t="s">
        <v>384</v>
      </c>
      <c r="E56" s="131">
        <v>18588</v>
      </c>
      <c r="F56" s="167">
        <v>7054</v>
      </c>
      <c r="G56" s="156">
        <f t="shared" si="1"/>
        <v>257.45999999999998</v>
      </c>
      <c r="H56" s="156">
        <v>257.45999999999998</v>
      </c>
      <c r="I56" s="156" t="s">
        <v>211</v>
      </c>
      <c r="J56" s="156" t="s">
        <v>622</v>
      </c>
      <c r="K56" s="189" t="s">
        <v>209</v>
      </c>
      <c r="L56" s="195"/>
      <c r="M56" s="195"/>
    </row>
    <row r="57" spans="1:13" s="129" customFormat="1" ht="45.75" hidden="1" customHeight="1" x14ac:dyDescent="0.25">
      <c r="A57" s="124">
        <v>46</v>
      </c>
      <c r="B57" s="152">
        <v>43339</v>
      </c>
      <c r="C57" s="161" t="s">
        <v>164</v>
      </c>
      <c r="D57" s="125" t="s">
        <v>384</v>
      </c>
      <c r="E57" s="131">
        <v>18589</v>
      </c>
      <c r="F57" s="167">
        <v>7054</v>
      </c>
      <c r="G57" s="156">
        <f t="shared" si="1"/>
        <v>246.54</v>
      </c>
      <c r="H57" s="156">
        <v>246.54</v>
      </c>
      <c r="I57" s="156" t="s">
        <v>211</v>
      </c>
      <c r="J57" s="156" t="s">
        <v>211</v>
      </c>
      <c r="K57" s="189" t="s">
        <v>212</v>
      </c>
      <c r="L57" s="195"/>
      <c r="M57" s="195"/>
    </row>
    <row r="58" spans="1:13" s="129" customFormat="1" ht="45.75" hidden="1" customHeight="1" x14ac:dyDescent="0.25">
      <c r="A58" s="124">
        <v>47</v>
      </c>
      <c r="B58" s="152">
        <v>43346</v>
      </c>
      <c r="C58" s="161" t="s">
        <v>185</v>
      </c>
      <c r="D58" s="125" t="s">
        <v>186</v>
      </c>
      <c r="E58" s="131">
        <v>18927</v>
      </c>
      <c r="F58" s="167">
        <v>7345</v>
      </c>
      <c r="G58" s="156">
        <f t="shared" si="1"/>
        <v>7728</v>
      </c>
      <c r="H58" s="156" t="s">
        <v>211</v>
      </c>
      <c r="I58" s="156">
        <v>300</v>
      </c>
      <c r="J58" s="156">
        <v>7428</v>
      </c>
      <c r="K58" s="189" t="s">
        <v>411</v>
      </c>
      <c r="L58" s="195"/>
      <c r="M58" s="195"/>
    </row>
    <row r="59" spans="1:13" s="129" customFormat="1" ht="45.75" hidden="1" customHeight="1" x14ac:dyDescent="0.25">
      <c r="A59" s="124"/>
      <c r="B59" s="152">
        <v>43403</v>
      </c>
      <c r="C59" s="161" t="s">
        <v>178</v>
      </c>
      <c r="D59" s="131">
        <v>2747</v>
      </c>
      <c r="E59" s="164" t="s">
        <v>593</v>
      </c>
      <c r="F59" s="167">
        <v>7354</v>
      </c>
      <c r="G59" s="156">
        <f t="shared" si="1"/>
        <v>2016.2</v>
      </c>
      <c r="H59" s="156"/>
      <c r="I59" s="156">
        <v>2016.2</v>
      </c>
      <c r="J59" s="156"/>
      <c r="K59" s="189" t="s">
        <v>603</v>
      </c>
      <c r="L59" s="195" t="s">
        <v>621</v>
      </c>
      <c r="M59" s="195" t="s">
        <v>25</v>
      </c>
    </row>
    <row r="60" spans="1:13" s="129" customFormat="1" ht="45.75" hidden="1" customHeight="1" x14ac:dyDescent="0.25">
      <c r="A60" s="124">
        <v>48</v>
      </c>
      <c r="B60" s="152">
        <v>43422</v>
      </c>
      <c r="C60" s="161" t="s">
        <v>178</v>
      </c>
      <c r="D60" s="131">
        <v>3088</v>
      </c>
      <c r="E60" s="164" t="s">
        <v>593</v>
      </c>
      <c r="F60" s="167">
        <v>7354</v>
      </c>
      <c r="G60" s="156">
        <f t="shared" si="1"/>
        <v>3987.8</v>
      </c>
      <c r="H60" s="156" t="s">
        <v>211</v>
      </c>
      <c r="I60" s="156">
        <v>3987.8</v>
      </c>
      <c r="J60" s="156" t="s">
        <v>211</v>
      </c>
      <c r="K60" s="189" t="s">
        <v>604</v>
      </c>
      <c r="L60" s="195" t="s">
        <v>621</v>
      </c>
      <c r="M60" s="195" t="s">
        <v>25</v>
      </c>
    </row>
    <row r="61" spans="1:13" s="129" customFormat="1" ht="45.75" hidden="1" customHeight="1" x14ac:dyDescent="0.25">
      <c r="A61" s="124">
        <v>49</v>
      </c>
      <c r="B61" s="152">
        <v>43465</v>
      </c>
      <c r="C61" s="161" t="s">
        <v>178</v>
      </c>
      <c r="D61" s="131">
        <v>4382</v>
      </c>
      <c r="E61" s="164" t="s">
        <v>593</v>
      </c>
      <c r="F61" s="167">
        <v>7354</v>
      </c>
      <c r="G61" s="156">
        <f t="shared" si="1"/>
        <v>4656</v>
      </c>
      <c r="H61" s="156" t="s">
        <v>211</v>
      </c>
      <c r="I61" s="156">
        <v>4656</v>
      </c>
      <c r="J61" s="156" t="s">
        <v>211</v>
      </c>
      <c r="K61" s="189" t="s">
        <v>499</v>
      </c>
      <c r="L61" s="195" t="s">
        <v>621</v>
      </c>
      <c r="M61" s="195" t="s">
        <v>25</v>
      </c>
    </row>
    <row r="62" spans="1:13" s="129" customFormat="1" ht="45.75" hidden="1" customHeight="1" x14ac:dyDescent="0.25">
      <c r="A62" s="124">
        <v>50</v>
      </c>
      <c r="B62" s="152">
        <v>43350</v>
      </c>
      <c r="C62" s="161" t="s">
        <v>164</v>
      </c>
      <c r="D62" s="125" t="s">
        <v>385</v>
      </c>
      <c r="E62" s="131">
        <v>19328</v>
      </c>
      <c r="F62" s="167">
        <v>7504</v>
      </c>
      <c r="G62" s="156">
        <f t="shared" si="1"/>
        <v>7857.75</v>
      </c>
      <c r="H62" s="156">
        <v>7857.75</v>
      </c>
      <c r="I62" s="156" t="s">
        <v>211</v>
      </c>
      <c r="J62" s="156" t="s">
        <v>211</v>
      </c>
      <c r="K62" s="189" t="s">
        <v>412</v>
      </c>
      <c r="L62" s="195" t="s">
        <v>616</v>
      </c>
      <c r="M62" s="195" t="s">
        <v>25</v>
      </c>
    </row>
    <row r="63" spans="1:13" s="129" customFormat="1" ht="45.75" hidden="1" customHeight="1" x14ac:dyDescent="0.25">
      <c r="A63" s="124">
        <v>51</v>
      </c>
      <c r="B63" s="152">
        <v>43350</v>
      </c>
      <c r="C63" s="161" t="s">
        <v>164</v>
      </c>
      <c r="D63" s="125" t="s">
        <v>385</v>
      </c>
      <c r="E63" s="131">
        <v>19329</v>
      </c>
      <c r="F63" s="167">
        <v>7504</v>
      </c>
      <c r="G63" s="156">
        <f t="shared" si="1"/>
        <v>390</v>
      </c>
      <c r="H63" s="156">
        <v>390</v>
      </c>
      <c r="I63" s="156" t="s">
        <v>211</v>
      </c>
      <c r="J63" s="156" t="s">
        <v>211</v>
      </c>
      <c r="K63" s="189" t="s">
        <v>174</v>
      </c>
      <c r="L63" s="195" t="s">
        <v>616</v>
      </c>
      <c r="M63" s="195" t="s">
        <v>25</v>
      </c>
    </row>
    <row r="64" spans="1:13" s="129" customFormat="1" ht="45.75" hidden="1" customHeight="1" x14ac:dyDescent="0.25">
      <c r="A64" s="124">
        <v>52</v>
      </c>
      <c r="B64" s="152">
        <v>43350</v>
      </c>
      <c r="C64" s="161" t="s">
        <v>164</v>
      </c>
      <c r="D64" s="125" t="s">
        <v>385</v>
      </c>
      <c r="E64" s="131">
        <v>19330</v>
      </c>
      <c r="F64" s="167">
        <v>7504</v>
      </c>
      <c r="G64" s="156">
        <f t="shared" si="1"/>
        <v>274</v>
      </c>
      <c r="H64" s="156">
        <v>274</v>
      </c>
      <c r="I64" s="156" t="s">
        <v>211</v>
      </c>
      <c r="J64" s="156" t="s">
        <v>211</v>
      </c>
      <c r="K64" s="189" t="s">
        <v>413</v>
      </c>
      <c r="L64" s="195" t="s">
        <v>616</v>
      </c>
      <c r="M64" s="195" t="s">
        <v>25</v>
      </c>
    </row>
    <row r="65" spans="1:13" s="129" customFormat="1" ht="45.75" hidden="1" customHeight="1" x14ac:dyDescent="0.25">
      <c r="A65" s="124">
        <v>53</v>
      </c>
      <c r="B65" s="152">
        <v>43350</v>
      </c>
      <c r="C65" s="161" t="s">
        <v>164</v>
      </c>
      <c r="D65" s="125" t="s">
        <v>385</v>
      </c>
      <c r="E65" s="131">
        <v>19331</v>
      </c>
      <c r="F65" s="167">
        <v>7504</v>
      </c>
      <c r="G65" s="156">
        <f t="shared" si="1"/>
        <v>990</v>
      </c>
      <c r="H65" s="156">
        <v>990</v>
      </c>
      <c r="I65" s="156" t="s">
        <v>211</v>
      </c>
      <c r="J65" s="156" t="s">
        <v>211</v>
      </c>
      <c r="K65" s="189" t="s">
        <v>175</v>
      </c>
      <c r="L65" s="195" t="s">
        <v>616</v>
      </c>
      <c r="M65" s="195" t="s">
        <v>25</v>
      </c>
    </row>
    <row r="66" spans="1:13" s="129" customFormat="1" ht="45.75" hidden="1" customHeight="1" x14ac:dyDescent="0.25">
      <c r="A66" s="124">
        <v>54</v>
      </c>
      <c r="B66" s="152">
        <v>43350</v>
      </c>
      <c r="C66" s="161" t="s">
        <v>164</v>
      </c>
      <c r="D66" s="125" t="s">
        <v>385</v>
      </c>
      <c r="E66" s="131">
        <v>19332</v>
      </c>
      <c r="F66" s="167">
        <v>7504</v>
      </c>
      <c r="G66" s="156">
        <f t="shared" si="1"/>
        <v>559.35</v>
      </c>
      <c r="H66" s="156">
        <v>559.35</v>
      </c>
      <c r="I66" s="156" t="s">
        <v>211</v>
      </c>
      <c r="J66" s="156" t="s">
        <v>211</v>
      </c>
      <c r="K66" s="189" t="s">
        <v>213</v>
      </c>
      <c r="L66" s="195" t="s">
        <v>616</v>
      </c>
      <c r="M66" s="195" t="s">
        <v>25</v>
      </c>
    </row>
    <row r="67" spans="1:13" s="129" customFormat="1" ht="45.75" hidden="1" customHeight="1" x14ac:dyDescent="0.25">
      <c r="A67" s="124">
        <v>55</v>
      </c>
      <c r="B67" s="152">
        <v>43350</v>
      </c>
      <c r="C67" s="161" t="s">
        <v>164</v>
      </c>
      <c r="D67" s="125" t="s">
        <v>385</v>
      </c>
      <c r="E67" s="131">
        <v>19333</v>
      </c>
      <c r="F67" s="167">
        <v>7504</v>
      </c>
      <c r="G67" s="156">
        <f t="shared" si="1"/>
        <v>410.9</v>
      </c>
      <c r="H67" s="156">
        <v>410.9</v>
      </c>
      <c r="I67" s="156" t="s">
        <v>211</v>
      </c>
      <c r="J67" s="156" t="s">
        <v>211</v>
      </c>
      <c r="K67" s="189" t="s">
        <v>212</v>
      </c>
      <c r="L67" s="195" t="s">
        <v>616</v>
      </c>
      <c r="M67" s="195" t="s">
        <v>25</v>
      </c>
    </row>
    <row r="68" spans="1:13" s="129" customFormat="1" ht="45.75" hidden="1" customHeight="1" x14ac:dyDescent="0.25">
      <c r="A68" s="124">
        <v>56</v>
      </c>
      <c r="B68" s="152">
        <v>43350</v>
      </c>
      <c r="C68" s="161" t="s">
        <v>164</v>
      </c>
      <c r="D68" s="125" t="s">
        <v>385</v>
      </c>
      <c r="E68" s="131">
        <v>19334</v>
      </c>
      <c r="F68" s="167">
        <v>7504</v>
      </c>
      <c r="G68" s="156">
        <f t="shared" si="1"/>
        <v>8</v>
      </c>
      <c r="H68" s="156">
        <v>8</v>
      </c>
      <c r="I68" s="156" t="s">
        <v>211</v>
      </c>
      <c r="J68" s="156" t="s">
        <v>211</v>
      </c>
      <c r="K68" s="189" t="s">
        <v>414</v>
      </c>
      <c r="L68" s="195" t="s">
        <v>616</v>
      </c>
      <c r="M68" s="195" t="s">
        <v>25</v>
      </c>
    </row>
    <row r="69" spans="1:13" s="129" customFormat="1" ht="45.75" hidden="1" customHeight="1" x14ac:dyDescent="0.25">
      <c r="A69" s="124">
        <v>57</v>
      </c>
      <c r="B69" s="152">
        <v>43350</v>
      </c>
      <c r="C69" s="161" t="s">
        <v>164</v>
      </c>
      <c r="D69" s="125" t="s">
        <v>385</v>
      </c>
      <c r="E69" s="131">
        <v>19335</v>
      </c>
      <c r="F69" s="167">
        <v>7504</v>
      </c>
      <c r="G69" s="156">
        <f t="shared" si="1"/>
        <v>1500</v>
      </c>
      <c r="H69" s="156">
        <v>1500</v>
      </c>
      <c r="I69" s="156" t="s">
        <v>211</v>
      </c>
      <c r="J69" s="156" t="s">
        <v>211</v>
      </c>
      <c r="K69" s="189" t="s">
        <v>415</v>
      </c>
      <c r="L69" s="195" t="s">
        <v>616</v>
      </c>
      <c r="M69" s="195" t="s">
        <v>25</v>
      </c>
    </row>
    <row r="70" spans="1:13" s="129" customFormat="1" ht="45.75" hidden="1" customHeight="1" x14ac:dyDescent="0.25">
      <c r="A70" s="124">
        <v>58</v>
      </c>
      <c r="B70" s="152">
        <v>43367</v>
      </c>
      <c r="C70" s="161" t="s">
        <v>164</v>
      </c>
      <c r="D70" s="125" t="s">
        <v>386</v>
      </c>
      <c r="E70" s="131">
        <v>20649</v>
      </c>
      <c r="F70" s="167">
        <v>7975</v>
      </c>
      <c r="G70" s="156">
        <f t="shared" si="1"/>
        <v>32514.33</v>
      </c>
      <c r="H70" s="156">
        <v>32514.33</v>
      </c>
      <c r="I70" s="156" t="s">
        <v>211</v>
      </c>
      <c r="J70" s="156" t="s">
        <v>211</v>
      </c>
      <c r="K70" s="189" t="s">
        <v>416</v>
      </c>
      <c r="L70" s="195" t="s">
        <v>620</v>
      </c>
      <c r="M70" s="195"/>
    </row>
    <row r="71" spans="1:13" s="129" customFormat="1" ht="45.75" hidden="1" customHeight="1" x14ac:dyDescent="0.25">
      <c r="A71" s="124">
        <v>59</v>
      </c>
      <c r="B71" s="152">
        <v>43367</v>
      </c>
      <c r="C71" s="161" t="s">
        <v>164</v>
      </c>
      <c r="D71" s="125" t="s">
        <v>386</v>
      </c>
      <c r="E71" s="131">
        <v>20650</v>
      </c>
      <c r="F71" s="167">
        <v>7975</v>
      </c>
      <c r="G71" s="156">
        <f t="shared" si="1"/>
        <v>81357.570000000007</v>
      </c>
      <c r="H71" s="156">
        <v>81357.570000000007</v>
      </c>
      <c r="I71" s="156" t="s">
        <v>211</v>
      </c>
      <c r="J71" s="156" t="s">
        <v>211</v>
      </c>
      <c r="K71" s="189" t="s">
        <v>417</v>
      </c>
      <c r="L71" s="195" t="s">
        <v>620</v>
      </c>
      <c r="M71" s="195"/>
    </row>
    <row r="72" spans="1:13" s="129" customFormat="1" ht="45.75" hidden="1" customHeight="1" x14ac:dyDescent="0.25">
      <c r="A72" s="124">
        <v>60</v>
      </c>
      <c r="B72" s="152">
        <v>43367</v>
      </c>
      <c r="C72" s="161" t="s">
        <v>164</v>
      </c>
      <c r="D72" s="125" t="s">
        <v>386</v>
      </c>
      <c r="E72" s="131">
        <v>20651</v>
      </c>
      <c r="F72" s="167">
        <v>7975</v>
      </c>
      <c r="G72" s="156">
        <f t="shared" si="1"/>
        <v>9562</v>
      </c>
      <c r="H72" s="156">
        <v>9562</v>
      </c>
      <c r="I72" s="156" t="s">
        <v>211</v>
      </c>
      <c r="J72" s="156" t="s">
        <v>211</v>
      </c>
      <c r="K72" s="189" t="s">
        <v>174</v>
      </c>
      <c r="L72" s="195" t="s">
        <v>620</v>
      </c>
      <c r="M72" s="195"/>
    </row>
    <row r="73" spans="1:13" s="129" customFormat="1" ht="45.75" hidden="1" customHeight="1" x14ac:dyDescent="0.25">
      <c r="A73" s="124">
        <v>61</v>
      </c>
      <c r="B73" s="152">
        <v>43367</v>
      </c>
      <c r="C73" s="161" t="s">
        <v>164</v>
      </c>
      <c r="D73" s="125" t="s">
        <v>386</v>
      </c>
      <c r="E73" s="131">
        <v>20652</v>
      </c>
      <c r="F73" s="167">
        <v>7975</v>
      </c>
      <c r="G73" s="156">
        <f t="shared" si="1"/>
        <v>13272</v>
      </c>
      <c r="H73" s="156">
        <v>13272</v>
      </c>
      <c r="I73" s="156" t="s">
        <v>211</v>
      </c>
      <c r="J73" s="156" t="s">
        <v>211</v>
      </c>
      <c r="K73" s="189" t="s">
        <v>175</v>
      </c>
      <c r="L73" s="195" t="s">
        <v>620</v>
      </c>
      <c r="M73" s="195"/>
    </row>
    <row r="74" spans="1:13" s="129" customFormat="1" ht="45.75" hidden="1" customHeight="1" x14ac:dyDescent="0.25">
      <c r="A74" s="124">
        <v>62</v>
      </c>
      <c r="B74" s="152">
        <v>43367</v>
      </c>
      <c r="C74" s="161" t="s">
        <v>164</v>
      </c>
      <c r="D74" s="125" t="s">
        <v>386</v>
      </c>
      <c r="E74" s="131">
        <v>20653</v>
      </c>
      <c r="F74" s="167">
        <v>7975</v>
      </c>
      <c r="G74" s="156">
        <f t="shared" si="1"/>
        <v>1690</v>
      </c>
      <c r="H74" s="156">
        <v>1690</v>
      </c>
      <c r="I74" s="156" t="s">
        <v>211</v>
      </c>
      <c r="J74" s="156" t="s">
        <v>211</v>
      </c>
      <c r="K74" s="189" t="s">
        <v>176</v>
      </c>
      <c r="L74" s="195" t="s">
        <v>620</v>
      </c>
      <c r="M74" s="195"/>
    </row>
    <row r="75" spans="1:13" s="129" customFormat="1" ht="45.75" hidden="1" customHeight="1" x14ac:dyDescent="0.25">
      <c r="A75" s="124">
        <v>63</v>
      </c>
      <c r="B75" s="152">
        <v>43367</v>
      </c>
      <c r="C75" s="161" t="s">
        <v>164</v>
      </c>
      <c r="D75" s="125" t="s">
        <v>386</v>
      </c>
      <c r="E75" s="131">
        <v>20654</v>
      </c>
      <c r="F75" s="167">
        <v>7975</v>
      </c>
      <c r="G75" s="156">
        <f t="shared" si="1"/>
        <v>1819.77</v>
      </c>
      <c r="H75" s="156">
        <v>1819.77</v>
      </c>
      <c r="I75" s="156" t="s">
        <v>211</v>
      </c>
      <c r="J75" s="156" t="s">
        <v>211</v>
      </c>
      <c r="K75" s="189" t="s">
        <v>212</v>
      </c>
      <c r="L75" s="195" t="s">
        <v>620</v>
      </c>
      <c r="M75" s="195"/>
    </row>
    <row r="76" spans="1:13" s="129" customFormat="1" ht="45.75" hidden="1" customHeight="1" x14ac:dyDescent="0.25">
      <c r="A76" s="124">
        <v>64</v>
      </c>
      <c r="B76" s="152">
        <v>43367</v>
      </c>
      <c r="C76" s="161" t="s">
        <v>164</v>
      </c>
      <c r="D76" s="125" t="s">
        <v>386</v>
      </c>
      <c r="E76" s="131">
        <v>20655</v>
      </c>
      <c r="F76" s="167">
        <v>7975</v>
      </c>
      <c r="G76" s="156">
        <f t="shared" si="1"/>
        <v>363.16</v>
      </c>
      <c r="H76" s="156">
        <v>363.16</v>
      </c>
      <c r="I76" s="156" t="s">
        <v>211</v>
      </c>
      <c r="J76" s="156" t="s">
        <v>211</v>
      </c>
      <c r="K76" s="189" t="s">
        <v>209</v>
      </c>
      <c r="L76" s="195" t="s">
        <v>620</v>
      </c>
      <c r="M76" s="195"/>
    </row>
    <row r="77" spans="1:13" s="129" customFormat="1" ht="45.75" hidden="1" customHeight="1" x14ac:dyDescent="0.25">
      <c r="A77" s="124">
        <v>65</v>
      </c>
      <c r="B77" s="152">
        <v>43367</v>
      </c>
      <c r="C77" s="161" t="s">
        <v>164</v>
      </c>
      <c r="D77" s="125" t="s">
        <v>386</v>
      </c>
      <c r="E77" s="131">
        <v>20656</v>
      </c>
      <c r="F77" s="167">
        <v>7975</v>
      </c>
      <c r="G77" s="156">
        <f t="shared" si="1"/>
        <v>1624.9</v>
      </c>
      <c r="H77" s="156">
        <v>1624.9</v>
      </c>
      <c r="I77" s="156" t="s">
        <v>211</v>
      </c>
      <c r="J77" s="156" t="s">
        <v>211</v>
      </c>
      <c r="K77" s="189" t="s">
        <v>177</v>
      </c>
      <c r="L77" s="195" t="s">
        <v>620</v>
      </c>
      <c r="M77" s="195"/>
    </row>
    <row r="78" spans="1:13" s="129" customFormat="1" ht="45.75" hidden="1" customHeight="1" x14ac:dyDescent="0.25">
      <c r="A78" s="124">
        <v>66</v>
      </c>
      <c r="B78" s="152">
        <v>43367</v>
      </c>
      <c r="C78" s="161" t="s">
        <v>164</v>
      </c>
      <c r="D78" s="125" t="s">
        <v>386</v>
      </c>
      <c r="E78" s="131">
        <v>20657</v>
      </c>
      <c r="F78" s="167">
        <v>7975</v>
      </c>
      <c r="G78" s="156">
        <f t="shared" si="1"/>
        <v>338.13</v>
      </c>
      <c r="H78" s="156">
        <v>338.13</v>
      </c>
      <c r="I78" s="156" t="s">
        <v>211</v>
      </c>
      <c r="J78" s="156" t="s">
        <v>211</v>
      </c>
      <c r="K78" s="189" t="s">
        <v>213</v>
      </c>
      <c r="L78" s="195" t="s">
        <v>620</v>
      </c>
      <c r="M78" s="195"/>
    </row>
    <row r="79" spans="1:13" s="129" customFormat="1" ht="45.75" hidden="1" customHeight="1" x14ac:dyDescent="0.25">
      <c r="A79" s="124">
        <v>67</v>
      </c>
      <c r="B79" s="152">
        <v>43364</v>
      </c>
      <c r="C79" s="161" t="s">
        <v>163</v>
      </c>
      <c r="D79" s="131">
        <v>2747</v>
      </c>
      <c r="E79" s="131">
        <v>30345</v>
      </c>
      <c r="F79" s="167">
        <v>8022</v>
      </c>
      <c r="G79" s="156">
        <f t="shared" si="1"/>
        <v>2000</v>
      </c>
      <c r="H79" s="156" t="s">
        <v>211</v>
      </c>
      <c r="I79" s="156" t="s">
        <v>211</v>
      </c>
      <c r="J79" s="156">
        <v>2000</v>
      </c>
      <c r="K79" s="189" t="s">
        <v>544</v>
      </c>
      <c r="L79" s="195" t="s">
        <v>620</v>
      </c>
      <c r="M79" s="195"/>
    </row>
    <row r="80" spans="1:13" s="129" customFormat="1" ht="45.75" hidden="1" customHeight="1" x14ac:dyDescent="0.25">
      <c r="A80" s="124">
        <v>68</v>
      </c>
      <c r="B80" s="152">
        <v>43369</v>
      </c>
      <c r="C80" s="161" t="s">
        <v>164</v>
      </c>
      <c r="D80" s="125" t="s">
        <v>387</v>
      </c>
      <c r="E80" s="131">
        <v>20949</v>
      </c>
      <c r="F80" s="167">
        <v>8082</v>
      </c>
      <c r="G80" s="156">
        <f t="shared" si="1"/>
        <v>9003</v>
      </c>
      <c r="H80" s="156">
        <v>9003</v>
      </c>
      <c r="I80" s="156" t="s">
        <v>211</v>
      </c>
      <c r="J80" s="156" t="s">
        <v>211</v>
      </c>
      <c r="K80" s="189" t="s">
        <v>418</v>
      </c>
      <c r="L80" s="195" t="s">
        <v>616</v>
      </c>
      <c r="M80" s="195" t="s">
        <v>25</v>
      </c>
    </row>
    <row r="81" spans="1:13" s="129" customFormat="1" ht="45.75" hidden="1" customHeight="1" x14ac:dyDescent="0.25">
      <c r="A81" s="124">
        <v>69</v>
      </c>
      <c r="B81" s="152">
        <v>43369</v>
      </c>
      <c r="C81" s="161" t="s">
        <v>164</v>
      </c>
      <c r="D81" s="125" t="s">
        <v>387</v>
      </c>
      <c r="E81" s="131">
        <v>20950</v>
      </c>
      <c r="F81" s="167">
        <v>8082</v>
      </c>
      <c r="G81" s="156">
        <f t="shared" si="1"/>
        <v>9236.19</v>
      </c>
      <c r="H81" s="156">
        <v>9236.19</v>
      </c>
      <c r="I81" s="156" t="s">
        <v>211</v>
      </c>
      <c r="J81" s="156" t="s">
        <v>211</v>
      </c>
      <c r="K81" s="189" t="s">
        <v>419</v>
      </c>
      <c r="L81" s="195" t="s">
        <v>616</v>
      </c>
      <c r="M81" s="195" t="s">
        <v>25</v>
      </c>
    </row>
    <row r="82" spans="1:13" s="129" customFormat="1" ht="45.75" hidden="1" customHeight="1" x14ac:dyDescent="0.25">
      <c r="A82" s="124">
        <v>70</v>
      </c>
      <c r="B82" s="152">
        <v>43369</v>
      </c>
      <c r="C82" s="161" t="s">
        <v>164</v>
      </c>
      <c r="D82" s="125" t="s">
        <v>387</v>
      </c>
      <c r="E82" s="131">
        <v>20951</v>
      </c>
      <c r="F82" s="167">
        <v>8082</v>
      </c>
      <c r="G82" s="156">
        <f t="shared" si="1"/>
        <v>274</v>
      </c>
      <c r="H82" s="156">
        <v>274</v>
      </c>
      <c r="I82" s="156" t="s">
        <v>211</v>
      </c>
      <c r="J82" s="156" t="s">
        <v>211</v>
      </c>
      <c r="K82" s="189" t="s">
        <v>420</v>
      </c>
      <c r="L82" s="195" t="s">
        <v>616</v>
      </c>
      <c r="M82" s="195" t="s">
        <v>25</v>
      </c>
    </row>
    <row r="83" spans="1:13" s="129" customFormat="1" ht="45.75" hidden="1" customHeight="1" x14ac:dyDescent="0.25">
      <c r="A83" s="124">
        <v>71</v>
      </c>
      <c r="B83" s="152">
        <v>43369</v>
      </c>
      <c r="C83" s="161" t="s">
        <v>164</v>
      </c>
      <c r="D83" s="125" t="s">
        <v>387</v>
      </c>
      <c r="E83" s="131">
        <v>20952</v>
      </c>
      <c r="F83" s="167">
        <v>8082</v>
      </c>
      <c r="G83" s="156">
        <f t="shared" si="1"/>
        <v>1183</v>
      </c>
      <c r="H83" s="156">
        <v>1183</v>
      </c>
      <c r="I83" s="156" t="s">
        <v>211</v>
      </c>
      <c r="J83" s="156" t="s">
        <v>211</v>
      </c>
      <c r="K83" s="189" t="s">
        <v>174</v>
      </c>
      <c r="L83" s="195" t="s">
        <v>616</v>
      </c>
      <c r="M83" s="195" t="s">
        <v>25</v>
      </c>
    </row>
    <row r="84" spans="1:13" s="129" customFormat="1" ht="45.75" hidden="1" customHeight="1" x14ac:dyDescent="0.25">
      <c r="A84" s="124">
        <v>72</v>
      </c>
      <c r="B84" s="152">
        <v>43369</v>
      </c>
      <c r="C84" s="161" t="s">
        <v>164</v>
      </c>
      <c r="D84" s="125" t="s">
        <v>387</v>
      </c>
      <c r="E84" s="131">
        <v>20953</v>
      </c>
      <c r="F84" s="167">
        <v>8082</v>
      </c>
      <c r="G84" s="156">
        <f t="shared" si="1"/>
        <v>129.56</v>
      </c>
      <c r="H84" s="156">
        <v>129.56</v>
      </c>
      <c r="I84" s="156" t="s">
        <v>211</v>
      </c>
      <c r="J84" s="156" t="s">
        <v>211</v>
      </c>
      <c r="K84" s="189" t="s">
        <v>421</v>
      </c>
      <c r="L84" s="195" t="s">
        <v>616</v>
      </c>
      <c r="M84" s="195" t="s">
        <v>25</v>
      </c>
    </row>
    <row r="85" spans="1:13" s="129" customFormat="1" ht="45.75" hidden="1" customHeight="1" x14ac:dyDescent="0.25">
      <c r="A85" s="124">
        <v>73</v>
      </c>
      <c r="B85" s="152">
        <v>43369</v>
      </c>
      <c r="C85" s="161" t="s">
        <v>164</v>
      </c>
      <c r="D85" s="125" t="s">
        <v>387</v>
      </c>
      <c r="E85" s="131">
        <v>20954</v>
      </c>
      <c r="F85" s="167">
        <v>8082</v>
      </c>
      <c r="G85" s="156">
        <f t="shared" si="1"/>
        <v>1917</v>
      </c>
      <c r="H85" s="156">
        <v>1917</v>
      </c>
      <c r="I85" s="156" t="s">
        <v>211</v>
      </c>
      <c r="J85" s="156" t="s">
        <v>211</v>
      </c>
      <c r="K85" s="189" t="s">
        <v>175</v>
      </c>
      <c r="L85" s="195" t="s">
        <v>616</v>
      </c>
      <c r="M85" s="195" t="s">
        <v>25</v>
      </c>
    </row>
    <row r="86" spans="1:13" s="129" customFormat="1" ht="45.75" hidden="1" customHeight="1" x14ac:dyDescent="0.25">
      <c r="A86" s="124">
        <v>74</v>
      </c>
      <c r="B86" s="152">
        <v>43369</v>
      </c>
      <c r="C86" s="161" t="s">
        <v>164</v>
      </c>
      <c r="D86" s="125" t="s">
        <v>387</v>
      </c>
      <c r="E86" s="131">
        <v>20955</v>
      </c>
      <c r="F86" s="167">
        <v>8082</v>
      </c>
      <c r="G86" s="156">
        <f t="shared" si="1"/>
        <v>257.45999999999998</v>
      </c>
      <c r="H86" s="156">
        <v>257.45999999999998</v>
      </c>
      <c r="I86" s="156" t="s">
        <v>211</v>
      </c>
      <c r="J86" s="156" t="s">
        <v>211</v>
      </c>
      <c r="K86" s="189" t="s">
        <v>209</v>
      </c>
      <c r="L86" s="195" t="s">
        <v>616</v>
      </c>
      <c r="M86" s="195" t="s">
        <v>25</v>
      </c>
    </row>
    <row r="87" spans="1:13" s="129" customFormat="1" ht="45.75" hidden="1" customHeight="1" x14ac:dyDescent="0.25">
      <c r="A87" s="124">
        <v>75</v>
      </c>
      <c r="B87" s="152">
        <v>43369</v>
      </c>
      <c r="C87" s="161" t="s">
        <v>164</v>
      </c>
      <c r="D87" s="125" t="s">
        <v>387</v>
      </c>
      <c r="E87" s="131">
        <v>20956</v>
      </c>
      <c r="F87" s="167">
        <v>8082</v>
      </c>
      <c r="G87" s="156">
        <f t="shared" si="1"/>
        <v>559.35</v>
      </c>
      <c r="H87" s="156">
        <v>559.35</v>
      </c>
      <c r="I87" s="156" t="s">
        <v>211</v>
      </c>
      <c r="J87" s="156" t="s">
        <v>211</v>
      </c>
      <c r="K87" s="189" t="s">
        <v>213</v>
      </c>
      <c r="L87" s="195" t="s">
        <v>616</v>
      </c>
      <c r="M87" s="195" t="s">
        <v>25</v>
      </c>
    </row>
    <row r="88" spans="1:13" s="129" customFormat="1" ht="45.75" hidden="1" customHeight="1" x14ac:dyDescent="0.25">
      <c r="A88" s="124">
        <v>76</v>
      </c>
      <c r="B88" s="152">
        <v>43369</v>
      </c>
      <c r="C88" s="161" t="s">
        <v>164</v>
      </c>
      <c r="D88" s="125" t="s">
        <v>387</v>
      </c>
      <c r="E88" s="131">
        <v>20957</v>
      </c>
      <c r="F88" s="167">
        <v>8082</v>
      </c>
      <c r="G88" s="156">
        <f t="shared" si="1"/>
        <v>657.44</v>
      </c>
      <c r="H88" s="156">
        <v>657.44</v>
      </c>
      <c r="I88" s="156" t="s">
        <v>211</v>
      </c>
      <c r="J88" s="156" t="s">
        <v>211</v>
      </c>
      <c r="K88" s="189" t="s">
        <v>212</v>
      </c>
      <c r="L88" s="195" t="s">
        <v>616</v>
      </c>
      <c r="M88" s="195" t="s">
        <v>25</v>
      </c>
    </row>
    <row r="89" spans="1:13" s="129" customFormat="1" ht="45.75" hidden="1" customHeight="1" x14ac:dyDescent="0.25">
      <c r="A89" s="124">
        <v>77</v>
      </c>
      <c r="B89" s="152">
        <v>43388</v>
      </c>
      <c r="C89" s="161" t="s">
        <v>163</v>
      </c>
      <c r="D89" s="131">
        <v>2959</v>
      </c>
      <c r="E89" s="125" t="s">
        <v>594</v>
      </c>
      <c r="F89" s="167">
        <v>8633</v>
      </c>
      <c r="G89" s="156">
        <f t="shared" si="1"/>
        <v>5100</v>
      </c>
      <c r="H89" s="156" t="s">
        <v>211</v>
      </c>
      <c r="I89" s="156" t="s">
        <v>211</v>
      </c>
      <c r="J89" s="156">
        <v>5100</v>
      </c>
      <c r="K89" s="189" t="s">
        <v>545</v>
      </c>
      <c r="L89" s="195" t="s">
        <v>620</v>
      </c>
      <c r="M89" s="195"/>
    </row>
    <row r="90" spans="1:13" s="129" customFormat="1" ht="45.75" hidden="1" customHeight="1" x14ac:dyDescent="0.25">
      <c r="A90" s="124">
        <v>78</v>
      </c>
      <c r="B90" s="152">
        <v>43398</v>
      </c>
      <c r="C90" s="161" t="s">
        <v>164</v>
      </c>
      <c r="D90" s="125" t="s">
        <v>388</v>
      </c>
      <c r="E90" s="131">
        <v>23084</v>
      </c>
      <c r="F90" s="167">
        <v>8892</v>
      </c>
      <c r="G90" s="156">
        <f t="shared" si="1"/>
        <v>12105.3</v>
      </c>
      <c r="H90" s="156">
        <v>12105.3</v>
      </c>
      <c r="I90" s="156" t="s">
        <v>211</v>
      </c>
      <c r="J90" s="156" t="s">
        <v>211</v>
      </c>
      <c r="K90" s="189" t="s">
        <v>422</v>
      </c>
      <c r="L90" s="195" t="s">
        <v>620</v>
      </c>
      <c r="M90" s="195"/>
    </row>
    <row r="91" spans="1:13" s="129" customFormat="1" ht="45.75" hidden="1" customHeight="1" x14ac:dyDescent="0.25">
      <c r="A91" s="124">
        <v>79</v>
      </c>
      <c r="B91" s="152">
        <v>43398</v>
      </c>
      <c r="C91" s="161" t="s">
        <v>164</v>
      </c>
      <c r="D91" s="125" t="s">
        <v>388</v>
      </c>
      <c r="E91" s="131">
        <v>23085</v>
      </c>
      <c r="F91" s="167">
        <v>8892</v>
      </c>
      <c r="G91" s="156">
        <f t="shared" si="1"/>
        <v>60152.28</v>
      </c>
      <c r="H91" s="156">
        <v>60152.28</v>
      </c>
      <c r="I91" s="156" t="s">
        <v>211</v>
      </c>
      <c r="J91" s="156" t="s">
        <v>211</v>
      </c>
      <c r="K91" s="189" t="s">
        <v>423</v>
      </c>
      <c r="L91" s="195" t="s">
        <v>620</v>
      </c>
      <c r="M91" s="195"/>
    </row>
    <row r="92" spans="1:13" s="129" customFormat="1" ht="45.75" hidden="1" customHeight="1" x14ac:dyDescent="0.25">
      <c r="A92" s="124">
        <v>80</v>
      </c>
      <c r="B92" s="152">
        <v>43398</v>
      </c>
      <c r="C92" s="161" t="s">
        <v>164</v>
      </c>
      <c r="D92" s="125" t="s">
        <v>388</v>
      </c>
      <c r="E92" s="131">
        <v>23086</v>
      </c>
      <c r="F92" s="167">
        <v>8892</v>
      </c>
      <c r="G92" s="156">
        <f t="shared" si="1"/>
        <v>6718</v>
      </c>
      <c r="H92" s="156">
        <v>6718</v>
      </c>
      <c r="I92" s="156" t="s">
        <v>211</v>
      </c>
      <c r="J92" s="156" t="s">
        <v>211</v>
      </c>
      <c r="K92" s="189" t="s">
        <v>174</v>
      </c>
      <c r="L92" s="195" t="s">
        <v>620</v>
      </c>
      <c r="M92" s="195"/>
    </row>
    <row r="93" spans="1:13" s="129" customFormat="1" ht="45.75" hidden="1" customHeight="1" x14ac:dyDescent="0.25">
      <c r="A93" s="124">
        <v>81</v>
      </c>
      <c r="B93" s="152">
        <v>43398</v>
      </c>
      <c r="C93" s="161" t="s">
        <v>164</v>
      </c>
      <c r="D93" s="125" t="s">
        <v>388</v>
      </c>
      <c r="E93" s="131">
        <v>23087</v>
      </c>
      <c r="F93" s="167">
        <v>8892</v>
      </c>
      <c r="G93" s="156">
        <f t="shared" si="1"/>
        <v>7676</v>
      </c>
      <c r="H93" s="156">
        <v>7676</v>
      </c>
      <c r="I93" s="156" t="s">
        <v>211</v>
      </c>
      <c r="J93" s="156" t="s">
        <v>211</v>
      </c>
      <c r="K93" s="189" t="s">
        <v>175</v>
      </c>
      <c r="L93" s="195" t="s">
        <v>620</v>
      </c>
      <c r="M93" s="195"/>
    </row>
    <row r="94" spans="1:13" s="129" customFormat="1" ht="45.75" hidden="1" customHeight="1" x14ac:dyDescent="0.25">
      <c r="A94" s="124">
        <v>82</v>
      </c>
      <c r="B94" s="152">
        <v>43398</v>
      </c>
      <c r="C94" s="161" t="s">
        <v>164</v>
      </c>
      <c r="D94" s="125" t="s">
        <v>388</v>
      </c>
      <c r="E94" s="131">
        <v>23088</v>
      </c>
      <c r="F94" s="167">
        <v>8892</v>
      </c>
      <c r="G94" s="156">
        <f t="shared" si="1"/>
        <v>1073</v>
      </c>
      <c r="H94" s="156">
        <v>1073</v>
      </c>
      <c r="I94" s="156" t="s">
        <v>211</v>
      </c>
      <c r="J94" s="156" t="s">
        <v>211</v>
      </c>
      <c r="K94" s="189" t="s">
        <v>176</v>
      </c>
      <c r="L94" s="195" t="s">
        <v>620</v>
      </c>
      <c r="M94" s="195"/>
    </row>
    <row r="95" spans="1:13" s="129" customFormat="1" ht="45.75" hidden="1" customHeight="1" x14ac:dyDescent="0.25">
      <c r="A95" s="124">
        <v>83</v>
      </c>
      <c r="B95" s="152">
        <v>43398</v>
      </c>
      <c r="C95" s="161" t="s">
        <v>164</v>
      </c>
      <c r="D95" s="125" t="s">
        <v>388</v>
      </c>
      <c r="E95" s="131">
        <v>23089</v>
      </c>
      <c r="F95" s="167">
        <v>8892</v>
      </c>
      <c r="G95" s="156">
        <f t="shared" si="1"/>
        <v>620.57000000000005</v>
      </c>
      <c r="H95" s="156">
        <v>620.57000000000005</v>
      </c>
      <c r="I95" s="156" t="s">
        <v>211</v>
      </c>
      <c r="J95" s="156" t="s">
        <v>211</v>
      </c>
      <c r="K95" s="189" t="s">
        <v>212</v>
      </c>
      <c r="L95" s="195" t="s">
        <v>620</v>
      </c>
      <c r="M95" s="195"/>
    </row>
    <row r="96" spans="1:13" s="129" customFormat="1" ht="45.75" hidden="1" customHeight="1" x14ac:dyDescent="0.25">
      <c r="A96" s="124">
        <v>84</v>
      </c>
      <c r="B96" s="152">
        <v>43398</v>
      </c>
      <c r="C96" s="161" t="s">
        <v>164</v>
      </c>
      <c r="D96" s="125" t="s">
        <v>388</v>
      </c>
      <c r="E96" s="131">
        <v>23090</v>
      </c>
      <c r="F96" s="167">
        <v>8892</v>
      </c>
      <c r="G96" s="156">
        <f t="shared" si="1"/>
        <v>212.3</v>
      </c>
      <c r="H96" s="156">
        <v>212.3</v>
      </c>
      <c r="I96" s="156" t="s">
        <v>211</v>
      </c>
      <c r="J96" s="156" t="s">
        <v>211</v>
      </c>
      <c r="K96" s="189" t="s">
        <v>209</v>
      </c>
      <c r="L96" s="195" t="s">
        <v>620</v>
      </c>
      <c r="M96" s="195"/>
    </row>
    <row r="97" spans="1:13" s="129" customFormat="1" ht="45.75" hidden="1" customHeight="1" x14ac:dyDescent="0.25">
      <c r="A97" s="124">
        <v>85</v>
      </c>
      <c r="B97" s="152">
        <v>43398</v>
      </c>
      <c r="C97" s="161" t="s">
        <v>164</v>
      </c>
      <c r="D97" s="125" t="s">
        <v>388</v>
      </c>
      <c r="E97" s="131">
        <v>23091</v>
      </c>
      <c r="F97" s="167">
        <v>8892</v>
      </c>
      <c r="G97" s="156">
        <f t="shared" si="1"/>
        <v>1076.5</v>
      </c>
      <c r="H97" s="156">
        <v>1076.5</v>
      </c>
      <c r="I97" s="156" t="s">
        <v>211</v>
      </c>
      <c r="J97" s="156" t="s">
        <v>211</v>
      </c>
      <c r="K97" s="189" t="s">
        <v>177</v>
      </c>
      <c r="L97" s="195" t="s">
        <v>620</v>
      </c>
      <c r="M97" s="195"/>
    </row>
    <row r="98" spans="1:13" s="129" customFormat="1" ht="45.75" hidden="1" customHeight="1" x14ac:dyDescent="0.25">
      <c r="A98" s="124">
        <v>86</v>
      </c>
      <c r="B98" s="152">
        <v>43398</v>
      </c>
      <c r="C98" s="161" t="s">
        <v>164</v>
      </c>
      <c r="D98" s="125" t="s">
        <v>388</v>
      </c>
      <c r="E98" s="131">
        <v>23092</v>
      </c>
      <c r="F98" s="167">
        <v>8892</v>
      </c>
      <c r="G98" s="156">
        <f t="shared" si="1"/>
        <v>130.27000000000001</v>
      </c>
      <c r="H98" s="156">
        <v>130.27000000000001</v>
      </c>
      <c r="I98" s="156" t="s">
        <v>211</v>
      </c>
      <c r="J98" s="156" t="s">
        <v>211</v>
      </c>
      <c r="K98" s="189" t="s">
        <v>213</v>
      </c>
      <c r="L98" s="195" t="s">
        <v>620</v>
      </c>
      <c r="M98" s="195"/>
    </row>
    <row r="99" spans="1:13" s="129" customFormat="1" ht="45.75" hidden="1" customHeight="1" x14ac:dyDescent="0.25">
      <c r="A99" s="124">
        <v>87</v>
      </c>
      <c r="B99" s="152">
        <v>43416</v>
      </c>
      <c r="C99" s="161" t="s">
        <v>178</v>
      </c>
      <c r="D99" s="131">
        <v>2971</v>
      </c>
      <c r="E99" s="125" t="s">
        <v>595</v>
      </c>
      <c r="F99" s="167">
        <v>9241</v>
      </c>
      <c r="G99" s="156">
        <f t="shared" si="1"/>
        <v>12900</v>
      </c>
      <c r="H99" s="156" t="s">
        <v>211</v>
      </c>
      <c r="I99" s="156">
        <v>12900</v>
      </c>
      <c r="J99" s="156" t="s">
        <v>211</v>
      </c>
      <c r="K99" s="189" t="s">
        <v>500</v>
      </c>
      <c r="L99" s="195" t="s">
        <v>620</v>
      </c>
      <c r="M99" s="195"/>
    </row>
    <row r="100" spans="1:13" s="129" customFormat="1" ht="45.75" hidden="1" customHeight="1" x14ac:dyDescent="0.25">
      <c r="A100" s="124">
        <v>88</v>
      </c>
      <c r="B100" s="152">
        <v>43416</v>
      </c>
      <c r="C100" s="161" t="s">
        <v>178</v>
      </c>
      <c r="D100" s="131">
        <v>2972</v>
      </c>
      <c r="E100" s="131">
        <v>24691</v>
      </c>
      <c r="F100" s="167">
        <v>9242</v>
      </c>
      <c r="G100" s="156">
        <f t="shared" si="1"/>
        <v>1500</v>
      </c>
      <c r="H100" s="156" t="s">
        <v>211</v>
      </c>
      <c r="I100" s="156">
        <v>1500</v>
      </c>
      <c r="J100" s="156" t="s">
        <v>211</v>
      </c>
      <c r="K100" s="189" t="s">
        <v>501</v>
      </c>
      <c r="L100" s="195" t="s">
        <v>620</v>
      </c>
      <c r="M100" s="195"/>
    </row>
    <row r="101" spans="1:13" s="129" customFormat="1" ht="45.75" hidden="1" customHeight="1" x14ac:dyDescent="0.25">
      <c r="A101" s="124">
        <v>89</v>
      </c>
      <c r="B101" s="152">
        <v>43404</v>
      </c>
      <c r="C101" s="161" t="s">
        <v>164</v>
      </c>
      <c r="D101" s="125" t="s">
        <v>389</v>
      </c>
      <c r="E101" s="131">
        <v>24041</v>
      </c>
      <c r="F101" s="167">
        <v>9276</v>
      </c>
      <c r="G101" s="156">
        <f t="shared" si="1"/>
        <v>9003</v>
      </c>
      <c r="H101" s="156">
        <v>9003</v>
      </c>
      <c r="I101" s="156" t="s">
        <v>211</v>
      </c>
      <c r="J101" s="156" t="s">
        <v>211</v>
      </c>
      <c r="K101" s="189" t="s">
        <v>424</v>
      </c>
      <c r="L101" s="195" t="s">
        <v>616</v>
      </c>
      <c r="M101" s="195" t="s">
        <v>25</v>
      </c>
    </row>
    <row r="102" spans="1:13" s="129" customFormat="1" ht="45.75" hidden="1" customHeight="1" x14ac:dyDescent="0.25">
      <c r="A102" s="124">
        <v>90</v>
      </c>
      <c r="B102" s="152">
        <v>43404</v>
      </c>
      <c r="C102" s="161" t="s">
        <v>164</v>
      </c>
      <c r="D102" s="125" t="s">
        <v>389</v>
      </c>
      <c r="E102" s="131">
        <v>24042</v>
      </c>
      <c r="F102" s="167">
        <v>9276</v>
      </c>
      <c r="G102" s="156">
        <f t="shared" si="1"/>
        <v>9362.84</v>
      </c>
      <c r="H102" s="156">
        <v>9362.84</v>
      </c>
      <c r="I102" s="156" t="s">
        <v>211</v>
      </c>
      <c r="J102" s="156" t="s">
        <v>211</v>
      </c>
      <c r="K102" s="189" t="s">
        <v>425</v>
      </c>
      <c r="L102" s="195" t="s">
        <v>616</v>
      </c>
      <c r="M102" s="195" t="s">
        <v>25</v>
      </c>
    </row>
    <row r="103" spans="1:13" s="129" customFormat="1" ht="45.75" hidden="1" customHeight="1" x14ac:dyDescent="0.25">
      <c r="A103" s="124">
        <v>91</v>
      </c>
      <c r="B103" s="152">
        <v>43404</v>
      </c>
      <c r="C103" s="161" t="s">
        <v>164</v>
      </c>
      <c r="D103" s="125" t="s">
        <v>389</v>
      </c>
      <c r="E103" s="131">
        <v>24043</v>
      </c>
      <c r="F103" s="167">
        <v>9276</v>
      </c>
      <c r="G103" s="156">
        <f t="shared" si="1"/>
        <v>274</v>
      </c>
      <c r="H103" s="156">
        <v>274</v>
      </c>
      <c r="I103" s="156" t="s">
        <v>211</v>
      </c>
      <c r="J103" s="156" t="s">
        <v>211</v>
      </c>
      <c r="K103" s="189" t="s">
        <v>426</v>
      </c>
      <c r="L103" s="195" t="s">
        <v>616</v>
      </c>
      <c r="M103" s="195" t="s">
        <v>25</v>
      </c>
    </row>
    <row r="104" spans="1:13" s="129" customFormat="1" ht="45.75" hidden="1" customHeight="1" x14ac:dyDescent="0.25">
      <c r="A104" s="124">
        <v>92</v>
      </c>
      <c r="B104" s="152">
        <v>43404</v>
      </c>
      <c r="C104" s="161" t="s">
        <v>164</v>
      </c>
      <c r="D104" s="125" t="s">
        <v>389</v>
      </c>
      <c r="E104" s="131">
        <v>24044</v>
      </c>
      <c r="F104" s="167">
        <v>9276</v>
      </c>
      <c r="G104" s="156">
        <f t="shared" si="1"/>
        <v>1183</v>
      </c>
      <c r="H104" s="156">
        <v>1183</v>
      </c>
      <c r="I104" s="156" t="s">
        <v>211</v>
      </c>
      <c r="J104" s="156" t="s">
        <v>211</v>
      </c>
      <c r="K104" s="189" t="s">
        <v>174</v>
      </c>
      <c r="L104" s="195" t="s">
        <v>616</v>
      </c>
      <c r="M104" s="195" t="s">
        <v>25</v>
      </c>
    </row>
    <row r="105" spans="1:13" s="129" customFormat="1" ht="45.75" hidden="1" customHeight="1" x14ac:dyDescent="0.25">
      <c r="A105" s="124">
        <v>93</v>
      </c>
      <c r="B105" s="152">
        <v>43404</v>
      </c>
      <c r="C105" s="161" t="s">
        <v>164</v>
      </c>
      <c r="D105" s="125" t="s">
        <v>389</v>
      </c>
      <c r="E105" s="131">
        <v>24045</v>
      </c>
      <c r="F105" s="167">
        <v>9276</v>
      </c>
      <c r="G105" s="156">
        <f t="shared" si="1"/>
        <v>2.91</v>
      </c>
      <c r="H105" s="156">
        <v>2.91</v>
      </c>
      <c r="I105" s="156" t="s">
        <v>211</v>
      </c>
      <c r="J105" s="156" t="s">
        <v>211</v>
      </c>
      <c r="K105" s="189" t="s">
        <v>425</v>
      </c>
      <c r="L105" s="195" t="s">
        <v>616</v>
      </c>
      <c r="M105" s="195" t="s">
        <v>25</v>
      </c>
    </row>
    <row r="106" spans="1:13" s="129" customFormat="1" ht="45.75" hidden="1" customHeight="1" x14ac:dyDescent="0.25">
      <c r="A106" s="124">
        <v>94</v>
      </c>
      <c r="B106" s="152">
        <v>43404</v>
      </c>
      <c r="C106" s="161" t="s">
        <v>164</v>
      </c>
      <c r="D106" s="125" t="s">
        <v>389</v>
      </c>
      <c r="E106" s="131">
        <v>24046</v>
      </c>
      <c r="F106" s="167">
        <v>9276</v>
      </c>
      <c r="G106" s="156">
        <f t="shared" si="1"/>
        <v>1917</v>
      </c>
      <c r="H106" s="156">
        <v>1917</v>
      </c>
      <c r="I106" s="156" t="s">
        <v>211</v>
      </c>
      <c r="J106" s="156" t="s">
        <v>211</v>
      </c>
      <c r="K106" s="189" t="s">
        <v>175</v>
      </c>
      <c r="L106" s="195" t="s">
        <v>616</v>
      </c>
      <c r="M106" s="195" t="s">
        <v>25</v>
      </c>
    </row>
    <row r="107" spans="1:13" s="129" customFormat="1" ht="45.75" hidden="1" customHeight="1" x14ac:dyDescent="0.25">
      <c r="A107" s="124">
        <v>95</v>
      </c>
      <c r="B107" s="152">
        <v>43404</v>
      </c>
      <c r="C107" s="161" t="s">
        <v>164</v>
      </c>
      <c r="D107" s="125" t="s">
        <v>389</v>
      </c>
      <c r="E107" s="131">
        <v>24047</v>
      </c>
      <c r="F107" s="167">
        <v>9276</v>
      </c>
      <c r="G107" s="156">
        <f t="shared" si="1"/>
        <v>257.45999999999998</v>
      </c>
      <c r="H107" s="156">
        <v>257.45999999999998</v>
      </c>
      <c r="I107" s="156" t="s">
        <v>211</v>
      </c>
      <c r="J107" s="156" t="s">
        <v>211</v>
      </c>
      <c r="K107" s="189" t="s">
        <v>209</v>
      </c>
      <c r="L107" s="195" t="s">
        <v>616</v>
      </c>
      <c r="M107" s="195" t="s">
        <v>25</v>
      </c>
    </row>
    <row r="108" spans="1:13" s="129" customFormat="1" ht="45.75" hidden="1" customHeight="1" x14ac:dyDescent="0.25">
      <c r="A108" s="124">
        <v>96</v>
      </c>
      <c r="B108" s="152">
        <v>43404</v>
      </c>
      <c r="C108" s="161" t="s">
        <v>164</v>
      </c>
      <c r="D108" s="125" t="s">
        <v>389</v>
      </c>
      <c r="E108" s="131">
        <v>24048</v>
      </c>
      <c r="F108" s="167">
        <v>9276</v>
      </c>
      <c r="G108" s="156">
        <f t="shared" si="1"/>
        <v>559.35</v>
      </c>
      <c r="H108" s="156">
        <v>559.35</v>
      </c>
      <c r="I108" s="156" t="s">
        <v>211</v>
      </c>
      <c r="J108" s="156" t="s">
        <v>211</v>
      </c>
      <c r="K108" s="189" t="s">
        <v>213</v>
      </c>
      <c r="L108" s="195" t="s">
        <v>616</v>
      </c>
      <c r="M108" s="195" t="s">
        <v>25</v>
      </c>
    </row>
    <row r="109" spans="1:13" s="129" customFormat="1" ht="45.75" hidden="1" customHeight="1" x14ac:dyDescent="0.25">
      <c r="A109" s="124">
        <v>97</v>
      </c>
      <c r="B109" s="152">
        <v>43404</v>
      </c>
      <c r="C109" s="161" t="s">
        <v>164</v>
      </c>
      <c r="D109" s="125" t="s">
        <v>389</v>
      </c>
      <c r="E109" s="131">
        <v>24049</v>
      </c>
      <c r="F109" s="167">
        <v>9276</v>
      </c>
      <c r="G109" s="156">
        <f t="shared" si="1"/>
        <v>657.44</v>
      </c>
      <c r="H109" s="156">
        <v>657.44</v>
      </c>
      <c r="I109" s="156" t="s">
        <v>211</v>
      </c>
      <c r="J109" s="156" t="s">
        <v>211</v>
      </c>
      <c r="K109" s="189" t="s">
        <v>212</v>
      </c>
      <c r="L109" s="195" t="s">
        <v>616</v>
      </c>
      <c r="M109" s="195" t="s">
        <v>25</v>
      </c>
    </row>
    <row r="110" spans="1:13" s="129" customFormat="1" ht="45.75" hidden="1" customHeight="1" x14ac:dyDescent="0.25">
      <c r="A110" s="124">
        <v>98</v>
      </c>
      <c r="B110" s="152">
        <v>43433</v>
      </c>
      <c r="C110" s="161" t="s">
        <v>178</v>
      </c>
      <c r="D110" s="131">
        <v>3266</v>
      </c>
      <c r="E110" s="125" t="s">
        <v>596</v>
      </c>
      <c r="F110" s="167">
        <v>9546</v>
      </c>
      <c r="G110" s="156">
        <f t="shared" ref="G110:G161" si="2">SUM(H110:J110)</f>
        <v>180</v>
      </c>
      <c r="H110" s="156" t="s">
        <v>211</v>
      </c>
      <c r="I110" s="165">
        <v>180</v>
      </c>
      <c r="J110" s="156" t="s">
        <v>211</v>
      </c>
      <c r="K110" s="190" t="s">
        <v>502</v>
      </c>
      <c r="L110" s="195" t="s">
        <v>620</v>
      </c>
      <c r="M110" s="195"/>
    </row>
    <row r="111" spans="1:13" s="129" customFormat="1" ht="45.75" hidden="1" customHeight="1" x14ac:dyDescent="0.25">
      <c r="A111" s="124">
        <v>99</v>
      </c>
      <c r="B111" s="152">
        <v>43433</v>
      </c>
      <c r="C111" s="161" t="s">
        <v>178</v>
      </c>
      <c r="D111" s="131">
        <v>3266</v>
      </c>
      <c r="E111" s="125" t="s">
        <v>596</v>
      </c>
      <c r="F111" s="167">
        <v>9546</v>
      </c>
      <c r="G111" s="156">
        <f t="shared" si="2"/>
        <v>245</v>
      </c>
      <c r="H111" s="156"/>
      <c r="I111" s="165">
        <v>245</v>
      </c>
      <c r="J111" s="156"/>
      <c r="K111" s="190" t="s">
        <v>503</v>
      </c>
      <c r="L111" s="195" t="s">
        <v>620</v>
      </c>
      <c r="M111" s="195"/>
    </row>
    <row r="112" spans="1:13" s="129" customFormat="1" ht="45.75" hidden="1" customHeight="1" x14ac:dyDescent="0.25">
      <c r="A112" s="124">
        <v>100</v>
      </c>
      <c r="B112" s="152">
        <v>43433</v>
      </c>
      <c r="C112" s="161" t="s">
        <v>178</v>
      </c>
      <c r="D112" s="131">
        <v>3266</v>
      </c>
      <c r="E112" s="125" t="s">
        <v>596</v>
      </c>
      <c r="F112" s="167">
        <v>9546</v>
      </c>
      <c r="G112" s="156">
        <f t="shared" si="2"/>
        <v>80</v>
      </c>
      <c r="H112" s="156"/>
      <c r="I112" s="165">
        <v>80</v>
      </c>
      <c r="J112" s="156"/>
      <c r="K112" s="190" t="s">
        <v>504</v>
      </c>
      <c r="L112" s="195" t="s">
        <v>620</v>
      </c>
      <c r="M112" s="195"/>
    </row>
    <row r="113" spans="1:13" s="129" customFormat="1" ht="45.75" hidden="1" customHeight="1" x14ac:dyDescent="0.25">
      <c r="A113" s="124">
        <v>101</v>
      </c>
      <c r="B113" s="152">
        <v>43433</v>
      </c>
      <c r="C113" s="161" t="s">
        <v>178</v>
      </c>
      <c r="D113" s="131">
        <v>3266</v>
      </c>
      <c r="E113" s="125" t="s">
        <v>596</v>
      </c>
      <c r="F113" s="167">
        <v>9546</v>
      </c>
      <c r="G113" s="156">
        <f t="shared" si="2"/>
        <v>220</v>
      </c>
      <c r="H113" s="156"/>
      <c r="I113" s="165">
        <v>220</v>
      </c>
      <c r="J113" s="156"/>
      <c r="K113" s="190" t="s">
        <v>505</v>
      </c>
      <c r="L113" s="195" t="s">
        <v>620</v>
      </c>
      <c r="M113" s="195"/>
    </row>
    <row r="114" spans="1:13" s="129" customFormat="1" ht="45.75" hidden="1" customHeight="1" x14ac:dyDescent="0.25">
      <c r="A114" s="124">
        <v>102</v>
      </c>
      <c r="B114" s="152">
        <v>43433</v>
      </c>
      <c r="C114" s="161" t="s">
        <v>178</v>
      </c>
      <c r="D114" s="131">
        <v>3266</v>
      </c>
      <c r="E114" s="125" t="s">
        <v>596</v>
      </c>
      <c r="F114" s="167">
        <v>9546</v>
      </c>
      <c r="G114" s="156">
        <f t="shared" si="2"/>
        <v>95</v>
      </c>
      <c r="H114" s="156"/>
      <c r="I114" s="165">
        <v>95</v>
      </c>
      <c r="J114" s="156"/>
      <c r="K114" s="190" t="s">
        <v>506</v>
      </c>
      <c r="L114" s="195" t="s">
        <v>620</v>
      </c>
      <c r="M114" s="195"/>
    </row>
    <row r="115" spans="1:13" s="129" customFormat="1" ht="45.75" hidden="1" customHeight="1" x14ac:dyDescent="0.25">
      <c r="A115" s="124">
        <v>103</v>
      </c>
      <c r="B115" s="152">
        <v>43433</v>
      </c>
      <c r="C115" s="161" t="s">
        <v>178</v>
      </c>
      <c r="D115" s="131">
        <v>3266</v>
      </c>
      <c r="E115" s="125" t="s">
        <v>596</v>
      </c>
      <c r="F115" s="167">
        <v>9546</v>
      </c>
      <c r="G115" s="156">
        <f t="shared" si="2"/>
        <v>35</v>
      </c>
      <c r="H115" s="156"/>
      <c r="I115" s="165">
        <v>35</v>
      </c>
      <c r="J115" s="156"/>
      <c r="K115" s="190" t="s">
        <v>507</v>
      </c>
      <c r="L115" s="195" t="s">
        <v>620</v>
      </c>
      <c r="M115" s="195"/>
    </row>
    <row r="116" spans="1:13" s="129" customFormat="1" ht="45.75" hidden="1" customHeight="1" x14ac:dyDescent="0.25">
      <c r="A116" s="124">
        <v>104</v>
      </c>
      <c r="B116" s="152">
        <v>43433</v>
      </c>
      <c r="C116" s="161" t="s">
        <v>178</v>
      </c>
      <c r="D116" s="131">
        <v>3266</v>
      </c>
      <c r="E116" s="125" t="s">
        <v>596</v>
      </c>
      <c r="F116" s="167">
        <v>9546</v>
      </c>
      <c r="G116" s="156">
        <f t="shared" si="2"/>
        <v>18</v>
      </c>
      <c r="H116" s="156"/>
      <c r="I116" s="165">
        <v>18</v>
      </c>
      <c r="J116" s="156"/>
      <c r="K116" s="190" t="s">
        <v>508</v>
      </c>
      <c r="L116" s="195" t="s">
        <v>620</v>
      </c>
      <c r="M116" s="195"/>
    </row>
    <row r="117" spans="1:13" s="129" customFormat="1" ht="45.75" hidden="1" customHeight="1" x14ac:dyDescent="0.25">
      <c r="A117" s="124">
        <v>105</v>
      </c>
      <c r="B117" s="152">
        <v>43433</v>
      </c>
      <c r="C117" s="161" t="s">
        <v>178</v>
      </c>
      <c r="D117" s="131">
        <v>3266</v>
      </c>
      <c r="E117" s="125" t="s">
        <v>596</v>
      </c>
      <c r="F117" s="167">
        <v>9546</v>
      </c>
      <c r="G117" s="156">
        <f t="shared" si="2"/>
        <v>60</v>
      </c>
      <c r="H117" s="156"/>
      <c r="I117" s="165">
        <v>60</v>
      </c>
      <c r="J117" s="156"/>
      <c r="K117" s="190" t="s">
        <v>509</v>
      </c>
      <c r="L117" s="195" t="s">
        <v>620</v>
      </c>
      <c r="M117" s="195"/>
    </row>
    <row r="118" spans="1:13" s="129" customFormat="1" ht="45.75" hidden="1" customHeight="1" x14ac:dyDescent="0.25">
      <c r="A118" s="124">
        <v>106</v>
      </c>
      <c r="B118" s="152">
        <v>43433</v>
      </c>
      <c r="C118" s="161" t="s">
        <v>178</v>
      </c>
      <c r="D118" s="131">
        <v>3266</v>
      </c>
      <c r="E118" s="125" t="s">
        <v>596</v>
      </c>
      <c r="F118" s="167">
        <v>9546</v>
      </c>
      <c r="G118" s="156">
        <f t="shared" si="2"/>
        <v>480</v>
      </c>
      <c r="H118" s="156"/>
      <c r="I118" s="165">
        <v>480</v>
      </c>
      <c r="J118" s="156"/>
      <c r="K118" s="190" t="s">
        <v>510</v>
      </c>
      <c r="L118" s="195" t="s">
        <v>620</v>
      </c>
      <c r="M118" s="195"/>
    </row>
    <row r="119" spans="1:13" s="129" customFormat="1" ht="45.75" hidden="1" customHeight="1" x14ac:dyDescent="0.25">
      <c r="A119" s="124">
        <v>107</v>
      </c>
      <c r="B119" s="152">
        <v>43420</v>
      </c>
      <c r="C119" s="161" t="s">
        <v>178</v>
      </c>
      <c r="D119" s="131">
        <v>3090</v>
      </c>
      <c r="E119" s="125" t="s">
        <v>597</v>
      </c>
      <c r="F119" s="167">
        <v>9564</v>
      </c>
      <c r="G119" s="156">
        <f t="shared" si="2"/>
        <v>480</v>
      </c>
      <c r="H119" s="156"/>
      <c r="I119" s="165">
        <v>480</v>
      </c>
      <c r="J119" s="156"/>
      <c r="K119" s="191" t="s">
        <v>511</v>
      </c>
      <c r="L119" s="195" t="s">
        <v>620</v>
      </c>
      <c r="M119" s="195"/>
    </row>
    <row r="120" spans="1:13" s="129" customFormat="1" ht="45.75" hidden="1" customHeight="1" x14ac:dyDescent="0.25">
      <c r="A120" s="124">
        <v>108</v>
      </c>
      <c r="B120" s="152">
        <v>43420</v>
      </c>
      <c r="C120" s="161" t="s">
        <v>178</v>
      </c>
      <c r="D120" s="131">
        <v>3090</v>
      </c>
      <c r="E120" s="125" t="s">
        <v>597</v>
      </c>
      <c r="F120" s="167">
        <v>9564</v>
      </c>
      <c r="G120" s="156">
        <f t="shared" si="2"/>
        <v>700</v>
      </c>
      <c r="H120" s="156"/>
      <c r="I120" s="165">
        <v>700</v>
      </c>
      <c r="J120" s="156"/>
      <c r="K120" s="191" t="s">
        <v>512</v>
      </c>
      <c r="L120" s="195" t="s">
        <v>620</v>
      </c>
      <c r="M120" s="195"/>
    </row>
    <row r="121" spans="1:13" s="129" customFormat="1" ht="45.75" hidden="1" customHeight="1" x14ac:dyDescent="0.25">
      <c r="A121" s="124">
        <v>109</v>
      </c>
      <c r="B121" s="152">
        <v>43420</v>
      </c>
      <c r="C121" s="161" t="s">
        <v>178</v>
      </c>
      <c r="D121" s="131">
        <v>3090</v>
      </c>
      <c r="E121" s="125" t="s">
        <v>597</v>
      </c>
      <c r="F121" s="167">
        <v>9564</v>
      </c>
      <c r="G121" s="156">
        <f t="shared" si="2"/>
        <v>120</v>
      </c>
      <c r="H121" s="156"/>
      <c r="I121" s="165">
        <v>120</v>
      </c>
      <c r="J121" s="156"/>
      <c r="K121" s="191" t="s">
        <v>513</v>
      </c>
      <c r="L121" s="195" t="s">
        <v>620</v>
      </c>
      <c r="M121" s="195"/>
    </row>
    <row r="122" spans="1:13" s="129" customFormat="1" ht="45.75" hidden="1" customHeight="1" x14ac:dyDescent="0.25">
      <c r="A122" s="124">
        <v>110</v>
      </c>
      <c r="B122" s="152">
        <v>43420</v>
      </c>
      <c r="C122" s="161" t="s">
        <v>178</v>
      </c>
      <c r="D122" s="131">
        <v>3090</v>
      </c>
      <c r="E122" s="125" t="s">
        <v>597</v>
      </c>
      <c r="F122" s="167">
        <v>9564</v>
      </c>
      <c r="G122" s="156">
        <f t="shared" si="2"/>
        <v>270</v>
      </c>
      <c r="H122" s="156"/>
      <c r="I122" s="165">
        <v>270</v>
      </c>
      <c r="J122" s="156"/>
      <c r="K122" s="191" t="s">
        <v>514</v>
      </c>
      <c r="L122" s="195" t="s">
        <v>620</v>
      </c>
      <c r="M122" s="195"/>
    </row>
    <row r="123" spans="1:13" s="129" customFormat="1" ht="45.75" hidden="1" customHeight="1" x14ac:dyDescent="0.25">
      <c r="A123" s="124">
        <v>111</v>
      </c>
      <c r="B123" s="152">
        <v>43420</v>
      </c>
      <c r="C123" s="161" t="s">
        <v>178</v>
      </c>
      <c r="D123" s="131">
        <v>3090</v>
      </c>
      <c r="E123" s="125" t="s">
        <v>597</v>
      </c>
      <c r="F123" s="167">
        <v>9564</v>
      </c>
      <c r="G123" s="156">
        <f t="shared" si="2"/>
        <v>195</v>
      </c>
      <c r="H123" s="156"/>
      <c r="I123" s="165">
        <v>195</v>
      </c>
      <c r="J123" s="156"/>
      <c r="K123" s="191" t="s">
        <v>515</v>
      </c>
      <c r="L123" s="195" t="s">
        <v>620</v>
      </c>
      <c r="M123" s="195"/>
    </row>
    <row r="124" spans="1:13" s="129" customFormat="1" ht="45.75" hidden="1" customHeight="1" x14ac:dyDescent="0.25">
      <c r="A124" s="124">
        <v>112</v>
      </c>
      <c r="B124" s="152">
        <v>43420</v>
      </c>
      <c r="C124" s="161" t="s">
        <v>178</v>
      </c>
      <c r="D124" s="131">
        <v>3090</v>
      </c>
      <c r="E124" s="125" t="s">
        <v>597</v>
      </c>
      <c r="F124" s="167">
        <v>9564</v>
      </c>
      <c r="G124" s="156">
        <f t="shared" si="2"/>
        <v>400</v>
      </c>
      <c r="H124" s="156"/>
      <c r="I124" s="165">
        <v>400</v>
      </c>
      <c r="J124" s="156"/>
      <c r="K124" s="191" t="s">
        <v>516</v>
      </c>
      <c r="L124" s="195" t="s">
        <v>620</v>
      </c>
      <c r="M124" s="195"/>
    </row>
    <row r="125" spans="1:13" s="129" customFormat="1" ht="45.75" hidden="1" customHeight="1" x14ac:dyDescent="0.25">
      <c r="A125" s="124">
        <v>113</v>
      </c>
      <c r="B125" s="152">
        <v>43420</v>
      </c>
      <c r="C125" s="161" t="s">
        <v>178</v>
      </c>
      <c r="D125" s="131">
        <v>3090</v>
      </c>
      <c r="E125" s="125" t="s">
        <v>597</v>
      </c>
      <c r="F125" s="167">
        <v>9564</v>
      </c>
      <c r="G125" s="156">
        <f t="shared" si="2"/>
        <v>280</v>
      </c>
      <c r="H125" s="156"/>
      <c r="I125" s="165">
        <v>280</v>
      </c>
      <c r="J125" s="156"/>
      <c r="K125" s="191" t="s">
        <v>517</v>
      </c>
      <c r="L125" s="195" t="s">
        <v>620</v>
      </c>
      <c r="M125" s="195"/>
    </row>
    <row r="126" spans="1:13" s="129" customFormat="1" ht="45.75" hidden="1" customHeight="1" x14ac:dyDescent="0.25">
      <c r="A126" s="124">
        <v>114</v>
      </c>
      <c r="B126" s="152">
        <v>43417</v>
      </c>
      <c r="C126" s="161" t="s">
        <v>163</v>
      </c>
      <c r="D126" s="131">
        <v>3241</v>
      </c>
      <c r="E126" s="125" t="s">
        <v>598</v>
      </c>
      <c r="F126" s="167">
        <v>9574</v>
      </c>
      <c r="G126" s="156">
        <f t="shared" si="2"/>
        <v>760</v>
      </c>
      <c r="H126" s="156" t="s">
        <v>211</v>
      </c>
      <c r="I126" s="156" t="s">
        <v>211</v>
      </c>
      <c r="J126" s="156">
        <v>760</v>
      </c>
      <c r="K126" s="189" t="s">
        <v>546</v>
      </c>
      <c r="L126" s="195" t="s">
        <v>616</v>
      </c>
      <c r="M126" s="195" t="s">
        <v>25</v>
      </c>
    </row>
    <row r="127" spans="1:13" s="129" customFormat="1" ht="45.75" hidden="1" customHeight="1" x14ac:dyDescent="0.25">
      <c r="A127" s="124">
        <v>115</v>
      </c>
      <c r="B127" s="152">
        <v>43418</v>
      </c>
      <c r="C127" s="161" t="s">
        <v>163</v>
      </c>
      <c r="D127" s="131">
        <v>3282</v>
      </c>
      <c r="E127" s="125" t="s">
        <v>599</v>
      </c>
      <c r="F127" s="167">
        <v>9649</v>
      </c>
      <c r="G127" s="156">
        <f t="shared" si="2"/>
        <v>3400</v>
      </c>
      <c r="H127" s="156" t="s">
        <v>211</v>
      </c>
      <c r="I127" s="156" t="s">
        <v>211</v>
      </c>
      <c r="J127" s="156">
        <v>3400</v>
      </c>
      <c r="K127" s="189" t="s">
        <v>547</v>
      </c>
      <c r="L127" s="195" t="s">
        <v>620</v>
      </c>
      <c r="M127" s="195"/>
    </row>
    <row r="128" spans="1:13" s="129" customFormat="1" ht="45.75" hidden="1" customHeight="1" x14ac:dyDescent="0.25">
      <c r="A128" s="124">
        <v>116</v>
      </c>
      <c r="B128" s="152">
        <v>43425</v>
      </c>
      <c r="C128" s="161" t="s">
        <v>163</v>
      </c>
      <c r="D128" s="131">
        <v>3438</v>
      </c>
      <c r="E128" s="131">
        <v>28535</v>
      </c>
      <c r="F128" s="167">
        <v>9869</v>
      </c>
      <c r="G128" s="156">
        <f t="shared" si="2"/>
        <v>3500</v>
      </c>
      <c r="H128" s="156" t="s">
        <v>211</v>
      </c>
      <c r="I128" s="156" t="s">
        <v>211</v>
      </c>
      <c r="J128" s="156">
        <v>3500</v>
      </c>
      <c r="K128" s="192" t="s">
        <v>548</v>
      </c>
      <c r="L128" s="195" t="s">
        <v>620</v>
      </c>
      <c r="M128" s="195"/>
    </row>
    <row r="129" spans="1:13" s="129" customFormat="1" ht="45.75" hidden="1" customHeight="1" x14ac:dyDescent="0.25">
      <c r="A129" s="124">
        <v>118</v>
      </c>
      <c r="B129" s="152">
        <v>43427</v>
      </c>
      <c r="C129" s="161" t="s">
        <v>164</v>
      </c>
      <c r="D129" s="125" t="s">
        <v>390</v>
      </c>
      <c r="E129" s="131">
        <v>24903</v>
      </c>
      <c r="F129" s="167">
        <v>9915</v>
      </c>
      <c r="G129" s="156">
        <f t="shared" si="2"/>
        <v>26564.69</v>
      </c>
      <c r="H129" s="156">
        <v>26564.69</v>
      </c>
      <c r="I129" s="156" t="s">
        <v>211</v>
      </c>
      <c r="J129" s="156" t="s">
        <v>211</v>
      </c>
      <c r="K129" s="189" t="s">
        <v>427</v>
      </c>
      <c r="L129" s="195" t="s">
        <v>620</v>
      </c>
      <c r="M129" s="195"/>
    </row>
    <row r="130" spans="1:13" s="129" customFormat="1" ht="45.75" hidden="1" customHeight="1" x14ac:dyDescent="0.25">
      <c r="A130" s="124">
        <v>119</v>
      </c>
      <c r="B130" s="152">
        <v>43427</v>
      </c>
      <c r="C130" s="161" t="s">
        <v>164</v>
      </c>
      <c r="D130" s="125" t="s">
        <v>390</v>
      </c>
      <c r="E130" s="131">
        <v>24904</v>
      </c>
      <c r="F130" s="167">
        <v>9915</v>
      </c>
      <c r="G130" s="156">
        <f t="shared" si="2"/>
        <v>57729.65</v>
      </c>
      <c r="H130" s="156">
        <v>57729.65</v>
      </c>
      <c r="I130" s="156"/>
      <c r="J130" s="156" t="s">
        <v>211</v>
      </c>
      <c r="K130" s="189" t="s">
        <v>428</v>
      </c>
      <c r="L130" s="195" t="s">
        <v>620</v>
      </c>
      <c r="M130" s="195"/>
    </row>
    <row r="131" spans="1:13" s="129" customFormat="1" ht="45.75" hidden="1" customHeight="1" x14ac:dyDescent="0.25">
      <c r="A131" s="124">
        <v>120</v>
      </c>
      <c r="B131" s="152">
        <v>43427</v>
      </c>
      <c r="C131" s="161" t="s">
        <v>164</v>
      </c>
      <c r="D131" s="125" t="s">
        <v>390</v>
      </c>
      <c r="E131" s="131">
        <v>24905</v>
      </c>
      <c r="F131" s="167">
        <v>9915</v>
      </c>
      <c r="G131" s="156">
        <f t="shared" si="2"/>
        <v>7269</v>
      </c>
      <c r="H131" s="156">
        <v>7269</v>
      </c>
      <c r="I131" s="156" t="s">
        <v>211</v>
      </c>
      <c r="J131" s="156" t="s">
        <v>211</v>
      </c>
      <c r="K131" s="189" t="s">
        <v>174</v>
      </c>
      <c r="L131" s="195" t="s">
        <v>620</v>
      </c>
      <c r="M131" s="195"/>
    </row>
    <row r="132" spans="1:13" s="129" customFormat="1" ht="45.75" hidden="1" customHeight="1" x14ac:dyDescent="0.25">
      <c r="A132" s="124">
        <v>121</v>
      </c>
      <c r="B132" s="152">
        <v>43427</v>
      </c>
      <c r="C132" s="161" t="s">
        <v>164</v>
      </c>
      <c r="D132" s="125" t="s">
        <v>390</v>
      </c>
      <c r="E132" s="131">
        <v>24906</v>
      </c>
      <c r="F132" s="167">
        <v>9915</v>
      </c>
      <c r="G132" s="156">
        <f t="shared" si="2"/>
        <v>11308</v>
      </c>
      <c r="H132" s="156">
        <v>11308</v>
      </c>
      <c r="I132" s="156" t="s">
        <v>211</v>
      </c>
      <c r="J132" s="156" t="s">
        <v>211</v>
      </c>
      <c r="K132" s="189" t="s">
        <v>175</v>
      </c>
      <c r="L132" s="195" t="s">
        <v>620</v>
      </c>
      <c r="M132" s="195"/>
    </row>
    <row r="133" spans="1:13" s="129" customFormat="1" ht="45.75" hidden="1" customHeight="1" x14ac:dyDescent="0.25">
      <c r="A133" s="124">
        <v>122</v>
      </c>
      <c r="B133" s="152">
        <v>43427</v>
      </c>
      <c r="C133" s="161" t="s">
        <v>164</v>
      </c>
      <c r="D133" s="125" t="s">
        <v>390</v>
      </c>
      <c r="E133" s="131">
        <v>24907</v>
      </c>
      <c r="F133" s="167">
        <v>9915</v>
      </c>
      <c r="G133" s="156">
        <f t="shared" si="2"/>
        <v>1287</v>
      </c>
      <c r="H133" s="156">
        <v>1287</v>
      </c>
      <c r="I133" s="156" t="s">
        <v>211</v>
      </c>
      <c r="J133" s="156" t="s">
        <v>211</v>
      </c>
      <c r="K133" s="189" t="s">
        <v>176</v>
      </c>
      <c r="L133" s="195" t="s">
        <v>620</v>
      </c>
      <c r="M133" s="195"/>
    </row>
    <row r="134" spans="1:13" s="129" customFormat="1" ht="45.75" hidden="1" customHeight="1" x14ac:dyDescent="0.25">
      <c r="A134" s="124">
        <v>123</v>
      </c>
      <c r="B134" s="152">
        <v>43427</v>
      </c>
      <c r="C134" s="161" t="s">
        <v>164</v>
      </c>
      <c r="D134" s="125" t="s">
        <v>390</v>
      </c>
      <c r="E134" s="131">
        <v>24908</v>
      </c>
      <c r="F134" s="167">
        <v>9915</v>
      </c>
      <c r="G134" s="156">
        <f t="shared" si="2"/>
        <v>992.95</v>
      </c>
      <c r="H134" s="156">
        <v>992.95</v>
      </c>
      <c r="I134" s="156" t="s">
        <v>211</v>
      </c>
      <c r="J134" s="156" t="s">
        <v>211</v>
      </c>
      <c r="K134" s="189" t="s">
        <v>212</v>
      </c>
      <c r="L134" s="195" t="s">
        <v>620</v>
      </c>
      <c r="M134" s="195"/>
    </row>
    <row r="135" spans="1:13" s="129" customFormat="1" ht="45.75" hidden="1" customHeight="1" x14ac:dyDescent="0.25">
      <c r="A135" s="124">
        <v>124</v>
      </c>
      <c r="B135" s="152">
        <v>43427</v>
      </c>
      <c r="C135" s="161" t="s">
        <v>164</v>
      </c>
      <c r="D135" s="125" t="s">
        <v>390</v>
      </c>
      <c r="E135" s="131">
        <v>24909</v>
      </c>
      <c r="F135" s="167">
        <v>9915</v>
      </c>
      <c r="G135" s="156">
        <f t="shared" si="2"/>
        <v>206.72</v>
      </c>
      <c r="H135" s="156">
        <v>206.72</v>
      </c>
      <c r="I135" s="156" t="s">
        <v>211</v>
      </c>
      <c r="J135" s="156" t="s">
        <v>211</v>
      </c>
      <c r="K135" s="189" t="s">
        <v>209</v>
      </c>
      <c r="L135" s="195" t="s">
        <v>620</v>
      </c>
      <c r="M135" s="195"/>
    </row>
    <row r="136" spans="1:13" s="129" customFormat="1" ht="45.75" hidden="1" customHeight="1" x14ac:dyDescent="0.25">
      <c r="A136" s="124">
        <v>125</v>
      </c>
      <c r="B136" s="152">
        <v>43427</v>
      </c>
      <c r="C136" s="161" t="s">
        <v>164</v>
      </c>
      <c r="D136" s="125" t="s">
        <v>390</v>
      </c>
      <c r="E136" s="131">
        <v>24910</v>
      </c>
      <c r="F136" s="167">
        <v>9915</v>
      </c>
      <c r="G136" s="156">
        <f t="shared" si="2"/>
        <v>1781.13</v>
      </c>
      <c r="H136" s="156">
        <v>1781.13</v>
      </c>
      <c r="I136" s="156" t="s">
        <v>211</v>
      </c>
      <c r="J136" s="156" t="s">
        <v>211</v>
      </c>
      <c r="K136" s="189" t="s">
        <v>177</v>
      </c>
      <c r="L136" s="195" t="s">
        <v>620</v>
      </c>
      <c r="M136" s="195"/>
    </row>
    <row r="137" spans="1:13" s="129" customFormat="1" ht="45.75" hidden="1" customHeight="1" x14ac:dyDescent="0.25">
      <c r="A137" s="124">
        <v>126</v>
      </c>
      <c r="B137" s="152">
        <v>43427</v>
      </c>
      <c r="C137" s="161" t="s">
        <v>164</v>
      </c>
      <c r="D137" s="125" t="s">
        <v>390</v>
      </c>
      <c r="E137" s="131">
        <v>24911</v>
      </c>
      <c r="F137" s="167">
        <v>9915</v>
      </c>
      <c r="G137" s="156">
        <f t="shared" si="2"/>
        <v>181.25</v>
      </c>
      <c r="H137" s="156">
        <v>181.25</v>
      </c>
      <c r="I137" s="156" t="s">
        <v>211</v>
      </c>
      <c r="J137" s="156" t="s">
        <v>211</v>
      </c>
      <c r="K137" s="189" t="s">
        <v>213</v>
      </c>
      <c r="L137" s="195" t="s">
        <v>620</v>
      </c>
      <c r="M137" s="195"/>
    </row>
    <row r="138" spans="1:13" s="129" customFormat="1" ht="45.75" hidden="1" customHeight="1" x14ac:dyDescent="0.25">
      <c r="A138" s="124">
        <v>127</v>
      </c>
      <c r="B138" s="152">
        <v>43438</v>
      </c>
      <c r="C138" s="161" t="s">
        <v>178</v>
      </c>
      <c r="D138" s="131">
        <v>3345</v>
      </c>
      <c r="E138" s="131" t="s">
        <v>600</v>
      </c>
      <c r="F138" s="167">
        <v>10263</v>
      </c>
      <c r="G138" s="156">
        <f t="shared" si="2"/>
        <v>397.2</v>
      </c>
      <c r="H138" s="156" t="s">
        <v>211</v>
      </c>
      <c r="I138" s="156">
        <v>397.2</v>
      </c>
      <c r="J138" s="156" t="s">
        <v>211</v>
      </c>
      <c r="K138" s="192" t="s">
        <v>550</v>
      </c>
      <c r="L138" s="195" t="s">
        <v>621</v>
      </c>
      <c r="M138" s="195" t="s">
        <v>25</v>
      </c>
    </row>
    <row r="139" spans="1:13" s="129" customFormat="1" ht="45.75" hidden="1" customHeight="1" x14ac:dyDescent="0.25">
      <c r="A139" s="124">
        <v>128</v>
      </c>
      <c r="B139" s="152">
        <v>43438</v>
      </c>
      <c r="C139" s="161" t="s">
        <v>178</v>
      </c>
      <c r="D139" s="131">
        <v>3345</v>
      </c>
      <c r="E139" s="131" t="s">
        <v>600</v>
      </c>
      <c r="F139" s="167">
        <v>10263</v>
      </c>
      <c r="G139" s="156">
        <f t="shared" si="2"/>
        <v>415.17</v>
      </c>
      <c r="H139" s="156" t="s">
        <v>211</v>
      </c>
      <c r="I139" s="156">
        <v>415.17</v>
      </c>
      <c r="J139" s="156" t="s">
        <v>211</v>
      </c>
      <c r="K139" s="192" t="s">
        <v>549</v>
      </c>
      <c r="L139" s="195" t="s">
        <v>621</v>
      </c>
      <c r="M139" s="195" t="s">
        <v>25</v>
      </c>
    </row>
    <row r="140" spans="1:13" s="129" customFormat="1" ht="45.75" hidden="1" customHeight="1" x14ac:dyDescent="0.25">
      <c r="A140" s="124">
        <v>129</v>
      </c>
      <c r="B140" s="152">
        <v>43433</v>
      </c>
      <c r="C140" s="161" t="s">
        <v>163</v>
      </c>
      <c r="D140" s="131">
        <v>3570</v>
      </c>
      <c r="E140" s="131">
        <v>28798</v>
      </c>
      <c r="F140" s="167">
        <v>10328</v>
      </c>
      <c r="G140" s="156">
        <f t="shared" si="2"/>
        <v>400</v>
      </c>
      <c r="H140" s="156" t="s">
        <v>211</v>
      </c>
      <c r="I140" s="156" t="s">
        <v>211</v>
      </c>
      <c r="J140" s="156">
        <v>400</v>
      </c>
      <c r="K140" s="192" t="s">
        <v>551</v>
      </c>
      <c r="L140" s="195" t="s">
        <v>621</v>
      </c>
      <c r="M140" s="195" t="s">
        <v>25</v>
      </c>
    </row>
    <row r="141" spans="1:13" s="129" customFormat="1" ht="45.75" hidden="1" customHeight="1" x14ac:dyDescent="0.25">
      <c r="A141" s="124">
        <v>130</v>
      </c>
      <c r="B141" s="152">
        <v>43434</v>
      </c>
      <c r="C141" s="161" t="s">
        <v>164</v>
      </c>
      <c r="D141" s="125" t="s">
        <v>391</v>
      </c>
      <c r="E141" s="131">
        <v>26224</v>
      </c>
      <c r="F141" s="167">
        <v>10377</v>
      </c>
      <c r="G141" s="156">
        <f t="shared" si="2"/>
        <v>9003</v>
      </c>
      <c r="H141" s="156">
        <v>9003</v>
      </c>
      <c r="I141" s="156" t="s">
        <v>211</v>
      </c>
      <c r="J141" s="156" t="s">
        <v>211</v>
      </c>
      <c r="K141" s="189" t="s">
        <v>427</v>
      </c>
      <c r="L141" s="195" t="s">
        <v>616</v>
      </c>
      <c r="M141" s="195" t="s">
        <v>25</v>
      </c>
    </row>
    <row r="142" spans="1:13" s="129" customFormat="1" ht="45.75" hidden="1" customHeight="1" x14ac:dyDescent="0.25">
      <c r="A142" s="124">
        <v>131</v>
      </c>
      <c r="B142" s="152">
        <v>43434</v>
      </c>
      <c r="C142" s="161" t="s">
        <v>164</v>
      </c>
      <c r="D142" s="125" t="s">
        <v>391</v>
      </c>
      <c r="E142" s="131">
        <v>26225</v>
      </c>
      <c r="F142" s="167">
        <v>10377</v>
      </c>
      <c r="G142" s="156">
        <f t="shared" si="2"/>
        <v>9347.2999999999993</v>
      </c>
      <c r="H142" s="156">
        <v>9347.2999999999993</v>
      </c>
      <c r="I142" s="156" t="s">
        <v>211</v>
      </c>
      <c r="J142" s="156" t="s">
        <v>211</v>
      </c>
      <c r="K142" s="189" t="s">
        <v>428</v>
      </c>
      <c r="L142" s="195" t="s">
        <v>616</v>
      </c>
      <c r="M142" s="195" t="s">
        <v>25</v>
      </c>
    </row>
    <row r="143" spans="1:13" s="129" customFormat="1" ht="45.75" hidden="1" customHeight="1" x14ac:dyDescent="0.25">
      <c r="A143" s="124">
        <v>132</v>
      </c>
      <c r="B143" s="152">
        <v>43434</v>
      </c>
      <c r="C143" s="161" t="s">
        <v>164</v>
      </c>
      <c r="D143" s="125" t="s">
        <v>391</v>
      </c>
      <c r="E143" s="131">
        <v>26226</v>
      </c>
      <c r="F143" s="167">
        <v>10377</v>
      </c>
      <c r="G143" s="156">
        <f t="shared" si="2"/>
        <v>274</v>
      </c>
      <c r="H143" s="156">
        <v>274</v>
      </c>
      <c r="I143" s="156" t="s">
        <v>211</v>
      </c>
      <c r="J143" s="156" t="s">
        <v>211</v>
      </c>
      <c r="K143" s="189" t="s">
        <v>429</v>
      </c>
      <c r="L143" s="195" t="s">
        <v>616</v>
      </c>
      <c r="M143" s="195" t="s">
        <v>25</v>
      </c>
    </row>
    <row r="144" spans="1:13" s="129" customFormat="1" ht="45.75" hidden="1" customHeight="1" x14ac:dyDescent="0.25">
      <c r="A144" s="124">
        <v>133</v>
      </c>
      <c r="B144" s="152">
        <v>43434</v>
      </c>
      <c r="C144" s="161" t="s">
        <v>164</v>
      </c>
      <c r="D144" s="125" t="s">
        <v>391</v>
      </c>
      <c r="E144" s="131">
        <v>26227</v>
      </c>
      <c r="F144" s="167">
        <v>10377</v>
      </c>
      <c r="G144" s="156">
        <f t="shared" si="2"/>
        <v>1183</v>
      </c>
      <c r="H144" s="156">
        <v>1183</v>
      </c>
      <c r="I144" s="156" t="s">
        <v>211</v>
      </c>
      <c r="J144" s="156" t="s">
        <v>211</v>
      </c>
      <c r="K144" s="189" t="s">
        <v>174</v>
      </c>
      <c r="L144" s="195" t="s">
        <v>616</v>
      </c>
      <c r="M144" s="195" t="s">
        <v>25</v>
      </c>
    </row>
    <row r="145" spans="1:13" s="129" customFormat="1" ht="45.75" hidden="1" customHeight="1" x14ac:dyDescent="0.25">
      <c r="A145" s="124">
        <v>134</v>
      </c>
      <c r="B145" s="152">
        <v>43434</v>
      </c>
      <c r="C145" s="161" t="s">
        <v>164</v>
      </c>
      <c r="D145" s="125" t="s">
        <v>391</v>
      </c>
      <c r="E145" s="131">
        <v>26228</v>
      </c>
      <c r="F145" s="167">
        <v>10377</v>
      </c>
      <c r="G145" s="156">
        <f t="shared" si="2"/>
        <v>15.78</v>
      </c>
      <c r="H145" s="156">
        <v>15.78</v>
      </c>
      <c r="I145" s="156" t="s">
        <v>211</v>
      </c>
      <c r="J145" s="156" t="s">
        <v>211</v>
      </c>
      <c r="K145" s="189" t="s">
        <v>430</v>
      </c>
      <c r="L145" s="195" t="s">
        <v>616</v>
      </c>
      <c r="M145" s="195" t="s">
        <v>25</v>
      </c>
    </row>
    <row r="146" spans="1:13" s="129" customFormat="1" ht="45.75" hidden="1" customHeight="1" x14ac:dyDescent="0.25">
      <c r="A146" s="124">
        <v>135</v>
      </c>
      <c r="B146" s="152">
        <v>43434</v>
      </c>
      <c r="C146" s="161" t="s">
        <v>164</v>
      </c>
      <c r="D146" s="125" t="s">
        <v>391</v>
      </c>
      <c r="E146" s="131">
        <v>26229</v>
      </c>
      <c r="F146" s="167">
        <v>10377</v>
      </c>
      <c r="G146" s="156">
        <f t="shared" si="2"/>
        <v>2.67</v>
      </c>
      <c r="H146" s="156">
        <v>2.67</v>
      </c>
      <c r="I146" s="156" t="s">
        <v>211</v>
      </c>
      <c r="J146" s="156" t="s">
        <v>211</v>
      </c>
      <c r="K146" s="189" t="s">
        <v>430</v>
      </c>
      <c r="L146" s="195" t="s">
        <v>616</v>
      </c>
      <c r="M146" s="195" t="s">
        <v>25</v>
      </c>
    </row>
    <row r="147" spans="1:13" s="129" customFormat="1" ht="45.75" hidden="1" customHeight="1" x14ac:dyDescent="0.25">
      <c r="A147" s="124">
        <v>136</v>
      </c>
      <c r="B147" s="152">
        <v>43434</v>
      </c>
      <c r="C147" s="161" t="s">
        <v>164</v>
      </c>
      <c r="D147" s="125" t="s">
        <v>391</v>
      </c>
      <c r="E147" s="131">
        <v>26230</v>
      </c>
      <c r="F147" s="167">
        <v>10377</v>
      </c>
      <c r="G147" s="156">
        <f t="shared" si="2"/>
        <v>1917</v>
      </c>
      <c r="H147" s="156">
        <v>1917</v>
      </c>
      <c r="I147" s="156" t="s">
        <v>211</v>
      </c>
      <c r="J147" s="156" t="s">
        <v>211</v>
      </c>
      <c r="K147" s="189" t="s">
        <v>175</v>
      </c>
      <c r="L147" s="195" t="s">
        <v>616</v>
      </c>
      <c r="M147" s="195" t="s">
        <v>25</v>
      </c>
    </row>
    <row r="148" spans="1:13" s="129" customFormat="1" ht="45.75" hidden="1" customHeight="1" x14ac:dyDescent="0.25">
      <c r="A148" s="124">
        <v>137</v>
      </c>
      <c r="B148" s="152">
        <v>43434</v>
      </c>
      <c r="C148" s="161" t="s">
        <v>164</v>
      </c>
      <c r="D148" s="125" t="s">
        <v>391</v>
      </c>
      <c r="E148" s="131">
        <v>26231</v>
      </c>
      <c r="F148" s="167">
        <v>10377</v>
      </c>
      <c r="G148" s="156">
        <f t="shared" si="2"/>
        <v>257.45999999999998</v>
      </c>
      <c r="H148" s="156">
        <v>257.45999999999998</v>
      </c>
      <c r="I148" s="156" t="s">
        <v>211</v>
      </c>
      <c r="J148" s="156" t="s">
        <v>211</v>
      </c>
      <c r="K148" s="189" t="s">
        <v>209</v>
      </c>
      <c r="L148" s="195" t="s">
        <v>616</v>
      </c>
      <c r="M148" s="195" t="s">
        <v>25</v>
      </c>
    </row>
    <row r="149" spans="1:13" s="129" customFormat="1" ht="45.75" hidden="1" customHeight="1" x14ac:dyDescent="0.25">
      <c r="A149" s="124">
        <v>138</v>
      </c>
      <c r="B149" s="152">
        <v>43434</v>
      </c>
      <c r="C149" s="161" t="s">
        <v>164</v>
      </c>
      <c r="D149" s="125" t="s">
        <v>391</v>
      </c>
      <c r="E149" s="131">
        <v>26232</v>
      </c>
      <c r="F149" s="167">
        <v>10377</v>
      </c>
      <c r="G149" s="156">
        <f t="shared" si="2"/>
        <v>559.35</v>
      </c>
      <c r="H149" s="156">
        <v>559.35</v>
      </c>
      <c r="I149" s="156" t="s">
        <v>211</v>
      </c>
      <c r="J149" s="156" t="s">
        <v>211</v>
      </c>
      <c r="K149" s="189" t="s">
        <v>213</v>
      </c>
      <c r="L149" s="195" t="s">
        <v>616</v>
      </c>
      <c r="M149" s="195" t="s">
        <v>25</v>
      </c>
    </row>
    <row r="150" spans="1:13" s="129" customFormat="1" ht="45.75" hidden="1" customHeight="1" x14ac:dyDescent="0.25">
      <c r="A150" s="124">
        <v>139</v>
      </c>
      <c r="B150" s="152">
        <v>43434</v>
      </c>
      <c r="C150" s="161" t="s">
        <v>164</v>
      </c>
      <c r="D150" s="125" t="s">
        <v>391</v>
      </c>
      <c r="E150" s="131">
        <v>26233</v>
      </c>
      <c r="F150" s="167">
        <v>10377</v>
      </c>
      <c r="G150" s="156">
        <f t="shared" si="2"/>
        <v>657.44</v>
      </c>
      <c r="H150" s="156">
        <v>657.44</v>
      </c>
      <c r="I150" s="156" t="s">
        <v>211</v>
      </c>
      <c r="J150" s="156" t="s">
        <v>211</v>
      </c>
      <c r="K150" s="189" t="s">
        <v>212</v>
      </c>
      <c r="L150" s="195" t="s">
        <v>616</v>
      </c>
      <c r="M150" s="195" t="s">
        <v>25</v>
      </c>
    </row>
    <row r="151" spans="1:13" s="129" customFormat="1" ht="45.75" customHeight="1" x14ac:dyDescent="0.25">
      <c r="A151" s="124">
        <v>141</v>
      </c>
      <c r="B151" s="152">
        <v>43454</v>
      </c>
      <c r="C151" s="161" t="s">
        <v>164</v>
      </c>
      <c r="D151" s="125" t="s">
        <v>392</v>
      </c>
      <c r="E151" s="131">
        <v>28175</v>
      </c>
      <c r="F151" s="167">
        <v>11015</v>
      </c>
      <c r="G151" s="156">
        <f t="shared" si="2"/>
        <v>3123.45</v>
      </c>
      <c r="H151" s="156">
        <v>3123.45</v>
      </c>
      <c r="I151" s="156" t="s">
        <v>211</v>
      </c>
      <c r="J151" s="156" t="s">
        <v>211</v>
      </c>
      <c r="K151" s="189" t="s">
        <v>432</v>
      </c>
      <c r="L151" s="195"/>
      <c r="M151" s="195"/>
    </row>
    <row r="152" spans="1:13" s="129" customFormat="1" ht="45.75" customHeight="1" x14ac:dyDescent="0.25">
      <c r="A152" s="124">
        <v>143</v>
      </c>
      <c r="B152" s="152">
        <v>43454</v>
      </c>
      <c r="C152" s="161" t="s">
        <v>164</v>
      </c>
      <c r="D152" s="125" t="s">
        <v>392</v>
      </c>
      <c r="E152" s="131">
        <v>28177</v>
      </c>
      <c r="F152" s="167">
        <v>11015</v>
      </c>
      <c r="G152" s="156">
        <f t="shared" si="2"/>
        <v>349</v>
      </c>
      <c r="H152" s="156">
        <v>349</v>
      </c>
      <c r="I152" s="156" t="s">
        <v>211</v>
      </c>
      <c r="J152" s="156" t="s">
        <v>211</v>
      </c>
      <c r="K152" s="189" t="s">
        <v>175</v>
      </c>
      <c r="L152" s="195"/>
      <c r="M152" s="195"/>
    </row>
    <row r="153" spans="1:13" s="129" customFormat="1" ht="45.75" hidden="1" customHeight="1" x14ac:dyDescent="0.25">
      <c r="A153" s="124">
        <v>144</v>
      </c>
      <c r="B153" s="152">
        <v>43454</v>
      </c>
      <c r="C153" s="161" t="s">
        <v>164</v>
      </c>
      <c r="D153" s="125" t="s">
        <v>392</v>
      </c>
      <c r="E153" s="131">
        <v>28178</v>
      </c>
      <c r="F153" s="167">
        <v>11015</v>
      </c>
      <c r="G153" s="156">
        <f t="shared" si="2"/>
        <v>60</v>
      </c>
      <c r="H153" s="156">
        <v>60</v>
      </c>
      <c r="I153" s="156" t="s">
        <v>211</v>
      </c>
      <c r="J153" s="156" t="s">
        <v>211</v>
      </c>
      <c r="K153" s="189" t="s">
        <v>176</v>
      </c>
      <c r="L153" s="195"/>
      <c r="M153" s="195"/>
    </row>
    <row r="154" spans="1:13" s="129" customFormat="1" ht="45.75" hidden="1" customHeight="1" x14ac:dyDescent="0.25">
      <c r="A154" s="124">
        <v>145</v>
      </c>
      <c r="B154" s="152">
        <v>43454</v>
      </c>
      <c r="C154" s="161" t="s">
        <v>164</v>
      </c>
      <c r="D154" s="125" t="s">
        <v>392</v>
      </c>
      <c r="E154" s="131">
        <v>28179</v>
      </c>
      <c r="F154" s="167">
        <v>11015</v>
      </c>
      <c r="G154" s="156">
        <f t="shared" si="2"/>
        <v>177.05</v>
      </c>
      <c r="H154" s="156">
        <v>177.05</v>
      </c>
      <c r="I154" s="156" t="s">
        <v>211</v>
      </c>
      <c r="J154" s="156" t="s">
        <v>211</v>
      </c>
      <c r="K154" s="189" t="s">
        <v>212</v>
      </c>
      <c r="L154" s="195"/>
      <c r="M154" s="195"/>
    </row>
    <row r="155" spans="1:13" s="129" customFormat="1" ht="45.75" hidden="1" customHeight="1" x14ac:dyDescent="0.25">
      <c r="A155" s="124">
        <v>146</v>
      </c>
      <c r="B155" s="152">
        <v>43454</v>
      </c>
      <c r="C155" s="161" t="s">
        <v>164</v>
      </c>
      <c r="D155" s="125" t="s">
        <v>392</v>
      </c>
      <c r="E155" s="131">
        <v>28180</v>
      </c>
      <c r="F155" s="167">
        <v>11015</v>
      </c>
      <c r="G155" s="156">
        <f t="shared" si="2"/>
        <v>273.45</v>
      </c>
      <c r="H155" s="156">
        <v>273.45</v>
      </c>
      <c r="I155" s="156" t="s">
        <v>211</v>
      </c>
      <c r="J155" s="156" t="s">
        <v>211</v>
      </c>
      <c r="K155" s="189" t="s">
        <v>177</v>
      </c>
      <c r="L155" s="195"/>
      <c r="M155" s="195"/>
    </row>
    <row r="156" spans="1:13" s="129" customFormat="1" ht="45.75" customHeight="1" x14ac:dyDescent="0.25">
      <c r="A156" s="124">
        <v>147</v>
      </c>
      <c r="B156" s="152">
        <v>43454</v>
      </c>
      <c r="C156" s="161" t="s">
        <v>164</v>
      </c>
      <c r="D156" s="125" t="s">
        <v>392</v>
      </c>
      <c r="E156" s="131">
        <v>28176</v>
      </c>
      <c r="F156" s="167">
        <v>11015</v>
      </c>
      <c r="G156" s="156">
        <f t="shared" si="2"/>
        <v>1846.31</v>
      </c>
      <c r="H156" s="156">
        <v>1846.31</v>
      </c>
      <c r="I156" s="156" t="s">
        <v>211</v>
      </c>
      <c r="J156" s="156" t="s">
        <v>211</v>
      </c>
      <c r="K156" s="189" t="s">
        <v>431</v>
      </c>
      <c r="L156" s="195"/>
      <c r="M156" s="195"/>
    </row>
    <row r="157" spans="1:13" s="129" customFormat="1" ht="45.75" customHeight="1" x14ac:dyDescent="0.25">
      <c r="A157" s="124">
        <v>148</v>
      </c>
      <c r="B157" s="152">
        <v>43460</v>
      </c>
      <c r="C157" s="161" t="s">
        <v>164</v>
      </c>
      <c r="D157" s="125" t="s">
        <v>393</v>
      </c>
      <c r="E157" s="125" t="s">
        <v>394</v>
      </c>
      <c r="F157" s="167">
        <v>11236</v>
      </c>
      <c r="G157" s="156">
        <f t="shared" si="2"/>
        <v>20768.75</v>
      </c>
      <c r="H157" s="156">
        <v>20768.75</v>
      </c>
      <c r="I157" s="156" t="s">
        <v>211</v>
      </c>
      <c r="J157" s="156" t="s">
        <v>211</v>
      </c>
      <c r="K157" s="189" t="s">
        <v>433</v>
      </c>
      <c r="L157" s="195"/>
      <c r="M157" s="195"/>
    </row>
    <row r="158" spans="1:13" s="129" customFormat="1" ht="45.75" customHeight="1" x14ac:dyDescent="0.25">
      <c r="A158" s="124">
        <v>149</v>
      </c>
      <c r="B158" s="152">
        <v>43460</v>
      </c>
      <c r="C158" s="161" t="s">
        <v>164</v>
      </c>
      <c r="D158" s="125" t="s">
        <v>393</v>
      </c>
      <c r="E158" s="125" t="s">
        <v>395</v>
      </c>
      <c r="F158" s="167">
        <v>11236</v>
      </c>
      <c r="G158" s="156">
        <f t="shared" si="2"/>
        <v>1183</v>
      </c>
      <c r="H158" s="156">
        <v>1183</v>
      </c>
      <c r="I158" s="156" t="s">
        <v>211</v>
      </c>
      <c r="J158" s="156" t="s">
        <v>211</v>
      </c>
      <c r="K158" s="189" t="s">
        <v>174</v>
      </c>
      <c r="L158" s="195"/>
      <c r="M158" s="195"/>
    </row>
    <row r="159" spans="1:13" s="129" customFormat="1" ht="45.75" hidden="1" customHeight="1" x14ac:dyDescent="0.25">
      <c r="A159" s="124">
        <v>150</v>
      </c>
      <c r="B159" s="152">
        <v>43460</v>
      </c>
      <c r="C159" s="161" t="s">
        <v>164</v>
      </c>
      <c r="D159" s="125" t="s">
        <v>393</v>
      </c>
      <c r="E159" s="125" t="s">
        <v>396</v>
      </c>
      <c r="F159" s="167">
        <v>11236</v>
      </c>
      <c r="G159" s="156">
        <f t="shared" si="2"/>
        <v>274</v>
      </c>
      <c r="H159" s="156">
        <v>274</v>
      </c>
      <c r="I159" s="156" t="s">
        <v>211</v>
      </c>
      <c r="J159" s="156" t="s">
        <v>211</v>
      </c>
      <c r="K159" s="189" t="s">
        <v>434</v>
      </c>
      <c r="L159" s="195"/>
      <c r="M159" s="195"/>
    </row>
    <row r="160" spans="1:13" s="129" customFormat="1" ht="45.75" customHeight="1" x14ac:dyDescent="0.25">
      <c r="A160" s="124">
        <v>151</v>
      </c>
      <c r="B160" s="152">
        <v>43460</v>
      </c>
      <c r="C160" s="161" t="s">
        <v>164</v>
      </c>
      <c r="D160" s="125" t="s">
        <v>393</v>
      </c>
      <c r="E160" s="125" t="s">
        <v>397</v>
      </c>
      <c r="F160" s="167">
        <v>11236</v>
      </c>
      <c r="G160" s="156">
        <f t="shared" si="2"/>
        <v>1917</v>
      </c>
      <c r="H160" s="156">
        <v>1917</v>
      </c>
      <c r="I160" s="156" t="s">
        <v>211</v>
      </c>
      <c r="J160" s="156" t="s">
        <v>211</v>
      </c>
      <c r="K160" s="189" t="s">
        <v>175</v>
      </c>
      <c r="L160" s="195"/>
      <c r="M160" s="195"/>
    </row>
    <row r="161" spans="1:13" s="129" customFormat="1" ht="45.75" hidden="1" customHeight="1" x14ac:dyDescent="0.25">
      <c r="A161" s="124">
        <v>152</v>
      </c>
      <c r="B161" s="152">
        <v>43460</v>
      </c>
      <c r="C161" s="161" t="s">
        <v>164</v>
      </c>
      <c r="D161" s="125" t="s">
        <v>393</v>
      </c>
      <c r="E161" s="125" t="s">
        <v>398</v>
      </c>
      <c r="F161" s="167">
        <v>11236</v>
      </c>
      <c r="G161" s="156">
        <f t="shared" si="2"/>
        <v>257.45999999999998</v>
      </c>
      <c r="H161" s="156">
        <v>257.45999999999998</v>
      </c>
      <c r="I161" s="156" t="s">
        <v>211</v>
      </c>
      <c r="J161" s="156" t="s">
        <v>211</v>
      </c>
      <c r="K161" s="189" t="s">
        <v>209</v>
      </c>
      <c r="L161" s="195"/>
      <c r="M161" s="195"/>
    </row>
    <row r="162" spans="1:13" s="129" customFormat="1" ht="45.75" customHeight="1" x14ac:dyDescent="0.25">
      <c r="A162" s="124">
        <v>153</v>
      </c>
      <c r="B162" s="152">
        <v>43460</v>
      </c>
      <c r="C162" s="161" t="s">
        <v>164</v>
      </c>
      <c r="D162" s="125" t="s">
        <v>393</v>
      </c>
      <c r="E162" s="125" t="s">
        <v>399</v>
      </c>
      <c r="F162" s="167">
        <v>11236</v>
      </c>
      <c r="G162" s="156">
        <f>SUM(H162:J162)</f>
        <v>559.35</v>
      </c>
      <c r="H162" s="156">
        <v>559.35</v>
      </c>
      <c r="I162" s="156" t="s">
        <v>211</v>
      </c>
      <c r="J162" s="156" t="s">
        <v>211</v>
      </c>
      <c r="K162" s="189" t="s">
        <v>213</v>
      </c>
      <c r="L162" s="195"/>
      <c r="M162" s="195"/>
    </row>
    <row r="163" spans="1:13" s="129" customFormat="1" ht="45.75" customHeight="1" thickBot="1" x14ac:dyDescent="0.3">
      <c r="A163" s="154">
        <v>154</v>
      </c>
      <c r="B163" s="153">
        <v>43460</v>
      </c>
      <c r="C163" s="163" t="s">
        <v>164</v>
      </c>
      <c r="D163" s="138" t="s">
        <v>393</v>
      </c>
      <c r="E163" s="138" t="s">
        <v>400</v>
      </c>
      <c r="F163" s="170">
        <v>11236</v>
      </c>
      <c r="G163" s="157">
        <f>SUM(H163:J163)</f>
        <v>657.44</v>
      </c>
      <c r="H163" s="157">
        <v>657.44</v>
      </c>
      <c r="I163" s="157" t="s">
        <v>211</v>
      </c>
      <c r="J163" s="157" t="s">
        <v>211</v>
      </c>
      <c r="K163" s="193" t="s">
        <v>212</v>
      </c>
      <c r="L163" s="195"/>
      <c r="M163" s="195"/>
    </row>
    <row r="164" spans="1:13" s="129" customFormat="1" ht="57" customHeight="1" thickBot="1" x14ac:dyDescent="0.3">
      <c r="A164" s="226" t="s">
        <v>17</v>
      </c>
      <c r="B164" s="227"/>
      <c r="C164" s="227"/>
      <c r="D164" s="227"/>
      <c r="E164" s="227"/>
      <c r="F164" s="228"/>
      <c r="G164" s="158">
        <f>SUM(G14:G163)</f>
        <v>836507.13999999966</v>
      </c>
      <c r="H164" s="158">
        <f>SUM(H14:H163)</f>
        <v>745650.76999999967</v>
      </c>
      <c r="I164" s="158">
        <f>SUM(I14:I163)</f>
        <v>57788.369999999995</v>
      </c>
      <c r="J164" s="175">
        <f>SUM(J14:J163)</f>
        <v>33068</v>
      </c>
      <c r="K164" s="176"/>
    </row>
    <row r="165" spans="1:13" s="129" customFormat="1" x14ac:dyDescent="0.25">
      <c r="C165" s="130"/>
      <c r="D165" s="149"/>
      <c r="H165" s="129" t="s">
        <v>210</v>
      </c>
      <c r="I165" s="142" t="s">
        <v>210</v>
      </c>
      <c r="J165" s="129" t="s">
        <v>210</v>
      </c>
    </row>
  </sheetData>
  <autoFilter ref="E13:M165">
    <filterColumn colId="2">
      <filters blank="1">
        <filter val="1183.00"/>
        <filter val="1846.31"/>
        <filter val="1917.00"/>
        <filter val="20768.75"/>
        <filter val="3123.45"/>
        <filter val="349.00"/>
        <filter val="559.35"/>
        <filter val="657.44"/>
        <filter val="793.00"/>
        <filter val="836507.14"/>
        <filter val="9003.00"/>
        <filter val="927.00"/>
      </filters>
    </filterColumn>
    <filterColumn colId="3">
      <customFilters>
        <customFilter operator="notEqual" val=" "/>
      </customFilters>
    </filterColumn>
    <filterColumn colId="7">
      <filters blank="1"/>
    </filterColumn>
  </autoFilter>
  <mergeCells count="6">
    <mergeCell ref="A164:F164"/>
    <mergeCell ref="A2:K2"/>
    <mergeCell ref="A3:K3"/>
    <mergeCell ref="A5:K5"/>
    <mergeCell ref="A12:A13"/>
    <mergeCell ref="B12:D12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3"/>
  <sheetViews>
    <sheetView topLeftCell="A4" zoomScale="70" zoomScaleNormal="70" workbookViewId="0">
      <selection activeCell="A6" sqref="A6"/>
    </sheetView>
  </sheetViews>
  <sheetFormatPr baseColWidth="10" defaultRowHeight="15" x14ac:dyDescent="0.25"/>
  <cols>
    <col min="1" max="1" width="10.85546875" customWidth="1"/>
    <col min="2" max="2" width="19.140625" customWidth="1"/>
    <col min="3" max="3" width="9" style="127" bestFit="1" customWidth="1"/>
    <col min="4" max="4" width="16.42578125" style="143" bestFit="1" customWidth="1"/>
    <col min="5" max="5" width="20.140625" customWidth="1"/>
    <col min="6" max="6" width="10.42578125" bestFit="1" customWidth="1"/>
    <col min="7" max="7" width="17.5703125" bestFit="1" customWidth="1"/>
    <col min="8" max="8" width="14.7109375" customWidth="1"/>
    <col min="9" max="9" width="12.7109375" bestFit="1" customWidth="1"/>
    <col min="10" max="10" width="13.140625" customWidth="1"/>
    <col min="11" max="11" width="71.5703125" customWidth="1"/>
    <col min="12" max="12" width="21.85546875" bestFit="1" customWidth="1"/>
    <col min="13" max="13" width="15.140625" bestFit="1" customWidth="1"/>
    <col min="236" max="236" width="14.140625" customWidth="1"/>
    <col min="237" max="237" width="9.7109375" customWidth="1"/>
    <col min="238" max="238" width="19.140625" customWidth="1"/>
    <col min="239" max="239" width="62.42578125" customWidth="1"/>
    <col min="240" max="240" width="31" customWidth="1"/>
    <col min="241" max="241" width="19.28515625" customWidth="1"/>
    <col min="242" max="242" width="15.5703125" bestFit="1" customWidth="1"/>
    <col min="243" max="244" width="17.5703125" bestFit="1" customWidth="1"/>
    <col min="245" max="245" width="17.5703125" customWidth="1"/>
    <col min="246" max="247" width="17.5703125" bestFit="1" customWidth="1"/>
    <col min="248" max="248" width="15.7109375" bestFit="1" customWidth="1"/>
    <col min="249" max="249" width="15" bestFit="1" customWidth="1"/>
    <col min="250" max="250" width="15" customWidth="1"/>
    <col min="251" max="252" width="18.5703125" bestFit="1" customWidth="1"/>
    <col min="253" max="253" width="87.28515625" customWidth="1"/>
    <col min="492" max="492" width="14.140625" customWidth="1"/>
    <col min="493" max="493" width="9.7109375" customWidth="1"/>
    <col min="494" max="494" width="19.140625" customWidth="1"/>
    <col min="495" max="495" width="62.42578125" customWidth="1"/>
    <col min="496" max="496" width="31" customWidth="1"/>
    <col min="497" max="497" width="19.28515625" customWidth="1"/>
    <col min="498" max="498" width="15.5703125" bestFit="1" customWidth="1"/>
    <col min="499" max="500" width="17.5703125" bestFit="1" customWidth="1"/>
    <col min="501" max="501" width="17.5703125" customWidth="1"/>
    <col min="502" max="503" width="17.5703125" bestFit="1" customWidth="1"/>
    <col min="504" max="504" width="15.7109375" bestFit="1" customWidth="1"/>
    <col min="505" max="505" width="15" bestFit="1" customWidth="1"/>
    <col min="506" max="506" width="15" customWidth="1"/>
    <col min="507" max="508" width="18.5703125" bestFit="1" customWidth="1"/>
    <col min="509" max="509" width="87.28515625" customWidth="1"/>
    <col min="748" max="748" width="14.140625" customWidth="1"/>
    <col min="749" max="749" width="9.7109375" customWidth="1"/>
    <col min="750" max="750" width="19.140625" customWidth="1"/>
    <col min="751" max="751" width="62.42578125" customWidth="1"/>
    <col min="752" max="752" width="31" customWidth="1"/>
    <col min="753" max="753" width="19.28515625" customWidth="1"/>
    <col min="754" max="754" width="15.5703125" bestFit="1" customWidth="1"/>
    <col min="755" max="756" width="17.5703125" bestFit="1" customWidth="1"/>
    <col min="757" max="757" width="17.5703125" customWidth="1"/>
    <col min="758" max="759" width="17.5703125" bestFit="1" customWidth="1"/>
    <col min="760" max="760" width="15.7109375" bestFit="1" customWidth="1"/>
    <col min="761" max="761" width="15" bestFit="1" customWidth="1"/>
    <col min="762" max="762" width="15" customWidth="1"/>
    <col min="763" max="764" width="18.5703125" bestFit="1" customWidth="1"/>
    <col min="765" max="765" width="87.28515625" customWidth="1"/>
    <col min="1004" max="1004" width="14.140625" customWidth="1"/>
    <col min="1005" max="1005" width="9.7109375" customWidth="1"/>
    <col min="1006" max="1006" width="19.140625" customWidth="1"/>
    <col min="1007" max="1007" width="62.42578125" customWidth="1"/>
    <col min="1008" max="1008" width="31" customWidth="1"/>
    <col min="1009" max="1009" width="19.28515625" customWidth="1"/>
    <col min="1010" max="1010" width="15.5703125" bestFit="1" customWidth="1"/>
    <col min="1011" max="1012" width="17.5703125" bestFit="1" customWidth="1"/>
    <col min="1013" max="1013" width="17.5703125" customWidth="1"/>
    <col min="1014" max="1015" width="17.5703125" bestFit="1" customWidth="1"/>
    <col min="1016" max="1016" width="15.7109375" bestFit="1" customWidth="1"/>
    <col min="1017" max="1017" width="15" bestFit="1" customWidth="1"/>
    <col min="1018" max="1018" width="15" customWidth="1"/>
    <col min="1019" max="1020" width="18.5703125" bestFit="1" customWidth="1"/>
    <col min="1021" max="1021" width="87.28515625" customWidth="1"/>
    <col min="1260" max="1260" width="14.140625" customWidth="1"/>
    <col min="1261" max="1261" width="9.7109375" customWidth="1"/>
    <col min="1262" max="1262" width="19.140625" customWidth="1"/>
    <col min="1263" max="1263" width="62.42578125" customWidth="1"/>
    <col min="1264" max="1264" width="31" customWidth="1"/>
    <col min="1265" max="1265" width="19.28515625" customWidth="1"/>
    <col min="1266" max="1266" width="15.5703125" bestFit="1" customWidth="1"/>
    <col min="1267" max="1268" width="17.5703125" bestFit="1" customWidth="1"/>
    <col min="1269" max="1269" width="17.5703125" customWidth="1"/>
    <col min="1270" max="1271" width="17.5703125" bestFit="1" customWidth="1"/>
    <col min="1272" max="1272" width="15.7109375" bestFit="1" customWidth="1"/>
    <col min="1273" max="1273" width="15" bestFit="1" customWidth="1"/>
    <col min="1274" max="1274" width="15" customWidth="1"/>
    <col min="1275" max="1276" width="18.5703125" bestFit="1" customWidth="1"/>
    <col min="1277" max="1277" width="87.28515625" customWidth="1"/>
    <col min="1516" max="1516" width="14.140625" customWidth="1"/>
    <col min="1517" max="1517" width="9.7109375" customWidth="1"/>
    <col min="1518" max="1518" width="19.140625" customWidth="1"/>
    <col min="1519" max="1519" width="62.42578125" customWidth="1"/>
    <col min="1520" max="1520" width="31" customWidth="1"/>
    <col min="1521" max="1521" width="19.28515625" customWidth="1"/>
    <col min="1522" max="1522" width="15.5703125" bestFit="1" customWidth="1"/>
    <col min="1523" max="1524" width="17.5703125" bestFit="1" customWidth="1"/>
    <col min="1525" max="1525" width="17.5703125" customWidth="1"/>
    <col min="1526" max="1527" width="17.5703125" bestFit="1" customWidth="1"/>
    <col min="1528" max="1528" width="15.7109375" bestFit="1" customWidth="1"/>
    <col min="1529" max="1529" width="15" bestFit="1" customWidth="1"/>
    <col min="1530" max="1530" width="15" customWidth="1"/>
    <col min="1531" max="1532" width="18.5703125" bestFit="1" customWidth="1"/>
    <col min="1533" max="1533" width="87.28515625" customWidth="1"/>
    <col min="1772" max="1772" width="14.140625" customWidth="1"/>
    <col min="1773" max="1773" width="9.7109375" customWidth="1"/>
    <col min="1774" max="1774" width="19.140625" customWidth="1"/>
    <col min="1775" max="1775" width="62.42578125" customWidth="1"/>
    <col min="1776" max="1776" width="31" customWidth="1"/>
    <col min="1777" max="1777" width="19.28515625" customWidth="1"/>
    <col min="1778" max="1778" width="15.5703125" bestFit="1" customWidth="1"/>
    <col min="1779" max="1780" width="17.5703125" bestFit="1" customWidth="1"/>
    <col min="1781" max="1781" width="17.5703125" customWidth="1"/>
    <col min="1782" max="1783" width="17.5703125" bestFit="1" customWidth="1"/>
    <col min="1784" max="1784" width="15.7109375" bestFit="1" customWidth="1"/>
    <col min="1785" max="1785" width="15" bestFit="1" customWidth="1"/>
    <col min="1786" max="1786" width="15" customWidth="1"/>
    <col min="1787" max="1788" width="18.5703125" bestFit="1" customWidth="1"/>
    <col min="1789" max="1789" width="87.28515625" customWidth="1"/>
    <col min="2028" max="2028" width="14.140625" customWidth="1"/>
    <col min="2029" max="2029" width="9.7109375" customWidth="1"/>
    <col min="2030" max="2030" width="19.140625" customWidth="1"/>
    <col min="2031" max="2031" width="62.42578125" customWidth="1"/>
    <col min="2032" max="2032" width="31" customWidth="1"/>
    <col min="2033" max="2033" width="19.28515625" customWidth="1"/>
    <col min="2034" max="2034" width="15.5703125" bestFit="1" customWidth="1"/>
    <col min="2035" max="2036" width="17.5703125" bestFit="1" customWidth="1"/>
    <col min="2037" max="2037" width="17.5703125" customWidth="1"/>
    <col min="2038" max="2039" width="17.5703125" bestFit="1" customWidth="1"/>
    <col min="2040" max="2040" width="15.7109375" bestFit="1" customWidth="1"/>
    <col min="2041" max="2041" width="15" bestFit="1" customWidth="1"/>
    <col min="2042" max="2042" width="15" customWidth="1"/>
    <col min="2043" max="2044" width="18.5703125" bestFit="1" customWidth="1"/>
    <col min="2045" max="2045" width="87.28515625" customWidth="1"/>
    <col min="2284" max="2284" width="14.140625" customWidth="1"/>
    <col min="2285" max="2285" width="9.7109375" customWidth="1"/>
    <col min="2286" max="2286" width="19.140625" customWidth="1"/>
    <col min="2287" max="2287" width="62.42578125" customWidth="1"/>
    <col min="2288" max="2288" width="31" customWidth="1"/>
    <col min="2289" max="2289" width="19.28515625" customWidth="1"/>
    <col min="2290" max="2290" width="15.5703125" bestFit="1" customWidth="1"/>
    <col min="2291" max="2292" width="17.5703125" bestFit="1" customWidth="1"/>
    <col min="2293" max="2293" width="17.5703125" customWidth="1"/>
    <col min="2294" max="2295" width="17.5703125" bestFit="1" customWidth="1"/>
    <col min="2296" max="2296" width="15.7109375" bestFit="1" customWidth="1"/>
    <col min="2297" max="2297" width="15" bestFit="1" customWidth="1"/>
    <col min="2298" max="2298" width="15" customWidth="1"/>
    <col min="2299" max="2300" width="18.5703125" bestFit="1" customWidth="1"/>
    <col min="2301" max="2301" width="87.28515625" customWidth="1"/>
    <col min="2540" max="2540" width="14.140625" customWidth="1"/>
    <col min="2541" max="2541" width="9.7109375" customWidth="1"/>
    <col min="2542" max="2542" width="19.140625" customWidth="1"/>
    <col min="2543" max="2543" width="62.42578125" customWidth="1"/>
    <col min="2544" max="2544" width="31" customWidth="1"/>
    <col min="2545" max="2545" width="19.28515625" customWidth="1"/>
    <col min="2546" max="2546" width="15.5703125" bestFit="1" customWidth="1"/>
    <col min="2547" max="2548" width="17.5703125" bestFit="1" customWidth="1"/>
    <col min="2549" max="2549" width="17.5703125" customWidth="1"/>
    <col min="2550" max="2551" width="17.5703125" bestFit="1" customWidth="1"/>
    <col min="2552" max="2552" width="15.7109375" bestFit="1" customWidth="1"/>
    <col min="2553" max="2553" width="15" bestFit="1" customWidth="1"/>
    <col min="2554" max="2554" width="15" customWidth="1"/>
    <col min="2555" max="2556" width="18.5703125" bestFit="1" customWidth="1"/>
    <col min="2557" max="2557" width="87.28515625" customWidth="1"/>
    <col min="2796" max="2796" width="14.140625" customWidth="1"/>
    <col min="2797" max="2797" width="9.7109375" customWidth="1"/>
    <col min="2798" max="2798" width="19.140625" customWidth="1"/>
    <col min="2799" max="2799" width="62.42578125" customWidth="1"/>
    <col min="2800" max="2800" width="31" customWidth="1"/>
    <col min="2801" max="2801" width="19.28515625" customWidth="1"/>
    <col min="2802" max="2802" width="15.5703125" bestFit="1" customWidth="1"/>
    <col min="2803" max="2804" width="17.5703125" bestFit="1" customWidth="1"/>
    <col min="2805" max="2805" width="17.5703125" customWidth="1"/>
    <col min="2806" max="2807" width="17.5703125" bestFit="1" customWidth="1"/>
    <col min="2808" max="2808" width="15.7109375" bestFit="1" customWidth="1"/>
    <col min="2809" max="2809" width="15" bestFit="1" customWidth="1"/>
    <col min="2810" max="2810" width="15" customWidth="1"/>
    <col min="2811" max="2812" width="18.5703125" bestFit="1" customWidth="1"/>
    <col min="2813" max="2813" width="87.28515625" customWidth="1"/>
    <col min="3052" max="3052" width="14.140625" customWidth="1"/>
    <col min="3053" max="3053" width="9.7109375" customWidth="1"/>
    <col min="3054" max="3054" width="19.140625" customWidth="1"/>
    <col min="3055" max="3055" width="62.42578125" customWidth="1"/>
    <col min="3056" max="3056" width="31" customWidth="1"/>
    <col min="3057" max="3057" width="19.28515625" customWidth="1"/>
    <col min="3058" max="3058" width="15.5703125" bestFit="1" customWidth="1"/>
    <col min="3059" max="3060" width="17.5703125" bestFit="1" customWidth="1"/>
    <col min="3061" max="3061" width="17.5703125" customWidth="1"/>
    <col min="3062" max="3063" width="17.5703125" bestFit="1" customWidth="1"/>
    <col min="3064" max="3064" width="15.7109375" bestFit="1" customWidth="1"/>
    <col min="3065" max="3065" width="15" bestFit="1" customWidth="1"/>
    <col min="3066" max="3066" width="15" customWidth="1"/>
    <col min="3067" max="3068" width="18.5703125" bestFit="1" customWidth="1"/>
    <col min="3069" max="3069" width="87.28515625" customWidth="1"/>
    <col min="3308" max="3308" width="14.140625" customWidth="1"/>
    <col min="3309" max="3309" width="9.7109375" customWidth="1"/>
    <col min="3310" max="3310" width="19.140625" customWidth="1"/>
    <col min="3311" max="3311" width="62.42578125" customWidth="1"/>
    <col min="3312" max="3312" width="31" customWidth="1"/>
    <col min="3313" max="3313" width="19.28515625" customWidth="1"/>
    <col min="3314" max="3314" width="15.5703125" bestFit="1" customWidth="1"/>
    <col min="3315" max="3316" width="17.5703125" bestFit="1" customWidth="1"/>
    <col min="3317" max="3317" width="17.5703125" customWidth="1"/>
    <col min="3318" max="3319" width="17.5703125" bestFit="1" customWidth="1"/>
    <col min="3320" max="3320" width="15.7109375" bestFit="1" customWidth="1"/>
    <col min="3321" max="3321" width="15" bestFit="1" customWidth="1"/>
    <col min="3322" max="3322" width="15" customWidth="1"/>
    <col min="3323" max="3324" width="18.5703125" bestFit="1" customWidth="1"/>
    <col min="3325" max="3325" width="87.28515625" customWidth="1"/>
    <col min="3564" max="3564" width="14.140625" customWidth="1"/>
    <col min="3565" max="3565" width="9.7109375" customWidth="1"/>
    <col min="3566" max="3566" width="19.140625" customWidth="1"/>
    <col min="3567" max="3567" width="62.42578125" customWidth="1"/>
    <col min="3568" max="3568" width="31" customWidth="1"/>
    <col min="3569" max="3569" width="19.28515625" customWidth="1"/>
    <col min="3570" max="3570" width="15.5703125" bestFit="1" customWidth="1"/>
    <col min="3571" max="3572" width="17.5703125" bestFit="1" customWidth="1"/>
    <col min="3573" max="3573" width="17.5703125" customWidth="1"/>
    <col min="3574" max="3575" width="17.5703125" bestFit="1" customWidth="1"/>
    <col min="3576" max="3576" width="15.7109375" bestFit="1" customWidth="1"/>
    <col min="3577" max="3577" width="15" bestFit="1" customWidth="1"/>
    <col min="3578" max="3578" width="15" customWidth="1"/>
    <col min="3579" max="3580" width="18.5703125" bestFit="1" customWidth="1"/>
    <col min="3581" max="3581" width="87.28515625" customWidth="1"/>
    <col min="3820" max="3820" width="14.140625" customWidth="1"/>
    <col min="3821" max="3821" width="9.7109375" customWidth="1"/>
    <col min="3822" max="3822" width="19.140625" customWidth="1"/>
    <col min="3823" max="3823" width="62.42578125" customWidth="1"/>
    <col min="3824" max="3824" width="31" customWidth="1"/>
    <col min="3825" max="3825" width="19.28515625" customWidth="1"/>
    <col min="3826" max="3826" width="15.5703125" bestFit="1" customWidth="1"/>
    <col min="3827" max="3828" width="17.5703125" bestFit="1" customWidth="1"/>
    <col min="3829" max="3829" width="17.5703125" customWidth="1"/>
    <col min="3830" max="3831" width="17.5703125" bestFit="1" customWidth="1"/>
    <col min="3832" max="3832" width="15.7109375" bestFit="1" customWidth="1"/>
    <col min="3833" max="3833" width="15" bestFit="1" customWidth="1"/>
    <col min="3834" max="3834" width="15" customWidth="1"/>
    <col min="3835" max="3836" width="18.5703125" bestFit="1" customWidth="1"/>
    <col min="3837" max="3837" width="87.28515625" customWidth="1"/>
    <col min="4076" max="4076" width="14.140625" customWidth="1"/>
    <col min="4077" max="4077" width="9.7109375" customWidth="1"/>
    <col min="4078" max="4078" width="19.140625" customWidth="1"/>
    <col min="4079" max="4079" width="62.42578125" customWidth="1"/>
    <col min="4080" max="4080" width="31" customWidth="1"/>
    <col min="4081" max="4081" width="19.28515625" customWidth="1"/>
    <col min="4082" max="4082" width="15.5703125" bestFit="1" customWidth="1"/>
    <col min="4083" max="4084" width="17.5703125" bestFit="1" customWidth="1"/>
    <col min="4085" max="4085" width="17.5703125" customWidth="1"/>
    <col min="4086" max="4087" width="17.5703125" bestFit="1" customWidth="1"/>
    <col min="4088" max="4088" width="15.7109375" bestFit="1" customWidth="1"/>
    <col min="4089" max="4089" width="15" bestFit="1" customWidth="1"/>
    <col min="4090" max="4090" width="15" customWidth="1"/>
    <col min="4091" max="4092" width="18.5703125" bestFit="1" customWidth="1"/>
    <col min="4093" max="4093" width="87.28515625" customWidth="1"/>
    <col min="4332" max="4332" width="14.140625" customWidth="1"/>
    <col min="4333" max="4333" width="9.7109375" customWidth="1"/>
    <col min="4334" max="4334" width="19.140625" customWidth="1"/>
    <col min="4335" max="4335" width="62.42578125" customWidth="1"/>
    <col min="4336" max="4336" width="31" customWidth="1"/>
    <col min="4337" max="4337" width="19.28515625" customWidth="1"/>
    <col min="4338" max="4338" width="15.5703125" bestFit="1" customWidth="1"/>
    <col min="4339" max="4340" width="17.5703125" bestFit="1" customWidth="1"/>
    <col min="4341" max="4341" width="17.5703125" customWidth="1"/>
    <col min="4342" max="4343" width="17.5703125" bestFit="1" customWidth="1"/>
    <col min="4344" max="4344" width="15.7109375" bestFit="1" customWidth="1"/>
    <col min="4345" max="4345" width="15" bestFit="1" customWidth="1"/>
    <col min="4346" max="4346" width="15" customWidth="1"/>
    <col min="4347" max="4348" width="18.5703125" bestFit="1" customWidth="1"/>
    <col min="4349" max="4349" width="87.28515625" customWidth="1"/>
    <col min="4588" max="4588" width="14.140625" customWidth="1"/>
    <col min="4589" max="4589" width="9.7109375" customWidth="1"/>
    <col min="4590" max="4590" width="19.140625" customWidth="1"/>
    <col min="4591" max="4591" width="62.42578125" customWidth="1"/>
    <col min="4592" max="4592" width="31" customWidth="1"/>
    <col min="4593" max="4593" width="19.28515625" customWidth="1"/>
    <col min="4594" max="4594" width="15.5703125" bestFit="1" customWidth="1"/>
    <col min="4595" max="4596" width="17.5703125" bestFit="1" customWidth="1"/>
    <col min="4597" max="4597" width="17.5703125" customWidth="1"/>
    <col min="4598" max="4599" width="17.5703125" bestFit="1" customWidth="1"/>
    <col min="4600" max="4600" width="15.7109375" bestFit="1" customWidth="1"/>
    <col min="4601" max="4601" width="15" bestFit="1" customWidth="1"/>
    <col min="4602" max="4602" width="15" customWidth="1"/>
    <col min="4603" max="4604" width="18.5703125" bestFit="1" customWidth="1"/>
    <col min="4605" max="4605" width="87.28515625" customWidth="1"/>
    <col min="4844" max="4844" width="14.140625" customWidth="1"/>
    <col min="4845" max="4845" width="9.7109375" customWidth="1"/>
    <col min="4846" max="4846" width="19.140625" customWidth="1"/>
    <col min="4847" max="4847" width="62.42578125" customWidth="1"/>
    <col min="4848" max="4848" width="31" customWidth="1"/>
    <col min="4849" max="4849" width="19.28515625" customWidth="1"/>
    <col min="4850" max="4850" width="15.5703125" bestFit="1" customWidth="1"/>
    <col min="4851" max="4852" width="17.5703125" bestFit="1" customWidth="1"/>
    <col min="4853" max="4853" width="17.5703125" customWidth="1"/>
    <col min="4854" max="4855" width="17.5703125" bestFit="1" customWidth="1"/>
    <col min="4856" max="4856" width="15.7109375" bestFit="1" customWidth="1"/>
    <col min="4857" max="4857" width="15" bestFit="1" customWidth="1"/>
    <col min="4858" max="4858" width="15" customWidth="1"/>
    <col min="4859" max="4860" width="18.5703125" bestFit="1" customWidth="1"/>
    <col min="4861" max="4861" width="87.28515625" customWidth="1"/>
    <col min="5100" max="5100" width="14.140625" customWidth="1"/>
    <col min="5101" max="5101" width="9.7109375" customWidth="1"/>
    <col min="5102" max="5102" width="19.140625" customWidth="1"/>
    <col min="5103" max="5103" width="62.42578125" customWidth="1"/>
    <col min="5104" max="5104" width="31" customWidth="1"/>
    <col min="5105" max="5105" width="19.28515625" customWidth="1"/>
    <col min="5106" max="5106" width="15.5703125" bestFit="1" customWidth="1"/>
    <col min="5107" max="5108" width="17.5703125" bestFit="1" customWidth="1"/>
    <col min="5109" max="5109" width="17.5703125" customWidth="1"/>
    <col min="5110" max="5111" width="17.5703125" bestFit="1" customWidth="1"/>
    <col min="5112" max="5112" width="15.7109375" bestFit="1" customWidth="1"/>
    <col min="5113" max="5113" width="15" bestFit="1" customWidth="1"/>
    <col min="5114" max="5114" width="15" customWidth="1"/>
    <col min="5115" max="5116" width="18.5703125" bestFit="1" customWidth="1"/>
    <col min="5117" max="5117" width="87.28515625" customWidth="1"/>
    <col min="5356" max="5356" width="14.140625" customWidth="1"/>
    <col min="5357" max="5357" width="9.7109375" customWidth="1"/>
    <col min="5358" max="5358" width="19.140625" customWidth="1"/>
    <col min="5359" max="5359" width="62.42578125" customWidth="1"/>
    <col min="5360" max="5360" width="31" customWidth="1"/>
    <col min="5361" max="5361" width="19.28515625" customWidth="1"/>
    <col min="5362" max="5362" width="15.5703125" bestFit="1" customWidth="1"/>
    <col min="5363" max="5364" width="17.5703125" bestFit="1" customWidth="1"/>
    <col min="5365" max="5365" width="17.5703125" customWidth="1"/>
    <col min="5366" max="5367" width="17.5703125" bestFit="1" customWidth="1"/>
    <col min="5368" max="5368" width="15.7109375" bestFit="1" customWidth="1"/>
    <col min="5369" max="5369" width="15" bestFit="1" customWidth="1"/>
    <col min="5370" max="5370" width="15" customWidth="1"/>
    <col min="5371" max="5372" width="18.5703125" bestFit="1" customWidth="1"/>
    <col min="5373" max="5373" width="87.28515625" customWidth="1"/>
    <col min="5612" max="5612" width="14.140625" customWidth="1"/>
    <col min="5613" max="5613" width="9.7109375" customWidth="1"/>
    <col min="5614" max="5614" width="19.140625" customWidth="1"/>
    <col min="5615" max="5615" width="62.42578125" customWidth="1"/>
    <col min="5616" max="5616" width="31" customWidth="1"/>
    <col min="5617" max="5617" width="19.28515625" customWidth="1"/>
    <col min="5618" max="5618" width="15.5703125" bestFit="1" customWidth="1"/>
    <col min="5619" max="5620" width="17.5703125" bestFit="1" customWidth="1"/>
    <col min="5621" max="5621" width="17.5703125" customWidth="1"/>
    <col min="5622" max="5623" width="17.5703125" bestFit="1" customWidth="1"/>
    <col min="5624" max="5624" width="15.7109375" bestFit="1" customWidth="1"/>
    <col min="5625" max="5625" width="15" bestFit="1" customWidth="1"/>
    <col min="5626" max="5626" width="15" customWidth="1"/>
    <col min="5627" max="5628" width="18.5703125" bestFit="1" customWidth="1"/>
    <col min="5629" max="5629" width="87.28515625" customWidth="1"/>
    <col min="5868" max="5868" width="14.140625" customWidth="1"/>
    <col min="5869" max="5869" width="9.7109375" customWidth="1"/>
    <col min="5870" max="5870" width="19.140625" customWidth="1"/>
    <col min="5871" max="5871" width="62.42578125" customWidth="1"/>
    <col min="5872" max="5872" width="31" customWidth="1"/>
    <col min="5873" max="5873" width="19.28515625" customWidth="1"/>
    <col min="5874" max="5874" width="15.5703125" bestFit="1" customWidth="1"/>
    <col min="5875" max="5876" width="17.5703125" bestFit="1" customWidth="1"/>
    <col min="5877" max="5877" width="17.5703125" customWidth="1"/>
    <col min="5878" max="5879" width="17.5703125" bestFit="1" customWidth="1"/>
    <col min="5880" max="5880" width="15.7109375" bestFit="1" customWidth="1"/>
    <col min="5881" max="5881" width="15" bestFit="1" customWidth="1"/>
    <col min="5882" max="5882" width="15" customWidth="1"/>
    <col min="5883" max="5884" width="18.5703125" bestFit="1" customWidth="1"/>
    <col min="5885" max="5885" width="87.28515625" customWidth="1"/>
    <col min="6124" max="6124" width="14.140625" customWidth="1"/>
    <col min="6125" max="6125" width="9.7109375" customWidth="1"/>
    <col min="6126" max="6126" width="19.140625" customWidth="1"/>
    <col min="6127" max="6127" width="62.42578125" customWidth="1"/>
    <col min="6128" max="6128" width="31" customWidth="1"/>
    <col min="6129" max="6129" width="19.28515625" customWidth="1"/>
    <col min="6130" max="6130" width="15.5703125" bestFit="1" customWidth="1"/>
    <col min="6131" max="6132" width="17.5703125" bestFit="1" customWidth="1"/>
    <col min="6133" max="6133" width="17.5703125" customWidth="1"/>
    <col min="6134" max="6135" width="17.5703125" bestFit="1" customWidth="1"/>
    <col min="6136" max="6136" width="15.7109375" bestFit="1" customWidth="1"/>
    <col min="6137" max="6137" width="15" bestFit="1" customWidth="1"/>
    <col min="6138" max="6138" width="15" customWidth="1"/>
    <col min="6139" max="6140" width="18.5703125" bestFit="1" customWidth="1"/>
    <col min="6141" max="6141" width="87.28515625" customWidth="1"/>
    <col min="6380" max="6380" width="14.140625" customWidth="1"/>
    <col min="6381" max="6381" width="9.7109375" customWidth="1"/>
    <col min="6382" max="6382" width="19.140625" customWidth="1"/>
    <col min="6383" max="6383" width="62.42578125" customWidth="1"/>
    <col min="6384" max="6384" width="31" customWidth="1"/>
    <col min="6385" max="6385" width="19.28515625" customWidth="1"/>
    <col min="6386" max="6386" width="15.5703125" bestFit="1" customWidth="1"/>
    <col min="6387" max="6388" width="17.5703125" bestFit="1" customWidth="1"/>
    <col min="6389" max="6389" width="17.5703125" customWidth="1"/>
    <col min="6390" max="6391" width="17.5703125" bestFit="1" customWidth="1"/>
    <col min="6392" max="6392" width="15.7109375" bestFit="1" customWidth="1"/>
    <col min="6393" max="6393" width="15" bestFit="1" customWidth="1"/>
    <col min="6394" max="6394" width="15" customWidth="1"/>
    <col min="6395" max="6396" width="18.5703125" bestFit="1" customWidth="1"/>
    <col min="6397" max="6397" width="87.28515625" customWidth="1"/>
    <col min="6636" max="6636" width="14.140625" customWidth="1"/>
    <col min="6637" max="6637" width="9.7109375" customWidth="1"/>
    <col min="6638" max="6638" width="19.140625" customWidth="1"/>
    <col min="6639" max="6639" width="62.42578125" customWidth="1"/>
    <col min="6640" max="6640" width="31" customWidth="1"/>
    <col min="6641" max="6641" width="19.28515625" customWidth="1"/>
    <col min="6642" max="6642" width="15.5703125" bestFit="1" customWidth="1"/>
    <col min="6643" max="6644" width="17.5703125" bestFit="1" customWidth="1"/>
    <col min="6645" max="6645" width="17.5703125" customWidth="1"/>
    <col min="6646" max="6647" width="17.5703125" bestFit="1" customWidth="1"/>
    <col min="6648" max="6648" width="15.7109375" bestFit="1" customWidth="1"/>
    <col min="6649" max="6649" width="15" bestFit="1" customWidth="1"/>
    <col min="6650" max="6650" width="15" customWidth="1"/>
    <col min="6651" max="6652" width="18.5703125" bestFit="1" customWidth="1"/>
    <col min="6653" max="6653" width="87.28515625" customWidth="1"/>
    <col min="6892" max="6892" width="14.140625" customWidth="1"/>
    <col min="6893" max="6893" width="9.7109375" customWidth="1"/>
    <col min="6894" max="6894" width="19.140625" customWidth="1"/>
    <col min="6895" max="6895" width="62.42578125" customWidth="1"/>
    <col min="6896" max="6896" width="31" customWidth="1"/>
    <col min="6897" max="6897" width="19.28515625" customWidth="1"/>
    <col min="6898" max="6898" width="15.5703125" bestFit="1" customWidth="1"/>
    <col min="6899" max="6900" width="17.5703125" bestFit="1" customWidth="1"/>
    <col min="6901" max="6901" width="17.5703125" customWidth="1"/>
    <col min="6902" max="6903" width="17.5703125" bestFit="1" customWidth="1"/>
    <col min="6904" max="6904" width="15.7109375" bestFit="1" customWidth="1"/>
    <col min="6905" max="6905" width="15" bestFit="1" customWidth="1"/>
    <col min="6906" max="6906" width="15" customWidth="1"/>
    <col min="6907" max="6908" width="18.5703125" bestFit="1" customWidth="1"/>
    <col min="6909" max="6909" width="87.28515625" customWidth="1"/>
    <col min="7148" max="7148" width="14.140625" customWidth="1"/>
    <col min="7149" max="7149" width="9.7109375" customWidth="1"/>
    <col min="7150" max="7150" width="19.140625" customWidth="1"/>
    <col min="7151" max="7151" width="62.42578125" customWidth="1"/>
    <col min="7152" max="7152" width="31" customWidth="1"/>
    <col min="7153" max="7153" width="19.28515625" customWidth="1"/>
    <col min="7154" max="7154" width="15.5703125" bestFit="1" customWidth="1"/>
    <col min="7155" max="7156" width="17.5703125" bestFit="1" customWidth="1"/>
    <col min="7157" max="7157" width="17.5703125" customWidth="1"/>
    <col min="7158" max="7159" width="17.5703125" bestFit="1" customWidth="1"/>
    <col min="7160" max="7160" width="15.7109375" bestFit="1" customWidth="1"/>
    <col min="7161" max="7161" width="15" bestFit="1" customWidth="1"/>
    <col min="7162" max="7162" width="15" customWidth="1"/>
    <col min="7163" max="7164" width="18.5703125" bestFit="1" customWidth="1"/>
    <col min="7165" max="7165" width="87.28515625" customWidth="1"/>
    <col min="7404" max="7404" width="14.140625" customWidth="1"/>
    <col min="7405" max="7405" width="9.7109375" customWidth="1"/>
    <col min="7406" max="7406" width="19.140625" customWidth="1"/>
    <col min="7407" max="7407" width="62.42578125" customWidth="1"/>
    <col min="7408" max="7408" width="31" customWidth="1"/>
    <col min="7409" max="7409" width="19.28515625" customWidth="1"/>
    <col min="7410" max="7410" width="15.5703125" bestFit="1" customWidth="1"/>
    <col min="7411" max="7412" width="17.5703125" bestFit="1" customWidth="1"/>
    <col min="7413" max="7413" width="17.5703125" customWidth="1"/>
    <col min="7414" max="7415" width="17.5703125" bestFit="1" customWidth="1"/>
    <col min="7416" max="7416" width="15.7109375" bestFit="1" customWidth="1"/>
    <col min="7417" max="7417" width="15" bestFit="1" customWidth="1"/>
    <col min="7418" max="7418" width="15" customWidth="1"/>
    <col min="7419" max="7420" width="18.5703125" bestFit="1" customWidth="1"/>
    <col min="7421" max="7421" width="87.28515625" customWidth="1"/>
    <col min="7660" max="7660" width="14.140625" customWidth="1"/>
    <col min="7661" max="7661" width="9.7109375" customWidth="1"/>
    <col min="7662" max="7662" width="19.140625" customWidth="1"/>
    <col min="7663" max="7663" width="62.42578125" customWidth="1"/>
    <col min="7664" max="7664" width="31" customWidth="1"/>
    <col min="7665" max="7665" width="19.28515625" customWidth="1"/>
    <col min="7666" max="7666" width="15.5703125" bestFit="1" customWidth="1"/>
    <col min="7667" max="7668" width="17.5703125" bestFit="1" customWidth="1"/>
    <col min="7669" max="7669" width="17.5703125" customWidth="1"/>
    <col min="7670" max="7671" width="17.5703125" bestFit="1" customWidth="1"/>
    <col min="7672" max="7672" width="15.7109375" bestFit="1" customWidth="1"/>
    <col min="7673" max="7673" width="15" bestFit="1" customWidth="1"/>
    <col min="7674" max="7674" width="15" customWidth="1"/>
    <col min="7675" max="7676" width="18.5703125" bestFit="1" customWidth="1"/>
    <col min="7677" max="7677" width="87.28515625" customWidth="1"/>
    <col min="7916" max="7916" width="14.140625" customWidth="1"/>
    <col min="7917" max="7917" width="9.7109375" customWidth="1"/>
    <col min="7918" max="7918" width="19.140625" customWidth="1"/>
    <col min="7919" max="7919" width="62.42578125" customWidth="1"/>
    <col min="7920" max="7920" width="31" customWidth="1"/>
    <col min="7921" max="7921" width="19.28515625" customWidth="1"/>
    <col min="7922" max="7922" width="15.5703125" bestFit="1" customWidth="1"/>
    <col min="7923" max="7924" width="17.5703125" bestFit="1" customWidth="1"/>
    <col min="7925" max="7925" width="17.5703125" customWidth="1"/>
    <col min="7926" max="7927" width="17.5703125" bestFit="1" customWidth="1"/>
    <col min="7928" max="7928" width="15.7109375" bestFit="1" customWidth="1"/>
    <col min="7929" max="7929" width="15" bestFit="1" customWidth="1"/>
    <col min="7930" max="7930" width="15" customWidth="1"/>
    <col min="7931" max="7932" width="18.5703125" bestFit="1" customWidth="1"/>
    <col min="7933" max="7933" width="87.28515625" customWidth="1"/>
    <col min="8172" max="8172" width="14.140625" customWidth="1"/>
    <col min="8173" max="8173" width="9.7109375" customWidth="1"/>
    <col min="8174" max="8174" width="19.140625" customWidth="1"/>
    <col min="8175" max="8175" width="62.42578125" customWidth="1"/>
    <col min="8176" max="8176" width="31" customWidth="1"/>
    <col min="8177" max="8177" width="19.28515625" customWidth="1"/>
    <col min="8178" max="8178" width="15.5703125" bestFit="1" customWidth="1"/>
    <col min="8179" max="8180" width="17.5703125" bestFit="1" customWidth="1"/>
    <col min="8181" max="8181" width="17.5703125" customWidth="1"/>
    <col min="8182" max="8183" width="17.5703125" bestFit="1" customWidth="1"/>
    <col min="8184" max="8184" width="15.7109375" bestFit="1" customWidth="1"/>
    <col min="8185" max="8185" width="15" bestFit="1" customWidth="1"/>
    <col min="8186" max="8186" width="15" customWidth="1"/>
    <col min="8187" max="8188" width="18.5703125" bestFit="1" customWidth="1"/>
    <col min="8189" max="8189" width="87.28515625" customWidth="1"/>
    <col min="8428" max="8428" width="14.140625" customWidth="1"/>
    <col min="8429" max="8429" width="9.7109375" customWidth="1"/>
    <col min="8430" max="8430" width="19.140625" customWidth="1"/>
    <col min="8431" max="8431" width="62.42578125" customWidth="1"/>
    <col min="8432" max="8432" width="31" customWidth="1"/>
    <col min="8433" max="8433" width="19.28515625" customWidth="1"/>
    <col min="8434" max="8434" width="15.5703125" bestFit="1" customWidth="1"/>
    <col min="8435" max="8436" width="17.5703125" bestFit="1" customWidth="1"/>
    <col min="8437" max="8437" width="17.5703125" customWidth="1"/>
    <col min="8438" max="8439" width="17.5703125" bestFit="1" customWidth="1"/>
    <col min="8440" max="8440" width="15.7109375" bestFit="1" customWidth="1"/>
    <col min="8441" max="8441" width="15" bestFit="1" customWidth="1"/>
    <col min="8442" max="8442" width="15" customWidth="1"/>
    <col min="8443" max="8444" width="18.5703125" bestFit="1" customWidth="1"/>
    <col min="8445" max="8445" width="87.28515625" customWidth="1"/>
    <col min="8684" max="8684" width="14.140625" customWidth="1"/>
    <col min="8685" max="8685" width="9.7109375" customWidth="1"/>
    <col min="8686" max="8686" width="19.140625" customWidth="1"/>
    <col min="8687" max="8687" width="62.42578125" customWidth="1"/>
    <col min="8688" max="8688" width="31" customWidth="1"/>
    <col min="8689" max="8689" width="19.28515625" customWidth="1"/>
    <col min="8690" max="8690" width="15.5703125" bestFit="1" customWidth="1"/>
    <col min="8691" max="8692" width="17.5703125" bestFit="1" customWidth="1"/>
    <col min="8693" max="8693" width="17.5703125" customWidth="1"/>
    <col min="8694" max="8695" width="17.5703125" bestFit="1" customWidth="1"/>
    <col min="8696" max="8696" width="15.7109375" bestFit="1" customWidth="1"/>
    <col min="8697" max="8697" width="15" bestFit="1" customWidth="1"/>
    <col min="8698" max="8698" width="15" customWidth="1"/>
    <col min="8699" max="8700" width="18.5703125" bestFit="1" customWidth="1"/>
    <col min="8701" max="8701" width="87.28515625" customWidth="1"/>
    <col min="8940" max="8940" width="14.140625" customWidth="1"/>
    <col min="8941" max="8941" width="9.7109375" customWidth="1"/>
    <col min="8942" max="8942" width="19.140625" customWidth="1"/>
    <col min="8943" max="8943" width="62.42578125" customWidth="1"/>
    <col min="8944" max="8944" width="31" customWidth="1"/>
    <col min="8945" max="8945" width="19.28515625" customWidth="1"/>
    <col min="8946" max="8946" width="15.5703125" bestFit="1" customWidth="1"/>
    <col min="8947" max="8948" width="17.5703125" bestFit="1" customWidth="1"/>
    <col min="8949" max="8949" width="17.5703125" customWidth="1"/>
    <col min="8950" max="8951" width="17.5703125" bestFit="1" customWidth="1"/>
    <col min="8952" max="8952" width="15.7109375" bestFit="1" customWidth="1"/>
    <col min="8953" max="8953" width="15" bestFit="1" customWidth="1"/>
    <col min="8954" max="8954" width="15" customWidth="1"/>
    <col min="8955" max="8956" width="18.5703125" bestFit="1" customWidth="1"/>
    <col min="8957" max="8957" width="87.28515625" customWidth="1"/>
    <col min="9196" max="9196" width="14.140625" customWidth="1"/>
    <col min="9197" max="9197" width="9.7109375" customWidth="1"/>
    <col min="9198" max="9198" width="19.140625" customWidth="1"/>
    <col min="9199" max="9199" width="62.42578125" customWidth="1"/>
    <col min="9200" max="9200" width="31" customWidth="1"/>
    <col min="9201" max="9201" width="19.28515625" customWidth="1"/>
    <col min="9202" max="9202" width="15.5703125" bestFit="1" customWidth="1"/>
    <col min="9203" max="9204" width="17.5703125" bestFit="1" customWidth="1"/>
    <col min="9205" max="9205" width="17.5703125" customWidth="1"/>
    <col min="9206" max="9207" width="17.5703125" bestFit="1" customWidth="1"/>
    <col min="9208" max="9208" width="15.7109375" bestFit="1" customWidth="1"/>
    <col min="9209" max="9209" width="15" bestFit="1" customWidth="1"/>
    <col min="9210" max="9210" width="15" customWidth="1"/>
    <col min="9211" max="9212" width="18.5703125" bestFit="1" customWidth="1"/>
    <col min="9213" max="9213" width="87.28515625" customWidth="1"/>
    <col min="9452" max="9452" width="14.140625" customWidth="1"/>
    <col min="9453" max="9453" width="9.7109375" customWidth="1"/>
    <col min="9454" max="9454" width="19.140625" customWidth="1"/>
    <col min="9455" max="9455" width="62.42578125" customWidth="1"/>
    <col min="9456" max="9456" width="31" customWidth="1"/>
    <col min="9457" max="9457" width="19.28515625" customWidth="1"/>
    <col min="9458" max="9458" width="15.5703125" bestFit="1" customWidth="1"/>
    <col min="9459" max="9460" width="17.5703125" bestFit="1" customWidth="1"/>
    <col min="9461" max="9461" width="17.5703125" customWidth="1"/>
    <col min="9462" max="9463" width="17.5703125" bestFit="1" customWidth="1"/>
    <col min="9464" max="9464" width="15.7109375" bestFit="1" customWidth="1"/>
    <col min="9465" max="9465" width="15" bestFit="1" customWidth="1"/>
    <col min="9466" max="9466" width="15" customWidth="1"/>
    <col min="9467" max="9468" width="18.5703125" bestFit="1" customWidth="1"/>
    <col min="9469" max="9469" width="87.28515625" customWidth="1"/>
    <col min="9708" max="9708" width="14.140625" customWidth="1"/>
    <col min="9709" max="9709" width="9.7109375" customWidth="1"/>
    <col min="9710" max="9710" width="19.140625" customWidth="1"/>
    <col min="9711" max="9711" width="62.42578125" customWidth="1"/>
    <col min="9712" max="9712" width="31" customWidth="1"/>
    <col min="9713" max="9713" width="19.28515625" customWidth="1"/>
    <col min="9714" max="9714" width="15.5703125" bestFit="1" customWidth="1"/>
    <col min="9715" max="9716" width="17.5703125" bestFit="1" customWidth="1"/>
    <col min="9717" max="9717" width="17.5703125" customWidth="1"/>
    <col min="9718" max="9719" width="17.5703125" bestFit="1" customWidth="1"/>
    <col min="9720" max="9720" width="15.7109375" bestFit="1" customWidth="1"/>
    <col min="9721" max="9721" width="15" bestFit="1" customWidth="1"/>
    <col min="9722" max="9722" width="15" customWidth="1"/>
    <col min="9723" max="9724" width="18.5703125" bestFit="1" customWidth="1"/>
    <col min="9725" max="9725" width="87.28515625" customWidth="1"/>
    <col min="9964" max="9964" width="14.140625" customWidth="1"/>
    <col min="9965" max="9965" width="9.7109375" customWidth="1"/>
    <col min="9966" max="9966" width="19.140625" customWidth="1"/>
    <col min="9967" max="9967" width="62.42578125" customWidth="1"/>
    <col min="9968" max="9968" width="31" customWidth="1"/>
    <col min="9969" max="9969" width="19.28515625" customWidth="1"/>
    <col min="9970" max="9970" width="15.5703125" bestFit="1" customWidth="1"/>
    <col min="9971" max="9972" width="17.5703125" bestFit="1" customWidth="1"/>
    <col min="9973" max="9973" width="17.5703125" customWidth="1"/>
    <col min="9974" max="9975" width="17.5703125" bestFit="1" customWidth="1"/>
    <col min="9976" max="9976" width="15.7109375" bestFit="1" customWidth="1"/>
    <col min="9977" max="9977" width="15" bestFit="1" customWidth="1"/>
    <col min="9978" max="9978" width="15" customWidth="1"/>
    <col min="9979" max="9980" width="18.5703125" bestFit="1" customWidth="1"/>
    <col min="9981" max="9981" width="87.28515625" customWidth="1"/>
    <col min="10220" max="10220" width="14.140625" customWidth="1"/>
    <col min="10221" max="10221" width="9.7109375" customWidth="1"/>
    <col min="10222" max="10222" width="19.140625" customWidth="1"/>
    <col min="10223" max="10223" width="62.42578125" customWidth="1"/>
    <col min="10224" max="10224" width="31" customWidth="1"/>
    <col min="10225" max="10225" width="19.28515625" customWidth="1"/>
    <col min="10226" max="10226" width="15.5703125" bestFit="1" customWidth="1"/>
    <col min="10227" max="10228" width="17.5703125" bestFit="1" customWidth="1"/>
    <col min="10229" max="10229" width="17.5703125" customWidth="1"/>
    <col min="10230" max="10231" width="17.5703125" bestFit="1" customWidth="1"/>
    <col min="10232" max="10232" width="15.7109375" bestFit="1" customWidth="1"/>
    <col min="10233" max="10233" width="15" bestFit="1" customWidth="1"/>
    <col min="10234" max="10234" width="15" customWidth="1"/>
    <col min="10235" max="10236" width="18.5703125" bestFit="1" customWidth="1"/>
    <col min="10237" max="10237" width="87.28515625" customWidth="1"/>
    <col min="10476" max="10476" width="14.140625" customWidth="1"/>
    <col min="10477" max="10477" width="9.7109375" customWidth="1"/>
    <col min="10478" max="10478" width="19.140625" customWidth="1"/>
    <col min="10479" max="10479" width="62.42578125" customWidth="1"/>
    <col min="10480" max="10480" width="31" customWidth="1"/>
    <col min="10481" max="10481" width="19.28515625" customWidth="1"/>
    <col min="10482" max="10482" width="15.5703125" bestFit="1" customWidth="1"/>
    <col min="10483" max="10484" width="17.5703125" bestFit="1" customWidth="1"/>
    <col min="10485" max="10485" width="17.5703125" customWidth="1"/>
    <col min="10486" max="10487" width="17.5703125" bestFit="1" customWidth="1"/>
    <col min="10488" max="10488" width="15.7109375" bestFit="1" customWidth="1"/>
    <col min="10489" max="10489" width="15" bestFit="1" customWidth="1"/>
    <col min="10490" max="10490" width="15" customWidth="1"/>
    <col min="10491" max="10492" width="18.5703125" bestFit="1" customWidth="1"/>
    <col min="10493" max="10493" width="87.28515625" customWidth="1"/>
    <col min="10732" max="10732" width="14.140625" customWidth="1"/>
    <col min="10733" max="10733" width="9.7109375" customWidth="1"/>
    <col min="10734" max="10734" width="19.140625" customWidth="1"/>
    <col min="10735" max="10735" width="62.42578125" customWidth="1"/>
    <col min="10736" max="10736" width="31" customWidth="1"/>
    <col min="10737" max="10737" width="19.28515625" customWidth="1"/>
    <col min="10738" max="10738" width="15.5703125" bestFit="1" customWidth="1"/>
    <col min="10739" max="10740" width="17.5703125" bestFit="1" customWidth="1"/>
    <col min="10741" max="10741" width="17.5703125" customWidth="1"/>
    <col min="10742" max="10743" width="17.5703125" bestFit="1" customWidth="1"/>
    <col min="10744" max="10744" width="15.7109375" bestFit="1" customWidth="1"/>
    <col min="10745" max="10745" width="15" bestFit="1" customWidth="1"/>
    <col min="10746" max="10746" width="15" customWidth="1"/>
    <col min="10747" max="10748" width="18.5703125" bestFit="1" customWidth="1"/>
    <col min="10749" max="10749" width="87.28515625" customWidth="1"/>
    <col min="10988" max="10988" width="14.140625" customWidth="1"/>
    <col min="10989" max="10989" width="9.7109375" customWidth="1"/>
    <col min="10990" max="10990" width="19.140625" customWidth="1"/>
    <col min="10991" max="10991" width="62.42578125" customWidth="1"/>
    <col min="10992" max="10992" width="31" customWidth="1"/>
    <col min="10993" max="10993" width="19.28515625" customWidth="1"/>
    <col min="10994" max="10994" width="15.5703125" bestFit="1" customWidth="1"/>
    <col min="10995" max="10996" width="17.5703125" bestFit="1" customWidth="1"/>
    <col min="10997" max="10997" width="17.5703125" customWidth="1"/>
    <col min="10998" max="10999" width="17.5703125" bestFit="1" customWidth="1"/>
    <col min="11000" max="11000" width="15.7109375" bestFit="1" customWidth="1"/>
    <col min="11001" max="11001" width="15" bestFit="1" customWidth="1"/>
    <col min="11002" max="11002" width="15" customWidth="1"/>
    <col min="11003" max="11004" width="18.5703125" bestFit="1" customWidth="1"/>
    <col min="11005" max="11005" width="87.28515625" customWidth="1"/>
    <col min="11244" max="11244" width="14.140625" customWidth="1"/>
    <col min="11245" max="11245" width="9.7109375" customWidth="1"/>
    <col min="11246" max="11246" width="19.140625" customWidth="1"/>
    <col min="11247" max="11247" width="62.42578125" customWidth="1"/>
    <col min="11248" max="11248" width="31" customWidth="1"/>
    <col min="11249" max="11249" width="19.28515625" customWidth="1"/>
    <col min="11250" max="11250" width="15.5703125" bestFit="1" customWidth="1"/>
    <col min="11251" max="11252" width="17.5703125" bestFit="1" customWidth="1"/>
    <col min="11253" max="11253" width="17.5703125" customWidth="1"/>
    <col min="11254" max="11255" width="17.5703125" bestFit="1" customWidth="1"/>
    <col min="11256" max="11256" width="15.7109375" bestFit="1" customWidth="1"/>
    <col min="11257" max="11257" width="15" bestFit="1" customWidth="1"/>
    <col min="11258" max="11258" width="15" customWidth="1"/>
    <col min="11259" max="11260" width="18.5703125" bestFit="1" customWidth="1"/>
    <col min="11261" max="11261" width="87.28515625" customWidth="1"/>
    <col min="11500" max="11500" width="14.140625" customWidth="1"/>
    <col min="11501" max="11501" width="9.7109375" customWidth="1"/>
    <col min="11502" max="11502" width="19.140625" customWidth="1"/>
    <col min="11503" max="11503" width="62.42578125" customWidth="1"/>
    <col min="11504" max="11504" width="31" customWidth="1"/>
    <col min="11505" max="11505" width="19.28515625" customWidth="1"/>
    <col min="11506" max="11506" width="15.5703125" bestFit="1" customWidth="1"/>
    <col min="11507" max="11508" width="17.5703125" bestFit="1" customWidth="1"/>
    <col min="11509" max="11509" width="17.5703125" customWidth="1"/>
    <col min="11510" max="11511" width="17.5703125" bestFit="1" customWidth="1"/>
    <col min="11512" max="11512" width="15.7109375" bestFit="1" customWidth="1"/>
    <col min="11513" max="11513" width="15" bestFit="1" customWidth="1"/>
    <col min="11514" max="11514" width="15" customWidth="1"/>
    <col min="11515" max="11516" width="18.5703125" bestFit="1" customWidth="1"/>
    <col min="11517" max="11517" width="87.28515625" customWidth="1"/>
    <col min="11756" max="11756" width="14.140625" customWidth="1"/>
    <col min="11757" max="11757" width="9.7109375" customWidth="1"/>
    <col min="11758" max="11758" width="19.140625" customWidth="1"/>
    <col min="11759" max="11759" width="62.42578125" customWidth="1"/>
    <col min="11760" max="11760" width="31" customWidth="1"/>
    <col min="11761" max="11761" width="19.28515625" customWidth="1"/>
    <col min="11762" max="11762" width="15.5703125" bestFit="1" customWidth="1"/>
    <col min="11763" max="11764" width="17.5703125" bestFit="1" customWidth="1"/>
    <col min="11765" max="11765" width="17.5703125" customWidth="1"/>
    <col min="11766" max="11767" width="17.5703125" bestFit="1" customWidth="1"/>
    <col min="11768" max="11768" width="15.7109375" bestFit="1" customWidth="1"/>
    <col min="11769" max="11769" width="15" bestFit="1" customWidth="1"/>
    <col min="11770" max="11770" width="15" customWidth="1"/>
    <col min="11771" max="11772" width="18.5703125" bestFit="1" customWidth="1"/>
    <col min="11773" max="11773" width="87.28515625" customWidth="1"/>
    <col min="12012" max="12012" width="14.140625" customWidth="1"/>
    <col min="12013" max="12013" width="9.7109375" customWidth="1"/>
    <col min="12014" max="12014" width="19.140625" customWidth="1"/>
    <col min="12015" max="12015" width="62.42578125" customWidth="1"/>
    <col min="12016" max="12016" width="31" customWidth="1"/>
    <col min="12017" max="12017" width="19.28515625" customWidth="1"/>
    <col min="12018" max="12018" width="15.5703125" bestFit="1" customWidth="1"/>
    <col min="12019" max="12020" width="17.5703125" bestFit="1" customWidth="1"/>
    <col min="12021" max="12021" width="17.5703125" customWidth="1"/>
    <col min="12022" max="12023" width="17.5703125" bestFit="1" customWidth="1"/>
    <col min="12024" max="12024" width="15.7109375" bestFit="1" customWidth="1"/>
    <col min="12025" max="12025" width="15" bestFit="1" customWidth="1"/>
    <col min="12026" max="12026" width="15" customWidth="1"/>
    <col min="12027" max="12028" width="18.5703125" bestFit="1" customWidth="1"/>
    <col min="12029" max="12029" width="87.28515625" customWidth="1"/>
    <col min="12268" max="12268" width="14.140625" customWidth="1"/>
    <col min="12269" max="12269" width="9.7109375" customWidth="1"/>
    <col min="12270" max="12270" width="19.140625" customWidth="1"/>
    <col min="12271" max="12271" width="62.42578125" customWidth="1"/>
    <col min="12272" max="12272" width="31" customWidth="1"/>
    <col min="12273" max="12273" width="19.28515625" customWidth="1"/>
    <col min="12274" max="12274" width="15.5703125" bestFit="1" customWidth="1"/>
    <col min="12275" max="12276" width="17.5703125" bestFit="1" customWidth="1"/>
    <col min="12277" max="12277" width="17.5703125" customWidth="1"/>
    <col min="12278" max="12279" width="17.5703125" bestFit="1" customWidth="1"/>
    <col min="12280" max="12280" width="15.7109375" bestFit="1" customWidth="1"/>
    <col min="12281" max="12281" width="15" bestFit="1" customWidth="1"/>
    <col min="12282" max="12282" width="15" customWidth="1"/>
    <col min="12283" max="12284" width="18.5703125" bestFit="1" customWidth="1"/>
    <col min="12285" max="12285" width="87.28515625" customWidth="1"/>
    <col min="12524" max="12524" width="14.140625" customWidth="1"/>
    <col min="12525" max="12525" width="9.7109375" customWidth="1"/>
    <col min="12526" max="12526" width="19.140625" customWidth="1"/>
    <col min="12527" max="12527" width="62.42578125" customWidth="1"/>
    <col min="12528" max="12528" width="31" customWidth="1"/>
    <col min="12529" max="12529" width="19.28515625" customWidth="1"/>
    <col min="12530" max="12530" width="15.5703125" bestFit="1" customWidth="1"/>
    <col min="12531" max="12532" width="17.5703125" bestFit="1" customWidth="1"/>
    <col min="12533" max="12533" width="17.5703125" customWidth="1"/>
    <col min="12534" max="12535" width="17.5703125" bestFit="1" customWidth="1"/>
    <col min="12536" max="12536" width="15.7109375" bestFit="1" customWidth="1"/>
    <col min="12537" max="12537" width="15" bestFit="1" customWidth="1"/>
    <col min="12538" max="12538" width="15" customWidth="1"/>
    <col min="12539" max="12540" width="18.5703125" bestFit="1" customWidth="1"/>
    <col min="12541" max="12541" width="87.28515625" customWidth="1"/>
    <col min="12780" max="12780" width="14.140625" customWidth="1"/>
    <col min="12781" max="12781" width="9.7109375" customWidth="1"/>
    <col min="12782" max="12782" width="19.140625" customWidth="1"/>
    <col min="12783" max="12783" width="62.42578125" customWidth="1"/>
    <col min="12784" max="12784" width="31" customWidth="1"/>
    <col min="12785" max="12785" width="19.28515625" customWidth="1"/>
    <col min="12786" max="12786" width="15.5703125" bestFit="1" customWidth="1"/>
    <col min="12787" max="12788" width="17.5703125" bestFit="1" customWidth="1"/>
    <col min="12789" max="12789" width="17.5703125" customWidth="1"/>
    <col min="12790" max="12791" width="17.5703125" bestFit="1" customWidth="1"/>
    <col min="12792" max="12792" width="15.7109375" bestFit="1" customWidth="1"/>
    <col min="12793" max="12793" width="15" bestFit="1" customWidth="1"/>
    <col min="12794" max="12794" width="15" customWidth="1"/>
    <col min="12795" max="12796" width="18.5703125" bestFit="1" customWidth="1"/>
    <col min="12797" max="12797" width="87.28515625" customWidth="1"/>
    <col min="13036" max="13036" width="14.140625" customWidth="1"/>
    <col min="13037" max="13037" width="9.7109375" customWidth="1"/>
    <col min="13038" max="13038" width="19.140625" customWidth="1"/>
    <col min="13039" max="13039" width="62.42578125" customWidth="1"/>
    <col min="13040" max="13040" width="31" customWidth="1"/>
    <col min="13041" max="13041" width="19.28515625" customWidth="1"/>
    <col min="13042" max="13042" width="15.5703125" bestFit="1" customWidth="1"/>
    <col min="13043" max="13044" width="17.5703125" bestFit="1" customWidth="1"/>
    <col min="13045" max="13045" width="17.5703125" customWidth="1"/>
    <col min="13046" max="13047" width="17.5703125" bestFit="1" customWidth="1"/>
    <col min="13048" max="13048" width="15.7109375" bestFit="1" customWidth="1"/>
    <col min="13049" max="13049" width="15" bestFit="1" customWidth="1"/>
    <col min="13050" max="13050" width="15" customWidth="1"/>
    <col min="13051" max="13052" width="18.5703125" bestFit="1" customWidth="1"/>
    <col min="13053" max="13053" width="87.28515625" customWidth="1"/>
    <col min="13292" max="13292" width="14.140625" customWidth="1"/>
    <col min="13293" max="13293" width="9.7109375" customWidth="1"/>
    <col min="13294" max="13294" width="19.140625" customWidth="1"/>
    <col min="13295" max="13295" width="62.42578125" customWidth="1"/>
    <col min="13296" max="13296" width="31" customWidth="1"/>
    <col min="13297" max="13297" width="19.28515625" customWidth="1"/>
    <col min="13298" max="13298" width="15.5703125" bestFit="1" customWidth="1"/>
    <col min="13299" max="13300" width="17.5703125" bestFit="1" customWidth="1"/>
    <col min="13301" max="13301" width="17.5703125" customWidth="1"/>
    <col min="13302" max="13303" width="17.5703125" bestFit="1" customWidth="1"/>
    <col min="13304" max="13304" width="15.7109375" bestFit="1" customWidth="1"/>
    <col min="13305" max="13305" width="15" bestFit="1" customWidth="1"/>
    <col min="13306" max="13306" width="15" customWidth="1"/>
    <col min="13307" max="13308" width="18.5703125" bestFit="1" customWidth="1"/>
    <col min="13309" max="13309" width="87.28515625" customWidth="1"/>
    <col min="13548" max="13548" width="14.140625" customWidth="1"/>
    <col min="13549" max="13549" width="9.7109375" customWidth="1"/>
    <col min="13550" max="13550" width="19.140625" customWidth="1"/>
    <col min="13551" max="13551" width="62.42578125" customWidth="1"/>
    <col min="13552" max="13552" width="31" customWidth="1"/>
    <col min="13553" max="13553" width="19.28515625" customWidth="1"/>
    <col min="13554" max="13554" width="15.5703125" bestFit="1" customWidth="1"/>
    <col min="13555" max="13556" width="17.5703125" bestFit="1" customWidth="1"/>
    <col min="13557" max="13557" width="17.5703125" customWidth="1"/>
    <col min="13558" max="13559" width="17.5703125" bestFit="1" customWidth="1"/>
    <col min="13560" max="13560" width="15.7109375" bestFit="1" customWidth="1"/>
    <col min="13561" max="13561" width="15" bestFit="1" customWidth="1"/>
    <col min="13562" max="13562" width="15" customWidth="1"/>
    <col min="13563" max="13564" width="18.5703125" bestFit="1" customWidth="1"/>
    <col min="13565" max="13565" width="87.28515625" customWidth="1"/>
    <col min="13804" max="13804" width="14.140625" customWidth="1"/>
    <col min="13805" max="13805" width="9.7109375" customWidth="1"/>
    <col min="13806" max="13806" width="19.140625" customWidth="1"/>
    <col min="13807" max="13807" width="62.42578125" customWidth="1"/>
    <col min="13808" max="13808" width="31" customWidth="1"/>
    <col min="13809" max="13809" width="19.28515625" customWidth="1"/>
    <col min="13810" max="13810" width="15.5703125" bestFit="1" customWidth="1"/>
    <col min="13811" max="13812" width="17.5703125" bestFit="1" customWidth="1"/>
    <col min="13813" max="13813" width="17.5703125" customWidth="1"/>
    <col min="13814" max="13815" width="17.5703125" bestFit="1" customWidth="1"/>
    <col min="13816" max="13816" width="15.7109375" bestFit="1" customWidth="1"/>
    <col min="13817" max="13817" width="15" bestFit="1" customWidth="1"/>
    <col min="13818" max="13818" width="15" customWidth="1"/>
    <col min="13819" max="13820" width="18.5703125" bestFit="1" customWidth="1"/>
    <col min="13821" max="13821" width="87.28515625" customWidth="1"/>
    <col min="14060" max="14060" width="14.140625" customWidth="1"/>
    <col min="14061" max="14061" width="9.7109375" customWidth="1"/>
    <col min="14062" max="14062" width="19.140625" customWidth="1"/>
    <col min="14063" max="14063" width="62.42578125" customWidth="1"/>
    <col min="14064" max="14064" width="31" customWidth="1"/>
    <col min="14065" max="14065" width="19.28515625" customWidth="1"/>
    <col min="14066" max="14066" width="15.5703125" bestFit="1" customWidth="1"/>
    <col min="14067" max="14068" width="17.5703125" bestFit="1" customWidth="1"/>
    <col min="14069" max="14069" width="17.5703125" customWidth="1"/>
    <col min="14070" max="14071" width="17.5703125" bestFit="1" customWidth="1"/>
    <col min="14072" max="14072" width="15.7109375" bestFit="1" customWidth="1"/>
    <col min="14073" max="14073" width="15" bestFit="1" customWidth="1"/>
    <col min="14074" max="14074" width="15" customWidth="1"/>
    <col min="14075" max="14076" width="18.5703125" bestFit="1" customWidth="1"/>
    <col min="14077" max="14077" width="87.28515625" customWidth="1"/>
    <col min="14316" max="14316" width="14.140625" customWidth="1"/>
    <col min="14317" max="14317" width="9.7109375" customWidth="1"/>
    <col min="14318" max="14318" width="19.140625" customWidth="1"/>
    <col min="14319" max="14319" width="62.42578125" customWidth="1"/>
    <col min="14320" max="14320" width="31" customWidth="1"/>
    <col min="14321" max="14321" width="19.28515625" customWidth="1"/>
    <col min="14322" max="14322" width="15.5703125" bestFit="1" customWidth="1"/>
    <col min="14323" max="14324" width="17.5703125" bestFit="1" customWidth="1"/>
    <col min="14325" max="14325" width="17.5703125" customWidth="1"/>
    <col min="14326" max="14327" width="17.5703125" bestFit="1" customWidth="1"/>
    <col min="14328" max="14328" width="15.7109375" bestFit="1" customWidth="1"/>
    <col min="14329" max="14329" width="15" bestFit="1" customWidth="1"/>
    <col min="14330" max="14330" width="15" customWidth="1"/>
    <col min="14331" max="14332" width="18.5703125" bestFit="1" customWidth="1"/>
    <col min="14333" max="14333" width="87.28515625" customWidth="1"/>
    <col min="14572" max="14572" width="14.140625" customWidth="1"/>
    <col min="14573" max="14573" width="9.7109375" customWidth="1"/>
    <col min="14574" max="14574" width="19.140625" customWidth="1"/>
    <col min="14575" max="14575" width="62.42578125" customWidth="1"/>
    <col min="14576" max="14576" width="31" customWidth="1"/>
    <col min="14577" max="14577" width="19.28515625" customWidth="1"/>
    <col min="14578" max="14578" width="15.5703125" bestFit="1" customWidth="1"/>
    <col min="14579" max="14580" width="17.5703125" bestFit="1" customWidth="1"/>
    <col min="14581" max="14581" width="17.5703125" customWidth="1"/>
    <col min="14582" max="14583" width="17.5703125" bestFit="1" customWidth="1"/>
    <col min="14584" max="14584" width="15.7109375" bestFit="1" customWidth="1"/>
    <col min="14585" max="14585" width="15" bestFit="1" customWidth="1"/>
    <col min="14586" max="14586" width="15" customWidth="1"/>
    <col min="14587" max="14588" width="18.5703125" bestFit="1" customWidth="1"/>
    <col min="14589" max="14589" width="87.28515625" customWidth="1"/>
    <col min="14828" max="14828" width="14.140625" customWidth="1"/>
    <col min="14829" max="14829" width="9.7109375" customWidth="1"/>
    <col min="14830" max="14830" width="19.140625" customWidth="1"/>
    <col min="14831" max="14831" width="62.42578125" customWidth="1"/>
    <col min="14832" max="14832" width="31" customWidth="1"/>
    <col min="14833" max="14833" width="19.28515625" customWidth="1"/>
    <col min="14834" max="14834" width="15.5703125" bestFit="1" customWidth="1"/>
    <col min="14835" max="14836" width="17.5703125" bestFit="1" customWidth="1"/>
    <col min="14837" max="14837" width="17.5703125" customWidth="1"/>
    <col min="14838" max="14839" width="17.5703125" bestFit="1" customWidth="1"/>
    <col min="14840" max="14840" width="15.7109375" bestFit="1" customWidth="1"/>
    <col min="14841" max="14841" width="15" bestFit="1" customWidth="1"/>
    <col min="14842" max="14842" width="15" customWidth="1"/>
    <col min="14843" max="14844" width="18.5703125" bestFit="1" customWidth="1"/>
    <col min="14845" max="14845" width="87.28515625" customWidth="1"/>
    <col min="15084" max="15084" width="14.140625" customWidth="1"/>
    <col min="15085" max="15085" width="9.7109375" customWidth="1"/>
    <col min="15086" max="15086" width="19.140625" customWidth="1"/>
    <col min="15087" max="15087" width="62.42578125" customWidth="1"/>
    <col min="15088" max="15088" width="31" customWidth="1"/>
    <col min="15089" max="15089" width="19.28515625" customWidth="1"/>
    <col min="15090" max="15090" width="15.5703125" bestFit="1" customWidth="1"/>
    <col min="15091" max="15092" width="17.5703125" bestFit="1" customWidth="1"/>
    <col min="15093" max="15093" width="17.5703125" customWidth="1"/>
    <col min="15094" max="15095" width="17.5703125" bestFit="1" customWidth="1"/>
    <col min="15096" max="15096" width="15.7109375" bestFit="1" customWidth="1"/>
    <col min="15097" max="15097" width="15" bestFit="1" customWidth="1"/>
    <col min="15098" max="15098" width="15" customWidth="1"/>
    <col min="15099" max="15100" width="18.5703125" bestFit="1" customWidth="1"/>
    <col min="15101" max="15101" width="87.28515625" customWidth="1"/>
    <col min="15340" max="15340" width="14.140625" customWidth="1"/>
    <col min="15341" max="15341" width="9.7109375" customWidth="1"/>
    <col min="15342" max="15342" width="19.140625" customWidth="1"/>
    <col min="15343" max="15343" width="62.42578125" customWidth="1"/>
    <col min="15344" max="15344" width="31" customWidth="1"/>
    <col min="15345" max="15345" width="19.28515625" customWidth="1"/>
    <col min="15346" max="15346" width="15.5703125" bestFit="1" customWidth="1"/>
    <col min="15347" max="15348" width="17.5703125" bestFit="1" customWidth="1"/>
    <col min="15349" max="15349" width="17.5703125" customWidth="1"/>
    <col min="15350" max="15351" width="17.5703125" bestFit="1" customWidth="1"/>
    <col min="15352" max="15352" width="15.7109375" bestFit="1" customWidth="1"/>
    <col min="15353" max="15353" width="15" bestFit="1" customWidth="1"/>
    <col min="15354" max="15354" width="15" customWidth="1"/>
    <col min="15355" max="15356" width="18.5703125" bestFit="1" customWidth="1"/>
    <col min="15357" max="15357" width="87.28515625" customWidth="1"/>
    <col min="15596" max="15596" width="14.140625" customWidth="1"/>
    <col min="15597" max="15597" width="9.7109375" customWidth="1"/>
    <col min="15598" max="15598" width="19.140625" customWidth="1"/>
    <col min="15599" max="15599" width="62.42578125" customWidth="1"/>
    <col min="15600" max="15600" width="31" customWidth="1"/>
    <col min="15601" max="15601" width="19.28515625" customWidth="1"/>
    <col min="15602" max="15602" width="15.5703125" bestFit="1" customWidth="1"/>
    <col min="15603" max="15604" width="17.5703125" bestFit="1" customWidth="1"/>
    <col min="15605" max="15605" width="17.5703125" customWidth="1"/>
    <col min="15606" max="15607" width="17.5703125" bestFit="1" customWidth="1"/>
    <col min="15608" max="15608" width="15.7109375" bestFit="1" customWidth="1"/>
    <col min="15609" max="15609" width="15" bestFit="1" customWidth="1"/>
    <col min="15610" max="15610" width="15" customWidth="1"/>
    <col min="15611" max="15612" width="18.5703125" bestFit="1" customWidth="1"/>
    <col min="15613" max="15613" width="87.28515625" customWidth="1"/>
    <col min="15852" max="15852" width="14.140625" customWidth="1"/>
    <col min="15853" max="15853" width="9.7109375" customWidth="1"/>
    <col min="15854" max="15854" width="19.140625" customWidth="1"/>
    <col min="15855" max="15855" width="62.42578125" customWidth="1"/>
    <col min="15856" max="15856" width="31" customWidth="1"/>
    <col min="15857" max="15857" width="19.28515625" customWidth="1"/>
    <col min="15858" max="15858" width="15.5703125" bestFit="1" customWidth="1"/>
    <col min="15859" max="15860" width="17.5703125" bestFit="1" customWidth="1"/>
    <col min="15861" max="15861" width="17.5703125" customWidth="1"/>
    <col min="15862" max="15863" width="17.5703125" bestFit="1" customWidth="1"/>
    <col min="15864" max="15864" width="15.7109375" bestFit="1" customWidth="1"/>
    <col min="15865" max="15865" width="15" bestFit="1" customWidth="1"/>
    <col min="15866" max="15866" width="15" customWidth="1"/>
    <col min="15867" max="15868" width="18.5703125" bestFit="1" customWidth="1"/>
    <col min="15869" max="15869" width="87.28515625" customWidth="1"/>
    <col min="16108" max="16108" width="14.140625" customWidth="1"/>
    <col min="16109" max="16109" width="9.7109375" customWidth="1"/>
    <col min="16110" max="16110" width="19.140625" customWidth="1"/>
    <col min="16111" max="16111" width="62.42578125" customWidth="1"/>
    <col min="16112" max="16112" width="31" customWidth="1"/>
    <col min="16113" max="16113" width="19.28515625" customWidth="1"/>
    <col min="16114" max="16114" width="15.5703125" bestFit="1" customWidth="1"/>
    <col min="16115" max="16116" width="17.5703125" bestFit="1" customWidth="1"/>
    <col min="16117" max="16117" width="17.5703125" customWidth="1"/>
    <col min="16118" max="16119" width="17.5703125" bestFit="1" customWidth="1"/>
    <col min="16120" max="16120" width="15.7109375" bestFit="1" customWidth="1"/>
    <col min="16121" max="16121" width="15" bestFit="1" customWidth="1"/>
    <col min="16122" max="16122" width="15" customWidth="1"/>
    <col min="16123" max="16124" width="18.5703125" bestFit="1" customWidth="1"/>
    <col min="16125" max="16125" width="87.28515625" customWidth="1"/>
  </cols>
  <sheetData>
    <row r="1" spans="1:13" ht="20.100000000000001" customHeight="1" x14ac:dyDescent="0.25"/>
    <row r="2" spans="1:13" ht="30" customHeight="1" x14ac:dyDescent="0.25">
      <c r="A2" s="229" t="s">
        <v>0</v>
      </c>
      <c r="B2" s="229"/>
      <c r="C2" s="229"/>
      <c r="D2" s="239"/>
      <c r="E2" s="229"/>
      <c r="F2" s="229"/>
      <c r="G2" s="229"/>
      <c r="H2" s="229"/>
      <c r="I2" s="229"/>
      <c r="J2" s="229"/>
      <c r="K2" s="229"/>
    </row>
    <row r="3" spans="1:13" ht="21" customHeight="1" x14ac:dyDescent="0.25">
      <c r="A3" s="230" t="s">
        <v>1</v>
      </c>
      <c r="B3" s="230"/>
      <c r="C3" s="230"/>
      <c r="D3" s="240"/>
      <c r="E3" s="230"/>
      <c r="F3" s="230"/>
      <c r="G3" s="230"/>
      <c r="H3" s="230"/>
      <c r="I3" s="230"/>
      <c r="J3" s="230"/>
      <c r="K3" s="230"/>
    </row>
    <row r="4" spans="1:13" ht="20.100000000000001" customHeight="1" x14ac:dyDescent="0.25">
      <c r="A4" s="3"/>
      <c r="B4" s="3"/>
      <c r="C4" s="119"/>
      <c r="D4" s="144"/>
      <c r="E4" s="3"/>
      <c r="F4" s="3"/>
      <c r="G4" s="26"/>
      <c r="H4" s="3"/>
      <c r="I4" s="3"/>
      <c r="J4" s="3"/>
      <c r="K4" s="3"/>
    </row>
    <row r="5" spans="1:13" ht="30" customHeight="1" x14ac:dyDescent="0.25">
      <c r="A5" s="220" t="s">
        <v>25</v>
      </c>
      <c r="B5" s="220"/>
      <c r="C5" s="220"/>
      <c r="D5" s="241"/>
      <c r="E5" s="220"/>
      <c r="F5" s="220"/>
      <c r="G5" s="220"/>
      <c r="H5" s="220"/>
      <c r="I5" s="220"/>
      <c r="J5" s="220"/>
      <c r="K5" s="220"/>
    </row>
    <row r="6" spans="1:13" ht="20.100000000000001" customHeight="1" x14ac:dyDescent="0.25">
      <c r="A6" s="3"/>
      <c r="B6" s="3"/>
      <c r="C6" s="119"/>
      <c r="D6" s="144"/>
      <c r="E6" s="3"/>
      <c r="F6" s="3"/>
      <c r="G6" s="26"/>
      <c r="H6" s="3"/>
      <c r="I6" s="3"/>
      <c r="J6" s="3"/>
      <c r="K6" s="3"/>
    </row>
    <row r="7" spans="1:13" ht="20.100000000000001" customHeight="1" x14ac:dyDescent="0.25">
      <c r="A7" s="4" t="s">
        <v>21</v>
      </c>
      <c r="B7" s="5"/>
      <c r="C7" s="6"/>
      <c r="D7" s="145" t="s">
        <v>378</v>
      </c>
      <c r="E7" s="1"/>
      <c r="F7" s="1"/>
      <c r="G7" s="27"/>
      <c r="H7" s="5"/>
      <c r="I7" s="5"/>
      <c r="J7" s="5"/>
      <c r="K7" s="5"/>
    </row>
    <row r="8" spans="1:13" ht="20.100000000000001" customHeight="1" x14ac:dyDescent="0.25">
      <c r="A8" s="6" t="s">
        <v>3</v>
      </c>
      <c r="B8" s="7"/>
      <c r="C8" s="128"/>
      <c r="D8" s="146" t="s">
        <v>201</v>
      </c>
      <c r="E8" s="1"/>
      <c r="F8" s="1"/>
      <c r="G8" s="8"/>
      <c r="H8" s="8"/>
      <c r="I8" s="8"/>
      <c r="J8" s="8"/>
      <c r="K8" s="7"/>
    </row>
    <row r="9" spans="1:13" ht="20.100000000000001" customHeight="1" x14ac:dyDescent="0.25">
      <c r="A9" s="6" t="s">
        <v>5</v>
      </c>
      <c r="B9" s="8"/>
      <c r="C9" s="4"/>
      <c r="D9" s="146" t="s">
        <v>202</v>
      </c>
      <c r="E9" s="1"/>
      <c r="F9" s="1"/>
      <c r="G9" s="8"/>
      <c r="H9" s="8"/>
      <c r="I9" s="8"/>
      <c r="J9" s="8"/>
      <c r="K9" s="7"/>
    </row>
    <row r="10" spans="1:13" ht="20.100000000000001" customHeight="1" x14ac:dyDescent="0.25">
      <c r="A10" s="4" t="s">
        <v>6</v>
      </c>
      <c r="B10" s="8"/>
      <c r="C10" s="4"/>
      <c r="D10" s="146" t="s">
        <v>7</v>
      </c>
      <c r="E10" s="1"/>
      <c r="F10" s="1"/>
      <c r="G10" s="8"/>
      <c r="H10" s="8"/>
      <c r="I10" s="8"/>
      <c r="J10" s="8"/>
      <c r="K10" s="7"/>
    </row>
    <row r="11" spans="1:13" ht="20.100000000000001" customHeight="1" thickBot="1" x14ac:dyDescent="0.3">
      <c r="A11" s="1"/>
      <c r="B11" s="9"/>
      <c r="C11" s="120"/>
      <c r="D11" s="147"/>
      <c r="E11" s="1"/>
      <c r="F11" s="1"/>
      <c r="G11" s="1"/>
      <c r="H11" s="1"/>
      <c r="I11" s="1"/>
      <c r="J11" s="1"/>
      <c r="K11" s="10">
        <v>2018</v>
      </c>
    </row>
    <row r="12" spans="1:13" ht="20.100000000000001" customHeight="1" thickBot="1" x14ac:dyDescent="0.3">
      <c r="A12" s="231" t="s">
        <v>8</v>
      </c>
      <c r="B12" s="232" t="s">
        <v>9</v>
      </c>
      <c r="C12" s="232"/>
      <c r="D12" s="242"/>
      <c r="E12" s="233" t="s">
        <v>10</v>
      </c>
      <c r="F12" s="249" t="s">
        <v>11</v>
      </c>
      <c r="G12" s="224" t="s">
        <v>12</v>
      </c>
      <c r="H12" s="243" t="s">
        <v>20</v>
      </c>
      <c r="I12" s="244"/>
      <c r="J12" s="244"/>
      <c r="K12" s="224" t="s">
        <v>13</v>
      </c>
    </row>
    <row r="13" spans="1:13" ht="20.100000000000001" customHeight="1" thickBot="1" x14ac:dyDescent="0.3">
      <c r="A13" s="225"/>
      <c r="B13" s="2" t="s">
        <v>14</v>
      </c>
      <c r="C13" s="2" t="s">
        <v>15</v>
      </c>
      <c r="D13" s="148" t="s">
        <v>16</v>
      </c>
      <c r="E13" s="234"/>
      <c r="F13" s="250"/>
      <c r="G13" s="225"/>
      <c r="H13" s="134" t="s">
        <v>203</v>
      </c>
      <c r="I13" s="134" t="s">
        <v>204</v>
      </c>
      <c r="J13" s="134" t="s">
        <v>205</v>
      </c>
      <c r="K13" s="225"/>
      <c r="L13" s="197" t="s">
        <v>614</v>
      </c>
      <c r="M13" s="194" t="s">
        <v>615</v>
      </c>
    </row>
    <row r="14" spans="1:13" s="129" customFormat="1" ht="45.75" customHeight="1" x14ac:dyDescent="0.25">
      <c r="A14" s="150"/>
      <c r="B14" s="151"/>
      <c r="C14" s="159"/>
      <c r="D14" s="168"/>
      <c r="E14" s="160"/>
      <c r="F14" s="169"/>
      <c r="G14" s="135"/>
      <c r="H14" s="135"/>
      <c r="I14" s="135"/>
      <c r="J14" s="135"/>
      <c r="K14" s="188"/>
      <c r="L14" s="196"/>
      <c r="M14" s="196"/>
    </row>
    <row r="15" spans="1:13" s="129" customFormat="1" ht="45.75" customHeight="1" x14ac:dyDescent="0.25">
      <c r="A15" s="150"/>
      <c r="B15" s="152"/>
      <c r="C15" s="161"/>
      <c r="D15" s="125"/>
      <c r="E15" s="125"/>
      <c r="F15" s="167"/>
      <c r="G15" s="135"/>
      <c r="H15" s="126"/>
      <c r="I15" s="126"/>
      <c r="J15" s="126"/>
      <c r="K15" s="189"/>
      <c r="L15" s="196"/>
      <c r="M15" s="196"/>
    </row>
    <row r="16" spans="1:13" s="129" customFormat="1" ht="45.75" customHeight="1" x14ac:dyDescent="0.25">
      <c r="A16" s="124"/>
      <c r="B16" s="152"/>
      <c r="C16" s="161"/>
      <c r="D16" s="131"/>
      <c r="E16" s="164"/>
      <c r="F16" s="167"/>
      <c r="G16" s="135"/>
      <c r="H16" s="126"/>
      <c r="I16" s="126"/>
      <c r="J16" s="126"/>
      <c r="K16" s="189"/>
      <c r="L16" s="196"/>
      <c r="M16" s="196"/>
    </row>
    <row r="17" spans="1:13" s="129" customFormat="1" ht="45.75" customHeight="1" x14ac:dyDescent="0.25">
      <c r="A17" s="124"/>
      <c r="B17" s="152"/>
      <c r="C17" s="161"/>
      <c r="D17" s="131"/>
      <c r="E17" s="164"/>
      <c r="F17" s="167"/>
      <c r="G17" s="135"/>
      <c r="H17" s="126"/>
      <c r="I17" s="126"/>
      <c r="J17" s="126"/>
      <c r="K17" s="189"/>
      <c r="L17" s="196"/>
      <c r="M17" s="196"/>
    </row>
    <row r="18" spans="1:13" s="129" customFormat="1" ht="45.75" customHeight="1" x14ac:dyDescent="0.25">
      <c r="A18" s="150"/>
      <c r="B18" s="152"/>
      <c r="C18" s="161"/>
      <c r="D18" s="131"/>
      <c r="E18" s="164"/>
      <c r="F18" s="167"/>
      <c r="G18" s="135"/>
      <c r="H18" s="126"/>
      <c r="I18" s="126"/>
      <c r="J18" s="126"/>
      <c r="K18" s="189"/>
      <c r="L18" s="196"/>
      <c r="M18" s="196"/>
    </row>
    <row r="19" spans="1:13" s="129" customFormat="1" ht="45.75" customHeight="1" x14ac:dyDescent="0.25">
      <c r="A19" s="124"/>
      <c r="B19" s="152"/>
      <c r="C19" s="161"/>
      <c r="D19" s="131"/>
      <c r="E19" s="164"/>
      <c r="F19" s="167"/>
      <c r="G19" s="135"/>
      <c r="H19" s="126"/>
      <c r="I19" s="126"/>
      <c r="J19" s="126"/>
      <c r="K19" s="189"/>
      <c r="L19" s="196"/>
      <c r="M19" s="196"/>
    </row>
    <row r="20" spans="1:13" s="129" customFormat="1" ht="45.75" customHeight="1" x14ac:dyDescent="0.25">
      <c r="A20" s="124"/>
      <c r="B20" s="152"/>
      <c r="C20" s="161"/>
      <c r="D20" s="131"/>
      <c r="E20" s="164"/>
      <c r="F20" s="167"/>
      <c r="G20" s="135"/>
      <c r="H20" s="126"/>
      <c r="I20" s="126"/>
      <c r="J20" s="126"/>
      <c r="K20" s="189"/>
      <c r="L20" s="196"/>
      <c r="M20" s="196"/>
    </row>
    <row r="21" spans="1:13" s="129" customFormat="1" ht="45.75" customHeight="1" x14ac:dyDescent="0.25">
      <c r="A21" s="150"/>
      <c r="B21" s="152"/>
      <c r="C21" s="161"/>
      <c r="D21" s="131"/>
      <c r="E21" s="164"/>
      <c r="F21" s="167"/>
      <c r="G21" s="135"/>
      <c r="H21" s="126"/>
      <c r="I21" s="126"/>
      <c r="J21" s="126"/>
      <c r="K21" s="189"/>
      <c r="L21" s="196"/>
      <c r="M21" s="196"/>
    </row>
    <row r="22" spans="1:13" s="129" customFormat="1" ht="45.75" customHeight="1" x14ac:dyDescent="0.25">
      <c r="A22" s="124"/>
      <c r="B22" s="152"/>
      <c r="C22" s="161"/>
      <c r="D22" s="131"/>
      <c r="E22" s="164"/>
      <c r="F22" s="167"/>
      <c r="G22" s="135"/>
      <c r="H22" s="126"/>
      <c r="I22" s="126"/>
      <c r="J22" s="126"/>
      <c r="K22" s="189"/>
      <c r="L22" s="196"/>
      <c r="M22" s="196"/>
    </row>
    <row r="23" spans="1:13" s="129" customFormat="1" ht="45.75" customHeight="1" x14ac:dyDescent="0.25">
      <c r="A23" s="124"/>
      <c r="B23" s="152"/>
      <c r="C23" s="161"/>
      <c r="D23" s="131"/>
      <c r="E23" s="164"/>
      <c r="F23" s="167"/>
      <c r="G23" s="135"/>
      <c r="H23" s="126"/>
      <c r="I23" s="126"/>
      <c r="J23" s="126"/>
      <c r="K23" s="189"/>
      <c r="L23" s="196"/>
      <c r="M23" s="196"/>
    </row>
    <row r="24" spans="1:13" s="129" customFormat="1" ht="45.75" customHeight="1" x14ac:dyDescent="0.25">
      <c r="A24" s="150"/>
      <c r="B24" s="152"/>
      <c r="C24" s="161"/>
      <c r="D24" s="131"/>
      <c r="E24" s="164"/>
      <c r="F24" s="167"/>
      <c r="G24" s="135"/>
      <c r="H24" s="126"/>
      <c r="I24" s="126"/>
      <c r="J24" s="126"/>
      <c r="K24" s="189"/>
      <c r="L24" s="196"/>
      <c r="M24" s="196"/>
    </row>
    <row r="25" spans="1:13" s="129" customFormat="1" ht="45.75" customHeight="1" x14ac:dyDescent="0.25">
      <c r="A25" s="124"/>
      <c r="B25" s="152"/>
      <c r="C25" s="161"/>
      <c r="D25" s="131"/>
      <c r="E25" s="125"/>
      <c r="F25" s="167"/>
      <c r="G25" s="135"/>
      <c r="H25" s="126"/>
      <c r="I25" s="126"/>
      <c r="J25" s="126"/>
      <c r="K25" s="189"/>
      <c r="L25" s="196"/>
      <c r="M25" s="196"/>
    </row>
    <row r="26" spans="1:13" s="129" customFormat="1" ht="45.75" customHeight="1" x14ac:dyDescent="0.25">
      <c r="A26" s="124"/>
      <c r="B26" s="152"/>
      <c r="C26" s="161"/>
      <c r="D26" s="131"/>
      <c r="E26" s="125"/>
      <c r="F26" s="167"/>
      <c r="G26" s="135"/>
      <c r="H26" s="126"/>
      <c r="I26" s="126"/>
      <c r="J26" s="126"/>
      <c r="K26" s="189"/>
      <c r="L26" s="196"/>
      <c r="M26" s="196"/>
    </row>
    <row r="27" spans="1:13" s="129" customFormat="1" ht="45.75" customHeight="1" x14ac:dyDescent="0.25">
      <c r="A27" s="150"/>
      <c r="B27" s="152"/>
      <c r="C27" s="161"/>
      <c r="D27" s="125"/>
      <c r="E27" s="125"/>
      <c r="F27" s="167"/>
      <c r="G27" s="135"/>
      <c r="H27" s="126"/>
      <c r="I27" s="126"/>
      <c r="J27" s="126"/>
      <c r="K27" s="189"/>
      <c r="L27" s="196"/>
      <c r="M27" s="196"/>
    </row>
    <row r="28" spans="1:13" s="129" customFormat="1" ht="45.75" customHeight="1" x14ac:dyDescent="0.25">
      <c r="A28" s="124"/>
      <c r="B28" s="152"/>
      <c r="C28" s="161"/>
      <c r="D28" s="125"/>
      <c r="E28" s="125"/>
      <c r="F28" s="167"/>
      <c r="G28" s="135"/>
      <c r="H28" s="126"/>
      <c r="I28" s="126"/>
      <c r="J28" s="126"/>
      <c r="K28" s="189"/>
      <c r="L28" s="196"/>
      <c r="M28" s="196"/>
    </row>
    <row r="29" spans="1:13" s="129" customFormat="1" ht="45.75" customHeight="1" x14ac:dyDescent="0.25">
      <c r="A29" s="124"/>
      <c r="B29" s="152"/>
      <c r="C29" s="161"/>
      <c r="D29" s="125"/>
      <c r="E29" s="125"/>
      <c r="F29" s="167"/>
      <c r="G29" s="135"/>
      <c r="H29" s="126"/>
      <c r="I29" s="126"/>
      <c r="J29" s="126"/>
      <c r="K29" s="189"/>
      <c r="L29" s="196"/>
      <c r="M29" s="196"/>
    </row>
    <row r="30" spans="1:13" s="129" customFormat="1" ht="45.75" customHeight="1" x14ac:dyDescent="0.25">
      <c r="A30" s="150"/>
      <c r="B30" s="152"/>
      <c r="C30" s="161"/>
      <c r="D30" s="125"/>
      <c r="E30" s="125"/>
      <c r="F30" s="167"/>
      <c r="G30" s="135"/>
      <c r="H30" s="126"/>
      <c r="I30" s="126"/>
      <c r="J30" s="126"/>
      <c r="K30" s="189"/>
      <c r="L30" s="196"/>
      <c r="M30" s="196"/>
    </row>
    <row r="31" spans="1:13" s="129" customFormat="1" ht="45.75" customHeight="1" x14ac:dyDescent="0.25">
      <c r="A31" s="124"/>
      <c r="B31" s="152"/>
      <c r="C31" s="161"/>
      <c r="D31" s="125"/>
      <c r="E31" s="125"/>
      <c r="F31" s="167"/>
      <c r="G31" s="135"/>
      <c r="H31" s="126"/>
      <c r="I31" s="126"/>
      <c r="J31" s="126"/>
      <c r="K31" s="189"/>
      <c r="L31" s="196"/>
      <c r="M31" s="196"/>
    </row>
    <row r="32" spans="1:13" s="129" customFormat="1" ht="45.75" customHeight="1" x14ac:dyDescent="0.25">
      <c r="A32" s="124"/>
      <c r="B32" s="152"/>
      <c r="C32" s="161"/>
      <c r="D32" s="125"/>
      <c r="E32" s="125"/>
      <c r="F32" s="167"/>
      <c r="G32" s="135"/>
      <c r="H32" s="126"/>
      <c r="I32" s="126"/>
      <c r="J32" s="126"/>
      <c r="K32" s="189"/>
      <c r="L32" s="196"/>
      <c r="M32" s="196"/>
    </row>
    <row r="33" spans="1:13" s="129" customFormat="1" ht="45.75" customHeight="1" x14ac:dyDescent="0.25">
      <c r="A33" s="150"/>
      <c r="B33" s="152"/>
      <c r="C33" s="161"/>
      <c r="D33" s="125"/>
      <c r="E33" s="125"/>
      <c r="F33" s="167"/>
      <c r="G33" s="135"/>
      <c r="H33" s="126"/>
      <c r="I33" s="126"/>
      <c r="J33" s="126"/>
      <c r="K33" s="189"/>
      <c r="L33" s="196"/>
      <c r="M33" s="196"/>
    </row>
    <row r="34" spans="1:13" s="129" customFormat="1" ht="45.75" customHeight="1" x14ac:dyDescent="0.25">
      <c r="A34" s="124"/>
      <c r="B34" s="152"/>
      <c r="C34" s="161"/>
      <c r="D34" s="131"/>
      <c r="E34" s="164"/>
      <c r="F34" s="167"/>
      <c r="G34" s="135"/>
      <c r="H34" s="126"/>
      <c r="I34" s="126"/>
      <c r="J34" s="126"/>
      <c r="K34" s="189"/>
      <c r="L34" s="196"/>
      <c r="M34" s="196"/>
    </row>
    <row r="35" spans="1:13" s="129" customFormat="1" ht="45.75" customHeight="1" x14ac:dyDescent="0.25">
      <c r="A35" s="124"/>
      <c r="B35" s="152"/>
      <c r="C35" s="161"/>
      <c r="D35" s="131"/>
      <c r="E35" s="164"/>
      <c r="F35" s="167"/>
      <c r="G35" s="135"/>
      <c r="H35" s="126"/>
      <c r="I35" s="126"/>
      <c r="J35" s="126"/>
      <c r="K35" s="189"/>
      <c r="L35" s="196"/>
      <c r="M35" s="196"/>
    </row>
    <row r="36" spans="1:13" s="129" customFormat="1" ht="45.75" customHeight="1" x14ac:dyDescent="0.25">
      <c r="A36" s="150"/>
      <c r="B36" s="152"/>
      <c r="C36" s="161"/>
      <c r="D36" s="131"/>
      <c r="E36" s="164"/>
      <c r="F36" s="167"/>
      <c r="G36" s="135"/>
      <c r="H36" s="126"/>
      <c r="I36" s="126"/>
      <c r="J36" s="126"/>
      <c r="K36" s="189"/>
      <c r="L36" s="196"/>
      <c r="M36" s="196"/>
    </row>
    <row r="37" spans="1:13" s="129" customFormat="1" ht="45.75" customHeight="1" x14ac:dyDescent="0.25">
      <c r="A37" s="124"/>
      <c r="B37" s="152"/>
      <c r="C37" s="161"/>
      <c r="D37" s="131"/>
      <c r="E37" s="125"/>
      <c r="F37" s="167"/>
      <c r="G37" s="135"/>
      <c r="H37" s="126"/>
      <c r="I37" s="126"/>
      <c r="J37" s="126"/>
      <c r="K37" s="189"/>
      <c r="L37" s="196"/>
      <c r="M37" s="196"/>
    </row>
    <row r="38" spans="1:13" s="129" customFormat="1" ht="45.75" customHeight="1" x14ac:dyDescent="0.25">
      <c r="A38" s="124"/>
      <c r="B38" s="152"/>
      <c r="C38" s="161"/>
      <c r="D38" s="131"/>
      <c r="E38" s="125"/>
      <c r="F38" s="167"/>
      <c r="G38" s="135"/>
      <c r="H38" s="126"/>
      <c r="I38" s="126"/>
      <c r="J38" s="126"/>
      <c r="K38" s="189"/>
      <c r="L38" s="196"/>
      <c r="M38" s="196"/>
    </row>
    <row r="39" spans="1:13" s="129" customFormat="1" ht="45.75" customHeight="1" x14ac:dyDescent="0.25">
      <c r="A39" s="124"/>
      <c r="B39" s="152"/>
      <c r="C39" s="161"/>
      <c r="D39" s="125"/>
      <c r="E39" s="125"/>
      <c r="F39" s="167"/>
      <c r="G39" s="135"/>
      <c r="H39" s="126"/>
      <c r="I39" s="126"/>
      <c r="J39" s="126"/>
      <c r="K39" s="189"/>
      <c r="L39" s="196"/>
      <c r="M39" s="196"/>
    </row>
    <row r="40" spans="1:13" s="129" customFormat="1" ht="45.75" customHeight="1" x14ac:dyDescent="0.25">
      <c r="A40" s="124"/>
      <c r="B40" s="152"/>
      <c r="C40" s="161"/>
      <c r="D40" s="125"/>
      <c r="E40" s="125"/>
      <c r="F40" s="167"/>
      <c r="G40" s="135"/>
      <c r="H40" s="126"/>
      <c r="I40" s="126"/>
      <c r="J40" s="126"/>
      <c r="K40" s="189"/>
      <c r="L40" s="196"/>
      <c r="M40" s="196"/>
    </row>
    <row r="41" spans="1:13" s="129" customFormat="1" ht="45.75" customHeight="1" x14ac:dyDescent="0.25">
      <c r="A41" s="124"/>
      <c r="B41" s="152"/>
      <c r="C41" s="161"/>
      <c r="D41" s="125"/>
      <c r="E41" s="125"/>
      <c r="F41" s="167"/>
      <c r="G41" s="135"/>
      <c r="H41" s="126"/>
      <c r="I41" s="126"/>
      <c r="J41" s="126"/>
      <c r="K41" s="189"/>
      <c r="L41" s="196"/>
      <c r="M41" s="196"/>
    </row>
    <row r="42" spans="1:13" s="129" customFormat="1" ht="45.75" customHeight="1" x14ac:dyDescent="0.25">
      <c r="A42" s="150"/>
      <c r="B42" s="152"/>
      <c r="C42" s="161"/>
      <c r="D42" s="125"/>
      <c r="E42" s="125"/>
      <c r="F42" s="167"/>
      <c r="G42" s="135"/>
      <c r="H42" s="126"/>
      <c r="I42" s="126"/>
      <c r="J42" s="126"/>
      <c r="K42" s="189"/>
      <c r="L42" s="196"/>
      <c r="M42" s="196"/>
    </row>
    <row r="43" spans="1:13" s="129" customFormat="1" ht="45.75" customHeight="1" x14ac:dyDescent="0.25">
      <c r="A43" s="124"/>
      <c r="B43" s="152"/>
      <c r="C43" s="161"/>
      <c r="D43" s="125"/>
      <c r="E43" s="125"/>
      <c r="F43" s="167"/>
      <c r="G43" s="135"/>
      <c r="H43" s="126"/>
      <c r="I43" s="126"/>
      <c r="J43" s="126"/>
      <c r="K43" s="189"/>
      <c r="L43" s="196"/>
      <c r="M43" s="196"/>
    </row>
    <row r="44" spans="1:13" s="129" customFormat="1" ht="45.75" customHeight="1" x14ac:dyDescent="0.25">
      <c r="A44" s="124"/>
      <c r="B44" s="152"/>
      <c r="C44" s="161"/>
      <c r="D44" s="125"/>
      <c r="E44" s="125"/>
      <c r="F44" s="167"/>
      <c r="G44" s="135"/>
      <c r="H44" s="126"/>
      <c r="I44" s="126"/>
      <c r="J44" s="126"/>
      <c r="K44" s="189"/>
      <c r="L44" s="196"/>
      <c r="M44" s="196"/>
    </row>
    <row r="45" spans="1:13" s="129" customFormat="1" ht="45.75" customHeight="1" x14ac:dyDescent="0.25">
      <c r="A45" s="150"/>
      <c r="B45" s="152"/>
      <c r="C45" s="161"/>
      <c r="D45" s="125"/>
      <c r="E45" s="125"/>
      <c r="F45" s="167"/>
      <c r="G45" s="135"/>
      <c r="H45" s="126"/>
      <c r="I45" s="126"/>
      <c r="J45" s="126"/>
      <c r="K45" s="189"/>
      <c r="L45" s="196"/>
      <c r="M45" s="196"/>
    </row>
    <row r="46" spans="1:13" s="129" customFormat="1" ht="45.75" customHeight="1" x14ac:dyDescent="0.25">
      <c r="A46" s="124"/>
      <c r="B46" s="152"/>
      <c r="C46" s="161"/>
      <c r="D46" s="131"/>
      <c r="E46" s="125"/>
      <c r="F46" s="167"/>
      <c r="G46" s="135"/>
      <c r="H46" s="126"/>
      <c r="I46" s="126"/>
      <c r="J46" s="126"/>
      <c r="K46" s="189"/>
      <c r="L46" s="196"/>
      <c r="M46" s="196"/>
    </row>
    <row r="47" spans="1:13" s="129" customFormat="1" ht="45.75" customHeight="1" x14ac:dyDescent="0.25">
      <c r="A47" s="150"/>
      <c r="B47" s="152"/>
      <c r="C47" s="161"/>
      <c r="D47" s="131"/>
      <c r="E47" s="125"/>
      <c r="F47" s="167"/>
      <c r="G47" s="135"/>
      <c r="H47" s="126"/>
      <c r="I47" s="126"/>
      <c r="J47" s="126"/>
      <c r="K47" s="189"/>
      <c r="L47" s="196"/>
      <c r="M47" s="196"/>
    </row>
    <row r="48" spans="1:13" s="129" customFormat="1" ht="45.75" customHeight="1" x14ac:dyDescent="0.25">
      <c r="A48" s="124"/>
      <c r="B48" s="152"/>
      <c r="C48" s="161"/>
      <c r="D48" s="131"/>
      <c r="E48" s="125"/>
      <c r="F48" s="167"/>
      <c r="G48" s="135"/>
      <c r="H48" s="126"/>
      <c r="I48" s="126"/>
      <c r="J48" s="126"/>
      <c r="K48" s="189"/>
      <c r="L48" s="196"/>
      <c r="M48" s="196"/>
    </row>
    <row r="49" spans="1:13" s="129" customFormat="1" ht="45.75" customHeight="1" x14ac:dyDescent="0.25">
      <c r="A49" s="124"/>
      <c r="B49" s="152"/>
      <c r="C49" s="161"/>
      <c r="D49" s="131"/>
      <c r="E49" s="125"/>
      <c r="F49" s="167"/>
      <c r="G49" s="135"/>
      <c r="H49" s="126"/>
      <c r="I49" s="126"/>
      <c r="J49" s="126"/>
      <c r="K49" s="189"/>
      <c r="L49" s="196"/>
      <c r="M49" s="196"/>
    </row>
    <row r="50" spans="1:13" s="129" customFormat="1" ht="45.75" customHeight="1" x14ac:dyDescent="0.25">
      <c r="A50" s="150"/>
      <c r="B50" s="152"/>
      <c r="C50" s="161"/>
      <c r="D50" s="131"/>
      <c r="E50" s="125"/>
      <c r="F50" s="167"/>
      <c r="G50" s="135"/>
      <c r="H50" s="126"/>
      <c r="I50" s="126"/>
      <c r="J50" s="126"/>
      <c r="K50" s="189"/>
      <c r="L50" s="196"/>
      <c r="M50" s="196"/>
    </row>
    <row r="51" spans="1:13" s="129" customFormat="1" ht="45.75" customHeight="1" x14ac:dyDescent="0.25">
      <c r="A51" s="124"/>
      <c r="B51" s="152"/>
      <c r="C51" s="161"/>
      <c r="D51" s="131"/>
      <c r="E51" s="125"/>
      <c r="F51" s="167"/>
      <c r="G51" s="135"/>
      <c r="H51" s="126"/>
      <c r="I51" s="126"/>
      <c r="J51" s="126"/>
      <c r="K51" s="189"/>
      <c r="L51" s="196"/>
      <c r="M51" s="196"/>
    </row>
    <row r="52" spans="1:13" s="129" customFormat="1" ht="45.75" customHeight="1" x14ac:dyDescent="0.25">
      <c r="A52" s="124"/>
      <c r="B52" s="152"/>
      <c r="C52" s="161"/>
      <c r="D52" s="131"/>
      <c r="E52" s="125"/>
      <c r="F52" s="167"/>
      <c r="G52" s="135"/>
      <c r="H52" s="126"/>
      <c r="I52" s="126"/>
      <c r="J52" s="126"/>
      <c r="K52" s="189"/>
      <c r="L52" s="196"/>
      <c r="M52" s="196"/>
    </row>
    <row r="53" spans="1:13" s="129" customFormat="1" ht="45.75" customHeight="1" x14ac:dyDescent="0.25">
      <c r="A53" s="150"/>
      <c r="B53" s="152"/>
      <c r="C53" s="161"/>
      <c r="D53" s="131"/>
      <c r="E53" s="125"/>
      <c r="F53" s="167"/>
      <c r="G53" s="135"/>
      <c r="H53" s="126"/>
      <c r="I53" s="126"/>
      <c r="J53" s="126"/>
      <c r="K53" s="189"/>
      <c r="L53" s="196"/>
      <c r="M53" s="196"/>
    </row>
    <row r="54" spans="1:13" s="129" customFormat="1" ht="45.75" customHeight="1" x14ac:dyDescent="0.25">
      <c r="A54" s="124"/>
      <c r="B54" s="152"/>
      <c r="C54" s="161"/>
      <c r="D54" s="125"/>
      <c r="E54" s="125"/>
      <c r="F54" s="167"/>
      <c r="G54" s="135"/>
      <c r="H54" s="126"/>
      <c r="I54" s="126"/>
      <c r="J54" s="126"/>
      <c r="K54" s="189"/>
      <c r="L54" s="196"/>
      <c r="M54" s="196"/>
    </row>
    <row r="55" spans="1:13" s="129" customFormat="1" ht="45.75" customHeight="1" x14ac:dyDescent="0.25">
      <c r="A55" s="124"/>
      <c r="B55" s="152"/>
      <c r="C55" s="161"/>
      <c r="D55" s="125"/>
      <c r="E55" s="125"/>
      <c r="F55" s="167"/>
      <c r="G55" s="135"/>
      <c r="H55" s="126"/>
      <c r="I55" s="126"/>
      <c r="J55" s="126"/>
      <c r="K55" s="189"/>
      <c r="L55" s="196"/>
      <c r="M55" s="196"/>
    </row>
    <row r="56" spans="1:13" s="129" customFormat="1" ht="45.75" customHeight="1" x14ac:dyDescent="0.25">
      <c r="A56" s="150"/>
      <c r="B56" s="152"/>
      <c r="C56" s="161"/>
      <c r="D56" s="125"/>
      <c r="E56" s="125"/>
      <c r="F56" s="167"/>
      <c r="G56" s="135"/>
      <c r="H56" s="126"/>
      <c r="I56" s="126"/>
      <c r="J56" s="126"/>
      <c r="K56" s="189"/>
      <c r="L56" s="196"/>
      <c r="M56" s="196"/>
    </row>
    <row r="57" spans="1:13" s="129" customFormat="1" ht="45.75" customHeight="1" x14ac:dyDescent="0.25">
      <c r="A57" s="124"/>
      <c r="B57" s="152"/>
      <c r="C57" s="161"/>
      <c r="D57" s="125"/>
      <c r="E57" s="125"/>
      <c r="F57" s="167"/>
      <c r="G57" s="135"/>
      <c r="H57" s="126"/>
      <c r="I57" s="126"/>
      <c r="J57" s="126"/>
      <c r="K57" s="189"/>
      <c r="L57" s="196"/>
      <c r="M57" s="196"/>
    </row>
    <row r="58" spans="1:13" s="129" customFormat="1" ht="45.75" customHeight="1" x14ac:dyDescent="0.25">
      <c r="A58" s="124"/>
      <c r="B58" s="152"/>
      <c r="C58" s="161"/>
      <c r="D58" s="125"/>
      <c r="E58" s="125"/>
      <c r="F58" s="167"/>
      <c r="G58" s="135"/>
      <c r="H58" s="126"/>
      <c r="I58" s="126"/>
      <c r="J58" s="126"/>
      <c r="K58" s="189"/>
      <c r="L58" s="196"/>
      <c r="M58" s="196"/>
    </row>
    <row r="59" spans="1:13" s="129" customFormat="1" ht="45.75" customHeight="1" x14ac:dyDescent="0.25">
      <c r="A59" s="150"/>
      <c r="B59" s="152"/>
      <c r="C59" s="161"/>
      <c r="D59" s="125"/>
      <c r="E59" s="125"/>
      <c r="F59" s="167"/>
      <c r="G59" s="135"/>
      <c r="H59" s="126"/>
      <c r="I59" s="126"/>
      <c r="J59" s="126"/>
      <c r="K59" s="189"/>
      <c r="L59" s="196"/>
      <c r="M59" s="196"/>
    </row>
    <row r="60" spans="1:13" s="129" customFormat="1" ht="45.75" customHeight="1" x14ac:dyDescent="0.25">
      <c r="A60" s="124"/>
      <c r="B60" s="152"/>
      <c r="C60" s="161"/>
      <c r="D60" s="125"/>
      <c r="E60" s="125"/>
      <c r="F60" s="167"/>
      <c r="G60" s="135"/>
      <c r="H60" s="126"/>
      <c r="I60" s="126"/>
      <c r="J60" s="126"/>
      <c r="K60" s="189"/>
      <c r="L60" s="196"/>
      <c r="M60" s="196"/>
    </row>
    <row r="61" spans="1:13" s="129" customFormat="1" ht="45.75" customHeight="1" x14ac:dyDescent="0.25">
      <c r="A61" s="124"/>
      <c r="B61" s="152"/>
      <c r="C61" s="161"/>
      <c r="D61" s="125"/>
      <c r="E61" s="125"/>
      <c r="F61" s="167"/>
      <c r="G61" s="135"/>
      <c r="H61" s="126"/>
      <c r="I61" s="126"/>
      <c r="J61" s="126"/>
      <c r="K61" s="189"/>
      <c r="L61" s="196"/>
      <c r="M61" s="196"/>
    </row>
    <row r="62" spans="1:13" s="129" customFormat="1" ht="45.75" customHeight="1" x14ac:dyDescent="0.25">
      <c r="A62" s="150"/>
      <c r="B62" s="152"/>
      <c r="C62" s="161"/>
      <c r="D62" s="125"/>
      <c r="E62" s="125"/>
      <c r="F62" s="167"/>
      <c r="G62" s="135"/>
      <c r="H62" s="126"/>
      <c r="I62" s="126"/>
      <c r="J62" s="126"/>
      <c r="K62" s="189"/>
      <c r="L62" s="196"/>
      <c r="M62" s="196"/>
    </row>
    <row r="63" spans="1:13" s="129" customFormat="1" ht="45.75" customHeight="1" x14ac:dyDescent="0.25">
      <c r="A63" s="150"/>
      <c r="B63" s="152"/>
      <c r="C63" s="161"/>
      <c r="D63" s="125"/>
      <c r="E63" s="125"/>
      <c r="F63" s="167"/>
      <c r="G63" s="135"/>
      <c r="H63" s="126"/>
      <c r="I63" s="126"/>
      <c r="J63" s="126"/>
      <c r="K63" s="189"/>
      <c r="L63" s="196"/>
      <c r="M63" s="196"/>
    </row>
    <row r="64" spans="1:13" s="129" customFormat="1" ht="45.75" customHeight="1" x14ac:dyDescent="0.25">
      <c r="A64" s="124"/>
      <c r="B64" s="152"/>
      <c r="C64" s="161"/>
      <c r="D64" s="125"/>
      <c r="E64" s="125"/>
      <c r="F64" s="167"/>
      <c r="G64" s="135"/>
      <c r="H64" s="126"/>
      <c r="I64" s="126"/>
      <c r="J64" s="126"/>
      <c r="K64" s="189"/>
      <c r="L64" s="196"/>
      <c r="M64" s="196"/>
    </row>
    <row r="65" spans="1:13" s="129" customFormat="1" ht="45.75" customHeight="1" x14ac:dyDescent="0.25">
      <c r="A65" s="124"/>
      <c r="B65" s="152"/>
      <c r="C65" s="161"/>
      <c r="D65" s="125"/>
      <c r="E65" s="125"/>
      <c r="F65" s="167"/>
      <c r="G65" s="135"/>
      <c r="H65" s="126"/>
      <c r="I65" s="126"/>
      <c r="J65" s="126"/>
      <c r="K65" s="189"/>
      <c r="L65" s="196"/>
      <c r="M65" s="196"/>
    </row>
    <row r="66" spans="1:13" s="129" customFormat="1" ht="45.75" customHeight="1" x14ac:dyDescent="0.25">
      <c r="A66" s="150"/>
      <c r="B66" s="152"/>
      <c r="C66" s="161"/>
      <c r="D66" s="125"/>
      <c r="E66" s="125"/>
      <c r="F66" s="167"/>
      <c r="G66" s="135"/>
      <c r="H66" s="126"/>
      <c r="I66" s="126"/>
      <c r="J66" s="126"/>
      <c r="K66" s="189"/>
      <c r="L66" s="196"/>
      <c r="M66" s="196"/>
    </row>
    <row r="67" spans="1:13" s="129" customFormat="1" ht="45.75" customHeight="1" x14ac:dyDescent="0.25">
      <c r="A67" s="124"/>
      <c r="B67" s="152"/>
      <c r="C67" s="161"/>
      <c r="D67" s="125"/>
      <c r="E67" s="125"/>
      <c r="F67" s="167"/>
      <c r="G67" s="135"/>
      <c r="H67" s="126"/>
      <c r="I67" s="126"/>
      <c r="J67" s="126"/>
      <c r="K67" s="189"/>
      <c r="L67" s="196"/>
      <c r="M67" s="196"/>
    </row>
    <row r="68" spans="1:13" s="129" customFormat="1" ht="45.75" customHeight="1" x14ac:dyDescent="0.25">
      <c r="A68" s="124"/>
      <c r="B68" s="152"/>
      <c r="C68" s="161"/>
      <c r="D68" s="125"/>
      <c r="E68" s="125"/>
      <c r="F68" s="167"/>
      <c r="G68" s="135"/>
      <c r="H68" s="126"/>
      <c r="I68" s="126"/>
      <c r="J68" s="126"/>
      <c r="K68" s="189"/>
      <c r="L68" s="196"/>
      <c r="M68" s="196"/>
    </row>
    <row r="69" spans="1:13" s="129" customFormat="1" ht="45.75" customHeight="1" x14ac:dyDescent="0.25">
      <c r="A69" s="150"/>
      <c r="B69" s="152"/>
      <c r="C69" s="161"/>
      <c r="D69" s="125"/>
      <c r="E69" s="125"/>
      <c r="F69" s="167"/>
      <c r="G69" s="135"/>
      <c r="H69" s="126"/>
      <c r="I69" s="126"/>
      <c r="J69" s="126"/>
      <c r="K69" s="189"/>
      <c r="L69" s="196"/>
      <c r="M69" s="196"/>
    </row>
    <row r="70" spans="1:13" s="129" customFormat="1" ht="45.75" customHeight="1" x14ac:dyDescent="0.25">
      <c r="A70" s="124"/>
      <c r="B70" s="152"/>
      <c r="C70" s="161"/>
      <c r="D70" s="125"/>
      <c r="E70" s="125"/>
      <c r="F70" s="167"/>
      <c r="G70" s="135"/>
      <c r="H70" s="126"/>
      <c r="I70" s="126"/>
      <c r="J70" s="126"/>
      <c r="K70" s="189"/>
      <c r="L70" s="196"/>
      <c r="M70" s="196"/>
    </row>
    <row r="71" spans="1:13" s="129" customFormat="1" ht="45.75" customHeight="1" x14ac:dyDescent="0.25">
      <c r="A71" s="124"/>
      <c r="B71" s="152"/>
      <c r="C71" s="161"/>
      <c r="D71" s="125"/>
      <c r="E71" s="125"/>
      <c r="F71" s="167"/>
      <c r="G71" s="135"/>
      <c r="H71" s="126"/>
      <c r="I71" s="126"/>
      <c r="J71" s="126"/>
      <c r="K71" s="189"/>
      <c r="L71" s="196"/>
      <c r="M71" s="196"/>
    </row>
    <row r="72" spans="1:13" s="129" customFormat="1" ht="45.75" customHeight="1" x14ac:dyDescent="0.25">
      <c r="A72" s="150"/>
      <c r="B72" s="152"/>
      <c r="C72" s="161"/>
      <c r="D72" s="125"/>
      <c r="E72" s="125"/>
      <c r="F72" s="167"/>
      <c r="G72" s="135"/>
      <c r="H72" s="126"/>
      <c r="I72" s="126"/>
      <c r="J72" s="126"/>
      <c r="K72" s="189"/>
      <c r="L72" s="196"/>
      <c r="M72" s="196"/>
    </row>
    <row r="73" spans="1:13" s="129" customFormat="1" ht="45.75" customHeight="1" x14ac:dyDescent="0.25">
      <c r="A73" s="124"/>
      <c r="B73" s="152"/>
      <c r="C73" s="161"/>
      <c r="D73" s="125"/>
      <c r="E73" s="125"/>
      <c r="F73" s="167"/>
      <c r="G73" s="135"/>
      <c r="H73" s="126"/>
      <c r="I73" s="126"/>
      <c r="J73" s="126"/>
      <c r="K73" s="189"/>
      <c r="L73" s="196"/>
      <c r="M73" s="196"/>
    </row>
    <row r="74" spans="1:13" s="129" customFormat="1" ht="45.75" customHeight="1" x14ac:dyDescent="0.25">
      <c r="A74" s="124"/>
      <c r="B74" s="152"/>
      <c r="C74" s="161"/>
      <c r="D74" s="131"/>
      <c r="E74" s="125"/>
      <c r="F74" s="167"/>
      <c r="G74" s="135"/>
      <c r="H74" s="126"/>
      <c r="I74" s="126"/>
      <c r="J74" s="126"/>
      <c r="K74" s="189"/>
      <c r="L74" s="196"/>
      <c r="M74" s="196"/>
    </row>
    <row r="75" spans="1:13" s="129" customFormat="1" ht="45.75" customHeight="1" x14ac:dyDescent="0.25">
      <c r="A75" s="124"/>
      <c r="B75" s="152"/>
      <c r="C75" s="161"/>
      <c r="D75" s="125"/>
      <c r="E75" s="125"/>
      <c r="F75" s="167"/>
      <c r="G75" s="135"/>
      <c r="H75" s="126"/>
      <c r="I75" s="126"/>
      <c r="J75" s="126"/>
      <c r="K75" s="189"/>
      <c r="L75" s="196"/>
      <c r="M75" s="196"/>
    </row>
    <row r="76" spans="1:13" s="129" customFormat="1" ht="45.75" customHeight="1" x14ac:dyDescent="0.25">
      <c r="A76" s="124"/>
      <c r="B76" s="152"/>
      <c r="C76" s="161"/>
      <c r="D76" s="125"/>
      <c r="E76" s="125"/>
      <c r="F76" s="167"/>
      <c r="G76" s="135"/>
      <c r="H76" s="126"/>
      <c r="I76" s="126"/>
      <c r="J76" s="126"/>
      <c r="K76" s="189"/>
      <c r="L76" s="196"/>
      <c r="M76" s="196"/>
    </row>
    <row r="77" spans="1:13" s="129" customFormat="1" ht="45.75" customHeight="1" x14ac:dyDescent="0.25">
      <c r="A77" s="150"/>
      <c r="B77" s="152"/>
      <c r="C77" s="161"/>
      <c r="D77" s="125"/>
      <c r="E77" s="125"/>
      <c r="F77" s="167"/>
      <c r="G77" s="135"/>
      <c r="H77" s="126"/>
      <c r="I77" s="126"/>
      <c r="J77" s="126"/>
      <c r="K77" s="189"/>
      <c r="L77" s="196"/>
      <c r="M77" s="196"/>
    </row>
    <row r="78" spans="1:13" s="129" customFormat="1" ht="45.75" customHeight="1" x14ac:dyDescent="0.25">
      <c r="A78" s="124"/>
      <c r="B78" s="152"/>
      <c r="C78" s="161"/>
      <c r="D78" s="131"/>
      <c r="E78" s="125"/>
      <c r="F78" s="167"/>
      <c r="G78" s="135"/>
      <c r="H78" s="126"/>
      <c r="I78" s="126"/>
      <c r="J78" s="126"/>
      <c r="K78" s="189"/>
      <c r="L78" s="196"/>
      <c r="M78" s="196"/>
    </row>
    <row r="79" spans="1:13" s="129" customFormat="1" ht="45.75" customHeight="1" x14ac:dyDescent="0.25">
      <c r="A79" s="124"/>
      <c r="B79" s="152"/>
      <c r="C79" s="161"/>
      <c r="D79" s="125"/>
      <c r="E79" s="125"/>
      <c r="F79" s="167"/>
      <c r="G79" s="135"/>
      <c r="H79" s="126"/>
      <c r="I79" s="126"/>
      <c r="J79" s="126"/>
      <c r="K79" s="189"/>
      <c r="L79" s="196"/>
      <c r="M79" s="196"/>
    </row>
    <row r="80" spans="1:13" s="129" customFormat="1" ht="45.75" customHeight="1" x14ac:dyDescent="0.25">
      <c r="A80" s="150"/>
      <c r="B80" s="152"/>
      <c r="C80" s="161"/>
      <c r="D80" s="125"/>
      <c r="E80" s="125"/>
      <c r="F80" s="167"/>
      <c r="G80" s="135"/>
      <c r="H80" s="126"/>
      <c r="I80" s="126"/>
      <c r="J80" s="126"/>
      <c r="K80" s="189"/>
      <c r="L80" s="196"/>
      <c r="M80" s="196"/>
    </row>
    <row r="81" spans="1:13" s="129" customFormat="1" ht="45.75" customHeight="1" thickBot="1" x14ac:dyDescent="0.3">
      <c r="A81" s="124"/>
      <c r="B81" s="153"/>
      <c r="C81" s="163"/>
      <c r="D81" s="138"/>
      <c r="E81" s="138"/>
      <c r="F81" s="170"/>
      <c r="G81" s="135"/>
      <c r="H81" s="136"/>
      <c r="I81" s="136"/>
      <c r="J81" s="136"/>
      <c r="K81" s="193"/>
      <c r="L81" s="196"/>
      <c r="M81" s="196"/>
    </row>
    <row r="82" spans="1:13" s="129" customFormat="1" ht="57" customHeight="1" thickBot="1" x14ac:dyDescent="0.3">
      <c r="A82" s="226" t="s">
        <v>17</v>
      </c>
      <c r="B82" s="227"/>
      <c r="C82" s="227"/>
      <c r="D82" s="227"/>
      <c r="E82" s="227"/>
      <c r="F82" s="228"/>
      <c r="G82" s="172">
        <f>SUM(G14:G81)</f>
        <v>0</v>
      </c>
      <c r="H82" s="172">
        <f>SUM(H14:H81)</f>
        <v>0</v>
      </c>
      <c r="I82" s="172">
        <f>SUM(I14:I81)</f>
        <v>0</v>
      </c>
      <c r="J82" s="172">
        <f>SUM(J14:J81)</f>
        <v>0</v>
      </c>
      <c r="K82" s="174"/>
    </row>
    <row r="83" spans="1:13" s="129" customFormat="1" x14ac:dyDescent="0.25">
      <c r="C83" s="130"/>
      <c r="D83" s="149"/>
      <c r="H83" s="129" t="s">
        <v>210</v>
      </c>
      <c r="I83" s="129" t="s">
        <v>210</v>
      </c>
      <c r="J83" s="129" t="s">
        <v>210</v>
      </c>
    </row>
  </sheetData>
  <mergeCells count="11">
    <mergeCell ref="A82:F82"/>
    <mergeCell ref="A2:K2"/>
    <mergeCell ref="A3:K3"/>
    <mergeCell ref="A5:K5"/>
    <mergeCell ref="A12:A13"/>
    <mergeCell ref="B12:D12"/>
    <mergeCell ref="E12:E13"/>
    <mergeCell ref="F12:F13"/>
    <mergeCell ref="G12:G13"/>
    <mergeCell ref="H12:J12"/>
    <mergeCell ref="K12:K13"/>
  </mergeCells>
  <conditionalFormatting sqref="F50 F22 F20 F14:F18 F24:F47 F54:F81">
    <cfRule type="containsText" dxfId="19" priority="7" stopIfTrue="1" operator="containsText" text="GC">
      <formula>NOT(ISERROR(SEARCH("GC",F14)))</formula>
    </cfRule>
  </conditionalFormatting>
  <conditionalFormatting sqref="F48">
    <cfRule type="containsText" dxfId="18" priority="6" stopIfTrue="1" operator="containsText" text="GC">
      <formula>NOT(ISERROR(SEARCH("GC",F48)))</formula>
    </cfRule>
  </conditionalFormatting>
  <conditionalFormatting sqref="F49">
    <cfRule type="containsText" dxfId="17" priority="5" stopIfTrue="1" operator="containsText" text="GC">
      <formula>NOT(ISERROR(SEARCH("GC",F49)))</formula>
    </cfRule>
  </conditionalFormatting>
  <conditionalFormatting sqref="F51:F53">
    <cfRule type="containsText" dxfId="16" priority="4" stopIfTrue="1" operator="containsText" text="GC">
      <formula>NOT(ISERROR(SEARCH("GC",F51)))</formula>
    </cfRule>
  </conditionalFormatting>
  <conditionalFormatting sqref="F23">
    <cfRule type="containsText" dxfId="15" priority="3" stopIfTrue="1" operator="containsText" text="GC">
      <formula>NOT(ISERROR(SEARCH("GC",F23)))</formula>
    </cfRule>
  </conditionalFormatting>
  <conditionalFormatting sqref="F21">
    <cfRule type="containsText" dxfId="14" priority="2" stopIfTrue="1" operator="containsText" text="GC">
      <formula>NOT(ISERROR(SEARCH("GC",F21)))</formula>
    </cfRule>
  </conditionalFormatting>
  <conditionalFormatting sqref="F19">
    <cfRule type="containsText" dxfId="13" priority="1" stopIfTrue="1" operator="containsText" text="GC">
      <formula>NOT(ISERROR(SEARCH("GC",F19)))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Rangos con nombre</vt:lpstr>
      </vt:variant>
      <vt:variant>
        <vt:i4>3</vt:i4>
      </vt:variant>
    </vt:vector>
  </HeadingPairs>
  <TitlesOfParts>
    <vt:vector size="15" baseType="lpstr">
      <vt:lpstr>MODELO</vt:lpstr>
      <vt:lpstr>2018-RO</vt:lpstr>
      <vt:lpstr>G.SUPERVISION</vt:lpstr>
      <vt:lpstr>2.6.7.1.6.(1.2.3)RO</vt:lpstr>
      <vt:lpstr>GASTOS GENERALES</vt:lpstr>
      <vt:lpstr>COSTO DIRECTO</vt:lpstr>
      <vt:lpstr>2018-END.</vt:lpstr>
      <vt:lpstr>2.6.7.1.6.(1.2.3)END</vt:lpstr>
      <vt:lpstr>GASTOS GENERALES END.</vt:lpstr>
      <vt:lpstr>COSTO DIRECTO END.</vt:lpstr>
      <vt:lpstr>ACTIVOS FIJOS</vt:lpstr>
      <vt:lpstr>EQUIPAMIENTO</vt:lpstr>
      <vt:lpstr>'ACTIVOS FIJOS'!Área_de_impresión</vt:lpstr>
      <vt:lpstr>EQUIPAMIENTO!Área_de_impresión</vt:lpstr>
      <vt:lpstr>G.SUPERVISION!Área_de_impresión</vt:lpstr>
    </vt:vector>
  </TitlesOfParts>
  <Company>G.R.A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Usuario de Windows</cp:lastModifiedBy>
  <cp:lastPrinted>2020-08-14T21:40:53Z</cp:lastPrinted>
  <dcterms:created xsi:type="dcterms:W3CDTF">2015-08-13T13:46:06Z</dcterms:created>
  <dcterms:modified xsi:type="dcterms:W3CDTF">2020-08-16T18:40:30Z</dcterms:modified>
</cp:coreProperties>
</file>