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98" firstSheet="1" activeTab="2"/>
  </bookViews>
  <sheets>
    <sheet name="MODELO" sheetId="1" state="hidden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'2.6.7.1.6.(1.2.3)'!$E$13:$M$252</definedName>
    <definedName name="_xlnm._FilterDatabase" localSheetId="1" hidden="1">'2016'!$E$13:$P$284</definedName>
    <definedName name="_xlnm._FilterDatabase" localSheetId="6" hidden="1">'COSTO DIRECTO'!$E$13:$K$200</definedName>
    <definedName name="_xlnm._FilterDatabase" localSheetId="2" hidden="1">G.SUPERVISION!$E$13:$K$13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G.SUPERVISION!$A$1:$K$70</definedName>
  </definedNames>
  <calcPr calcId="162913"/>
</workbook>
</file>

<file path=xl/calcChain.xml><?xml version="1.0" encoding="utf-8"?>
<calcChain xmlns="http://schemas.openxmlformats.org/spreadsheetml/2006/main">
  <c r="G21" i="22" l="1"/>
  <c r="G35" i="22" s="1"/>
  <c r="G44" i="22" s="1"/>
  <c r="G58" i="22" s="1"/>
  <c r="G66" i="22" s="1"/>
  <c r="H21" i="22"/>
  <c r="H35" i="22" s="1"/>
  <c r="H44" i="22" s="1"/>
  <c r="H58" i="22" s="1"/>
  <c r="H66" i="22" s="1"/>
  <c r="I21" i="22"/>
  <c r="I35" i="22" s="1"/>
  <c r="I44" i="22" s="1"/>
  <c r="I58" i="22" s="1"/>
  <c r="I66" i="22" s="1"/>
  <c r="J21" i="22"/>
  <c r="J35" i="22" s="1"/>
  <c r="J44" i="22" s="1"/>
  <c r="J58" i="22" s="1"/>
  <c r="J66" i="22" s="1"/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<sst xmlns="http://schemas.openxmlformats.org/spreadsheetml/2006/main" count="5328" uniqueCount="656">
  <si>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</si>
  <si>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</si>
  <si>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</si>
  <si>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</si>
  <si>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</si>
  <si>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</si>
  <si>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</si>
  <si>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</si>
  <si>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</si>
  <si>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</si>
  <si>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</si>
  <si>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</si>
  <si>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</si>
  <si>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</si>
  <si>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</si>
  <si>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</si>
  <si>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</si>
  <si>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</si>
  <si>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</si>
  <si>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</si>
  <si>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</si>
  <si>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</si>
  <si>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</si>
  <si>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</si>
  <si>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</si>
  <si>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</si>
  <si>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</si>
  <si>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</si>
  <si>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</si>
  <si>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</si>
  <si>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</si>
  <si>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</si>
  <si>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</si>
  <si>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</si>
  <si>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</si>
  <si>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</si>
  <si>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</si>
  <si>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</si>
  <si>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</si>
  <si>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</si>
  <si>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</si>
  <si>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</si>
  <si>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</si>
  <si>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</si>
  <si>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</si>
  <si>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</si>
  <si>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</si>
  <si>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</si>
  <si>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</si>
  <si>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</si>
  <si>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</si>
  <si>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</si>
  <si>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</si>
  <si>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</si>
  <si>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</si>
  <si>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</si>
  <si>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</si>
  <si>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</si>
  <si>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</si>
  <si>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</si>
  <si>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</si>
  <si>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</si>
  <si>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</si>
  <si>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</si>
  <si>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</si>
  <si>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</si>
  <si>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</si>
  <si>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</si>
  <si>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</si>
  <si>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</si>
  <si>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</si>
  <si>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</si>
  <si>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</si>
  <si>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</si>
  <si>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</si>
  <si>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</si>
  <si>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</si>
  <si>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</si>
  <si>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</si>
  <si>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</si>
  <si>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</si>
  <si>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</si>
  <si>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</si>
  <si>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</si>
  <si>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</si>
  <si>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</si>
  <si>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</si>
  <si>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</si>
  <si>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</si>
  <si>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</si>
  <si>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</si>
  <si>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</si>
  <si>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</si>
  <si>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</si>
  <si>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</si>
  <si>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</si>
  <si>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</si>
  <si>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</si>
  <si>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</si>
  <si>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</si>
  <si>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</si>
  <si>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</si>
  <si>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</si>
  <si>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</si>
  <si>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</si>
  <si>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</si>
  <si>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</si>
  <si>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</si>
  <si>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</si>
  <si>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</si>
  <si>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</si>
  <si>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</si>
  <si>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</si>
  <si>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</si>
  <si>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</si>
  <si>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</si>
  <si>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</si>
  <si>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</si>
  <si>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</si>
  <si>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</si>
  <si>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</si>
  <si>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</si>
  <si>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</si>
  <si>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</si>
  <si>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</si>
  <si>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</si>
  <si>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</si>
  <si>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</si>
  <si>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</si>
  <si>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</si>
  <si>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</si>
  <si>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</si>
  <si>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</si>
  <si>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</si>
  <si>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</si>
  <si>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</si>
  <si>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</si>
  <si>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</si>
  <si>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</si>
  <si>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</si>
  <si>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</si>
  <si>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</si>
  <si>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</si>
  <si>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</si>
  <si>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</si>
  <si>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</si>
  <si>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</si>
  <si>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</si>
  <si>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</si>
  <si>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</si>
  <si>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</si>
  <si>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</si>
  <si>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</si>
  <si>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</si>
  <si>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</si>
  <si>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</si>
  <si>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</si>
  <si>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</si>
  <si>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</si>
  <si>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</si>
  <si>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</si>
  <si>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</si>
  <si>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</si>
  <si>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</si>
  <si>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</si>
  <si>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</si>
  <si>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</si>
  <si>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</si>
  <si>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</si>
  <si>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</si>
  <si>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</si>
  <si>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</si>
  <si>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</si>
  <si>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</si>
  <si>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</si>
  <si>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</si>
  <si>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</si>
  <si>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</si>
  <si>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</si>
  <si>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</si>
  <si>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</si>
  <si>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</si>
  <si>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</si>
  <si>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</si>
  <si>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</si>
  <si>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</si>
  <si>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</si>
  <si>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</si>
  <si>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</si>
  <si>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</si>
  <si>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</si>
  <si>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</si>
  <si>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</si>
  <si>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</si>
  <si>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</si>
  <si>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</si>
  <si>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</si>
  <si>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</si>
  <si>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</si>
  <si>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</si>
  <si>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</si>
  <si>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</si>
  <si>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</si>
  <si>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</si>
  <si>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</si>
  <si>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</si>
  <si>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</si>
  <si>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</si>
  <si>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</si>
  <si>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</si>
  <si>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</si>
  <si>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</si>
  <si>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</si>
  <si>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</si>
  <si>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</si>
  <si>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</si>
  <si>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</si>
  <si>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</si>
  <si>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</si>
  <si>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</si>
  <si>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</si>
  <si>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</si>
  <si>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</si>
  <si>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</si>
  <si>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</si>
  <si>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</si>
  <si>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</si>
  <si>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</si>
  <si>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</si>
  <si>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</si>
  <si>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</si>
  <si>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</si>
  <si>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</si>
  <si>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</si>
  <si>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</si>
  <si>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</si>
  <si>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</si>
  <si>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</si>
  <si>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</si>
  <si>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</si>
  <si>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</si>
  <si>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</si>
  <si>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</si>
  <si>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</si>
  <si>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</si>
  <si>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</si>
  <si>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</si>
  <si>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</si>
  <si>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</si>
  <si>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</si>
  <si>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</si>
  <si>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</si>
  <si>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</si>
  <si>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</si>
  <si>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</si>
  <si>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</si>
  <si>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</si>
  <si>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</si>
  <si>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</si>
  <si>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</si>
  <si>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</si>
  <si>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</si>
  <si>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</si>
  <si>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</si>
  <si>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</si>
  <si>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</si>
  <si>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</si>
  <si>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</si>
  <si>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</si>
  <si>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</si>
  <si>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</si>
  <si>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</si>
  <si>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</si>
  <si>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</si>
  <si>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</si>
  <si>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</si>
  <si>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</si>
  <si>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</si>
  <si>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</si>
  <si>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</si>
  <si>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</si>
  <si>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</si>
  <si>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</si>
  <si>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</si>
  <si>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</si>
  <si>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</si>
  <si>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</si>
  <si>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</si>
  <si>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</si>
  <si>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</si>
  <si>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</si>
  <si>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</si>
  <si>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</si>
  <si>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</si>
  <si>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</si>
  <si>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</si>
  <si>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</si>
  <si>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</si>
  <si>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</si>
  <si>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</si>
  <si>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</si>
  <si>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</si>
  <si>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</si>
  <si>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</si>
  <si>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</si>
  <si>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</si>
  <si>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</si>
  <si>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</si>
  <si>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</si>
  <si>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</si>
  <si>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</si>
  <si>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</si>
  <si>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</si>
  <si>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</si>
  <si>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</si>
  <si>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</si>
  <si>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</si>
  <si>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</si>
  <si>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</si>
  <si>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</si>
  <si>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</si>
  <si>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</si>
  <si>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</si>
  <si>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</si>
  <si>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</si>
  <si>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</si>
  <si>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</si>
  <si>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</si>
  <si>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</si>
  <si>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</si>
  <si>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</si>
  <si>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</si>
  <si>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</si>
  <si>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</si>
  <si>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</si>
  <si>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</si>
  <si>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</si>
  <si>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</si>
  <si>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</si>
  <si>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</si>
  <si>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</si>
  <si>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</si>
  <si>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</si>
  <si>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</si>
  <si>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</si>
  <si>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</si>
  <si>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</si>
  <si>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</si>
  <si>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</si>
  <si>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</si>
  <si>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</si>
  <si>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</si>
  <si>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</si>
  <si>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</si>
  <si>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</si>
  <si>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</si>
  <si>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</si>
  <si>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</si>
  <si>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</si>
  <si>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</si>
  <si>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</si>
  <si>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</si>
  <si>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</si>
  <si>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</si>
  <si>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</si>
  <si>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</si>
  <si>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</si>
  <si>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</si>
  <si>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</si>
  <si>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</si>
  <si>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</si>
  <si>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</si>
  <si>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</si>
  <si>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</si>
  <si>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</si>
  <si>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</si>
  <si>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</si>
  <si>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</si>
  <si>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</si>
  <si>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</si>
  <si>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</si>
  <si>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</si>
  <si>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</si>
  <si>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</si>
  <si>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</si>
  <si>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</si>
  <si>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</si>
  <si>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</si>
  <si>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</si>
  <si>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</si>
  <si>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</si>
  <si>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</si>
  <si>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</si>
  <si>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</si>
  <si>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</si>
  <si>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</si>
  <si>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</si>
  <si>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</si>
  <si>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</si>
  <si>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</si>
  <si>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</si>
  <si>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</si>
  <si>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</si>
  <si>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</si>
  <si>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</si>
  <si>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</si>
  <si>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</si>
  <si>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</si>
  <si>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</si>
  <si>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</si>
  <si>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</si>
  <si>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</si>
  <si>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</si>
  <si>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</si>
  <si>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</si>
  <si>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</si>
  <si>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</si>
  <si>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</si>
  <si>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</si>
  <si>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</si>
  <si>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</si>
  <si>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</si>
  <si>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</si>
  <si>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</si>
  <si>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</si>
  <si>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</si>
  <si>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</si>
  <si>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</si>
  <si>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</si>
  <si>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</si>
  <si>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</si>
  <si>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</si>
  <si>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</si>
  <si>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</si>
  <si>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</si>
  <si>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</si>
  <si>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</si>
  <si>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</si>
  <si>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</si>
  <si>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</si>
  <si>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</si>
  <si>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</si>
  <si>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</si>
  <si>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</si>
  <si>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</si>
  <si>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</si>
  <si>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</si>
  <si>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</si>
  <si>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</si>
  <si>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</si>
  <si>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</si>
  <si>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</si>
  <si>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</si>
  <si>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</si>
  <si>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</si>
  <si>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</si>
  <si>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</si>
  <si>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</si>
  <si>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</si>
  <si>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</si>
  <si>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</si>
  <si>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</si>
  <si>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</si>
  <si>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</si>
  <si>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</si>
  <si>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</si>
  <si>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</si>
  <si>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</si>
  <si>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</si>
  <si>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</si>
  <si>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</si>
  <si>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</si>
  <si>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</si>
  <si>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</si>
  <si>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</si>
  <si>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</si>
  <si>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</si>
  <si>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</si>
  <si>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</si>
  <si>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</si>
  <si>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</si>
  <si>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</si>
  <si>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</si>
  <si>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</si>
  <si>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</si>
  <si>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</si>
  <si>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</si>
  <si>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</si>
  <si>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</si>
  <si>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</si>
  <si>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</si>
  <si>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</si>
  <si>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</si>
  <si>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</si>
  <si>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</si>
  <si>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</si>
  <si>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</si>
  <si>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</si>
  <si>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</si>
  <si>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</si>
  <si>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</si>
  <si>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</si>
  <si>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</si>
  <si>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</si>
  <si>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</si>
  <si>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</si>
  <si>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</si>
  <si>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</si>
  <si>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</si>
  <si>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</si>
  <si>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</si>
  <si>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</si>
  <si>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</si>
  <si>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</si>
  <si>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</si>
  <si>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</si>
  <si>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</si>
  <si>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</si>
  <si>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</si>
  <si>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</si>
  <si>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</si>
  <si>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</si>
  <si>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</si>
  <si>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</si>
  <si>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</si>
  <si>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</si>
  <si>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</si>
  <si>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</si>
  <si>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</si>
  <si>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</si>
  <si>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</si>
  <si>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</si>
  <si>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</si>
  <si>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</si>
  <si>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</si>
  <si>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</si>
  <si>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</si>
  <si>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</si>
  <si>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</si>
  <si>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</si>
  <si>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</si>
  <si>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</si>
  <si>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</si>
  <si>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</si>
  <si>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</si>
  <si>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</si>
  <si>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</si>
  <si>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</si>
  <si>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</si>
  <si>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</si>
  <si>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</si>
  <si>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</si>
  <si>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</si>
  <si>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</si>
  <si>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</si>
  <si>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</si>
  <si>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</si>
  <si>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</si>
  <si>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</si>
  <si>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</si>
  <si>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</si>
  <si>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</si>
  <si>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</si>
  <si>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</si>
  <si>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</si>
  <si>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</si>
  <si>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</si>
  <si>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</si>
  <si>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</si>
  <si>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</si>
  <si>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</si>
  <si>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</si>
  <si>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</si>
  <si>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</si>
  <si>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</si>
  <si>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</si>
  <si>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</si>
  <si>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</si>
  <si>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</si>
  <si>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</si>
  <si>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</si>
  <si>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</si>
  <si>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</si>
  <si>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</si>
  <si>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</si>
  <si>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</si>
  <si>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</si>
  <si>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</si>
  <si>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</si>
  <si>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</si>
  <si>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</si>
  <si>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</si>
  <si>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</si>
  <si>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</si>
  <si>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</si>
  <si>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</si>
  <si>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</si>
  <si>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</si>
  <si>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</si>
  <si>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</si>
  <si>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</si>
  <si>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</si>
  <si>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</si>
  <si>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</si>
  <si>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</si>
  <si>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</si>
  <si>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</si>
  <si>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</si>
  <si>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</si>
  <si>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</si>
  <si>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</si>
  <si>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</si>
  <si>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</si>
  <si>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</si>
  <si>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</si>
  <si>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</si>
  <si>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</si>
  <si>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</si>
  <si>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</si>
  <si>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</si>
  <si>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</si>
  <si>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</si>
  <si>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</si>
  <si>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</si>
  <si>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</si>
  <si>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</si>
  <si>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</si>
  <si>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</si>
  <si>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</si>
  <si>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</si>
  <si>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</si>
  <si>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</si>
  <si>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</si>
  <si>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</si>
  <si>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</si>
  <si>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</si>
  <si>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</si>
  <si>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</si>
  <si>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</si>
  <si>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</si>
  <si>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</si>
  <si>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</si>
  <si>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</si>
  <si>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</si>
  <si>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</si>
  <si>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</si>
  <si>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</si>
  <si>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</si>
  <si>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16-2016</t>
  </si>
  <si>
    <t xml:space="preserve">Abancay, Agosto 2020 </t>
  </si>
  <si>
    <t>Banco de la nacion  - Planilla del Personal Obrero y/o Contratado, Pago correspondiente del mes de marzo(Profesional Especialista)</t>
  </si>
  <si>
    <t>Victor Hugo Roman Segovia   -  Planilla del Personal Obrero y/o Contratado, Pago correspondiente mes de abril 2016(Profesional Especialista)</t>
  </si>
  <si>
    <t>(Profesional Especialista)</t>
  </si>
  <si>
    <t>Victor Hugo Roman Segovia  - Planilla del Personal Obrero y/o Contratado, Pago correspondiente al mes de setiembre(Profesional Administrativo)</t>
  </si>
  <si>
    <t>(Profesional Administrativo)</t>
  </si>
  <si>
    <t>Descuento a Favor - A.F.P.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</si>
</sst>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3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2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30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30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0" fillId="0" borderId="0" xfId="0" applyAlignment="1">
      <alignment horizontal="right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7" fillId="0" borderId="0" xfId="1" applyFont="1"/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4" fillId="0" borderId="0" xfId="1" quotePrefix="1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14" fontId="9" fillId="2" borderId="31" xfId="1" applyNumberFormat="1" applyFont="1" applyFill="1" applyBorder="1" applyAlignment="1">
      <alignment horizontal="center" vertical="center"/>
    </xf>
    <xf numFmtId="14" fontId="9" fillId="2" borderId="32" xfId="1" applyNumberFormat="1" applyFont="1" applyFill="1" applyBorder="1" applyAlignment="1">
      <alignment horizontal="center" vertical="center"/>
    </xf>
    <xf numFmtId="14" fontId="9" fillId="2" borderId="33" xfId="1" applyNumberFormat="1" applyFont="1" applyFill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" fillId="0" borderId="34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10" t="s">
        <v>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ht="21" customHeight="1" x14ac:dyDescent="0.25">
      <c r="A3" s="211" t="s">
        <v>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8" t="s">
        <v>23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18" t="s">
        <v>8</v>
      </c>
      <c r="B12" s="220" t="s">
        <v>9</v>
      </c>
      <c r="C12" s="220"/>
      <c r="D12" s="220"/>
      <c r="E12" s="221" t="s">
        <v>10</v>
      </c>
      <c r="F12" s="221" t="s">
        <v>11</v>
      </c>
      <c r="G12" s="223" t="s">
        <v>12</v>
      </c>
      <c r="H12" s="225" t="s">
        <v>20</v>
      </c>
      <c r="I12" s="226"/>
      <c r="J12" s="226"/>
      <c r="K12" s="226"/>
      <c r="L12" s="226"/>
      <c r="M12" s="226"/>
      <c r="N12" s="227"/>
      <c r="O12" s="223" t="s">
        <v>13</v>
      </c>
    </row>
    <row r="13" spans="1:15" ht="20.100000000000001" customHeight="1" thickBot="1" x14ac:dyDescent="0.3">
      <c r="A13" s="219"/>
      <c r="B13" s="2" t="s">
        <v>14</v>
      </c>
      <c r="C13" s="2" t="s">
        <v>15</v>
      </c>
      <c r="D13" s="2" t="s">
        <v>16</v>
      </c>
      <c r="E13" s="222"/>
      <c r="F13" s="224"/>
      <c r="G13" s="219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9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15" t="s">
        <v>17</v>
      </c>
      <c r="B32" s="216"/>
      <c r="C32" s="216"/>
      <c r="D32" s="216"/>
      <c r="E32" s="216"/>
      <c r="F32" s="217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10" t="s">
        <v>0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</row>
    <row r="36" spans="1:15" ht="20.100000000000001" customHeight="1" x14ac:dyDescent="0.25">
      <c r="A36" s="211" t="s">
        <v>1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18" t="s">
        <v>8</v>
      </c>
      <c r="B43" s="220" t="s">
        <v>9</v>
      </c>
      <c r="C43" s="220"/>
      <c r="D43" s="220"/>
      <c r="E43" s="221" t="s">
        <v>10</v>
      </c>
      <c r="F43" s="221" t="s">
        <v>11</v>
      </c>
      <c r="G43" s="223" t="s">
        <v>12</v>
      </c>
      <c r="H43" s="225" t="s">
        <v>20</v>
      </c>
      <c r="I43" s="226"/>
      <c r="J43" s="226"/>
      <c r="K43" s="226"/>
      <c r="L43" s="226"/>
      <c r="M43" s="226"/>
      <c r="N43" s="227"/>
      <c r="O43" s="223" t="s">
        <v>13</v>
      </c>
    </row>
    <row r="44" spans="1:15" ht="20.100000000000001" customHeight="1" thickBot="1" x14ac:dyDescent="0.3">
      <c r="A44" s="219"/>
      <c r="B44" s="2" t="s">
        <v>14</v>
      </c>
      <c r="C44" s="2" t="s">
        <v>15</v>
      </c>
      <c r="D44" s="2" t="s">
        <v>16</v>
      </c>
      <c r="E44" s="222"/>
      <c r="F44" s="224"/>
      <c r="G44" s="219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9"/>
    </row>
    <row r="45" spans="1:15" ht="20.100000000000001" customHeight="1" thickBot="1" x14ac:dyDescent="0.3">
      <c r="A45" s="212" t="s">
        <v>18</v>
      </c>
      <c r="B45" s="213"/>
      <c r="C45" s="213"/>
      <c r="D45" s="213"/>
      <c r="E45" s="213"/>
      <c r="F45" s="214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15" t="s">
        <v>17</v>
      </c>
      <c r="B66" s="216"/>
      <c r="C66" s="216"/>
      <c r="D66" s="216"/>
      <c r="E66" s="216"/>
      <c r="F66" s="217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10" t="s">
        <v>0</v>
      </c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</row>
    <row r="70" spans="1:15" ht="20.100000000000001" customHeight="1" x14ac:dyDescent="0.25">
      <c r="A70" s="211" t="s">
        <v>1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18" t="s">
        <v>8</v>
      </c>
      <c r="B77" s="220" t="s">
        <v>9</v>
      </c>
      <c r="C77" s="220"/>
      <c r="D77" s="220"/>
      <c r="E77" s="221" t="s">
        <v>10</v>
      </c>
      <c r="F77" s="221" t="s">
        <v>11</v>
      </c>
      <c r="G77" s="223" t="s">
        <v>12</v>
      </c>
      <c r="H77" s="225" t="s">
        <v>20</v>
      </c>
      <c r="I77" s="226"/>
      <c r="J77" s="226"/>
      <c r="K77" s="226"/>
      <c r="L77" s="226"/>
      <c r="M77" s="226"/>
      <c r="N77" s="227"/>
      <c r="O77" s="223" t="s">
        <v>13</v>
      </c>
    </row>
    <row r="78" spans="1:15" ht="20.100000000000001" customHeight="1" thickBot="1" x14ac:dyDescent="0.3">
      <c r="A78" s="219"/>
      <c r="B78" s="2" t="s">
        <v>14</v>
      </c>
      <c r="C78" s="2" t="s">
        <v>15</v>
      </c>
      <c r="D78" s="2" t="s">
        <v>16</v>
      </c>
      <c r="E78" s="222"/>
      <c r="F78" s="224"/>
      <c r="G78" s="219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9"/>
    </row>
    <row r="79" spans="1:15" ht="20.100000000000001" customHeight="1" thickBot="1" x14ac:dyDescent="0.3">
      <c r="A79" s="212" t="s">
        <v>18</v>
      </c>
      <c r="B79" s="213"/>
      <c r="C79" s="213"/>
      <c r="D79" s="213"/>
      <c r="E79" s="213"/>
      <c r="F79" s="214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15" t="s">
        <v>19</v>
      </c>
      <c r="B99" s="216"/>
      <c r="C99" s="216"/>
      <c r="D99" s="216"/>
      <c r="E99" s="216"/>
      <c r="F99" s="217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10" t="s">
        <v>0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</row>
    <row r="106" spans="1:15" ht="21" customHeight="1" x14ac:dyDescent="0.25">
      <c r="A106" s="211" t="s">
        <v>1</v>
      </c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8" t="s">
        <v>23</v>
      </c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18" t="s">
        <v>8</v>
      </c>
      <c r="B115" s="220" t="s">
        <v>9</v>
      </c>
      <c r="C115" s="220"/>
      <c r="D115" s="220"/>
      <c r="E115" s="221" t="s">
        <v>10</v>
      </c>
      <c r="F115" s="221" t="s">
        <v>11</v>
      </c>
      <c r="G115" s="223" t="s">
        <v>12</v>
      </c>
      <c r="H115" s="225" t="s">
        <v>20</v>
      </c>
      <c r="I115" s="226"/>
      <c r="J115" s="226"/>
      <c r="K115" s="226"/>
      <c r="L115" s="226"/>
      <c r="M115" s="226"/>
      <c r="N115" s="227"/>
      <c r="O115" s="223" t="s">
        <v>13</v>
      </c>
    </row>
    <row r="116" spans="1:15" ht="20.100000000000001" customHeight="1" thickBot="1" x14ac:dyDescent="0.3">
      <c r="A116" s="219"/>
      <c r="B116" s="2" t="s">
        <v>14</v>
      </c>
      <c r="C116" s="2" t="s">
        <v>15</v>
      </c>
      <c r="D116" s="2" t="s">
        <v>16</v>
      </c>
      <c r="E116" s="222"/>
      <c r="F116" s="224"/>
      <c r="G116" s="219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9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15" t="s">
        <v>19</v>
      </c>
      <c r="B122" s="216"/>
      <c r="C122" s="216"/>
      <c r="D122" s="216"/>
      <c r="E122" s="216"/>
      <c r="F122" s="217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8" t="s">
        <v>59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49" t="s">
        <v>30</v>
      </c>
      <c r="C9" s="251" t="s">
        <v>31</v>
      </c>
      <c r="D9" s="253" t="s">
        <v>32</v>
      </c>
      <c r="E9" s="251" t="s">
        <v>33</v>
      </c>
      <c r="F9" s="251" t="s">
        <v>34</v>
      </c>
      <c r="G9" s="251" t="s">
        <v>10</v>
      </c>
      <c r="H9" s="251" t="s">
        <v>11</v>
      </c>
      <c r="I9" s="255" t="s">
        <v>12</v>
      </c>
      <c r="J9" s="251" t="s">
        <v>35</v>
      </c>
      <c r="K9" s="251" t="s">
        <v>36</v>
      </c>
      <c r="L9" s="251" t="s">
        <v>37</v>
      </c>
      <c r="M9" s="257" t="s">
        <v>38</v>
      </c>
      <c r="N9" s="258"/>
    </row>
    <row r="10" spans="2:15" ht="30" customHeight="1" thickBot="1" x14ac:dyDescent="0.3">
      <c r="B10" s="250"/>
      <c r="C10" s="252"/>
      <c r="D10" s="254"/>
      <c r="E10" s="252"/>
      <c r="F10" s="252"/>
      <c r="G10" s="252"/>
      <c r="H10" s="252"/>
      <c r="I10" s="256"/>
      <c r="J10" s="252"/>
      <c r="K10" s="252"/>
      <c r="L10" s="252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59" t="s">
        <v>86</v>
      </c>
      <c r="C31" s="260"/>
      <c r="D31" s="260"/>
      <c r="E31" s="260"/>
      <c r="F31" s="260"/>
      <c r="G31" s="260"/>
      <c r="H31" s="261"/>
      <c r="I31" s="82">
        <f>SUM(I11:I30)</f>
        <v>1769.9</v>
      </c>
      <c r="J31" s="262"/>
      <c r="K31" s="263"/>
      <c r="L31" s="263"/>
      <c r="M31" s="263"/>
      <c r="N31" s="264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8" t="s">
        <v>59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49" t="s">
        <v>30</v>
      </c>
      <c r="C42" s="251" t="s">
        <v>31</v>
      </c>
      <c r="D42" s="253" t="s">
        <v>32</v>
      </c>
      <c r="E42" s="251" t="s">
        <v>33</v>
      </c>
      <c r="F42" s="251" t="s">
        <v>34</v>
      </c>
      <c r="G42" s="251" t="s">
        <v>10</v>
      </c>
      <c r="H42" s="251" t="s">
        <v>11</v>
      </c>
      <c r="I42" s="255" t="s">
        <v>12</v>
      </c>
      <c r="J42" s="251" t="s">
        <v>35</v>
      </c>
      <c r="K42" s="251" t="s">
        <v>36</v>
      </c>
      <c r="L42" s="251" t="s">
        <v>37</v>
      </c>
      <c r="M42" s="257" t="s">
        <v>38</v>
      </c>
      <c r="N42" s="258"/>
    </row>
    <row r="43" spans="2:15" ht="30" customHeight="1" thickBot="1" x14ac:dyDescent="0.3">
      <c r="B43" s="250"/>
      <c r="C43" s="252"/>
      <c r="D43" s="254"/>
      <c r="E43" s="252"/>
      <c r="F43" s="252"/>
      <c r="G43" s="252"/>
      <c r="H43" s="252"/>
      <c r="I43" s="256"/>
      <c r="J43" s="252"/>
      <c r="K43" s="252"/>
      <c r="L43" s="252"/>
      <c r="M43" s="56" t="s">
        <v>39</v>
      </c>
      <c r="N43" s="57" t="s">
        <v>40</v>
      </c>
    </row>
    <row r="44" spans="2:15" ht="20.100000000000001" customHeight="1" thickBot="1" x14ac:dyDescent="0.3">
      <c r="B44" s="265" t="s">
        <v>87</v>
      </c>
      <c r="C44" s="266"/>
      <c r="D44" s="266"/>
      <c r="E44" s="266"/>
      <c r="F44" s="266"/>
      <c r="G44" s="266"/>
      <c r="H44" s="267"/>
      <c r="I44" s="86">
        <f>I31</f>
        <v>1769.9</v>
      </c>
      <c r="J44" s="268"/>
      <c r="K44" s="269"/>
      <c r="L44" s="269"/>
      <c r="M44" s="269"/>
      <c r="N44" s="270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59" t="s">
        <v>86</v>
      </c>
      <c r="C63" s="260"/>
      <c r="D63" s="260"/>
      <c r="E63" s="260"/>
      <c r="F63" s="260"/>
      <c r="G63" s="260"/>
      <c r="H63" s="261"/>
      <c r="I63" s="82">
        <f>SUM(I44:I62)</f>
        <v>1769.9</v>
      </c>
      <c r="J63" s="262"/>
      <c r="K63" s="263"/>
      <c r="L63" s="263"/>
      <c r="M63" s="263"/>
      <c r="N63" s="264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8" t="s">
        <v>59</v>
      </c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49" t="s">
        <v>30</v>
      </c>
      <c r="C74" s="251" t="s">
        <v>31</v>
      </c>
      <c r="D74" s="253" t="s">
        <v>32</v>
      </c>
      <c r="E74" s="251" t="s">
        <v>33</v>
      </c>
      <c r="F74" s="251" t="s">
        <v>34</v>
      </c>
      <c r="G74" s="251" t="s">
        <v>10</v>
      </c>
      <c r="H74" s="251" t="s">
        <v>11</v>
      </c>
      <c r="I74" s="255" t="s">
        <v>12</v>
      </c>
      <c r="J74" s="251" t="s">
        <v>35</v>
      </c>
      <c r="K74" s="251" t="s">
        <v>36</v>
      </c>
      <c r="L74" s="251" t="s">
        <v>37</v>
      </c>
      <c r="M74" s="257" t="s">
        <v>38</v>
      </c>
      <c r="N74" s="258"/>
    </row>
    <row r="75" spans="2:15" ht="30" customHeight="1" thickBot="1" x14ac:dyDescent="0.3">
      <c r="B75" s="250"/>
      <c r="C75" s="252"/>
      <c r="D75" s="254"/>
      <c r="E75" s="252"/>
      <c r="F75" s="252"/>
      <c r="G75" s="252"/>
      <c r="H75" s="252"/>
      <c r="I75" s="256"/>
      <c r="J75" s="252"/>
      <c r="K75" s="252"/>
      <c r="L75" s="252"/>
      <c r="M75" s="56" t="s">
        <v>39</v>
      </c>
      <c r="N75" s="57" t="s">
        <v>40</v>
      </c>
    </row>
    <row r="76" spans="2:15" ht="20.100000000000001" customHeight="1" thickBot="1" x14ac:dyDescent="0.3">
      <c r="B76" s="265" t="s">
        <v>87</v>
      </c>
      <c r="C76" s="266"/>
      <c r="D76" s="266"/>
      <c r="E76" s="266"/>
      <c r="F76" s="266"/>
      <c r="G76" s="266"/>
      <c r="H76" s="267"/>
      <c r="I76" s="86">
        <f>I63</f>
        <v>1769.9</v>
      </c>
      <c r="J76" s="268"/>
      <c r="K76" s="269"/>
      <c r="L76" s="269"/>
      <c r="M76" s="269"/>
      <c r="N76" s="270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59" t="s">
        <v>86</v>
      </c>
      <c r="C97" s="260"/>
      <c r="D97" s="260"/>
      <c r="E97" s="260"/>
      <c r="F97" s="260"/>
      <c r="G97" s="260"/>
      <c r="H97" s="261"/>
      <c r="I97" s="82">
        <f>SUM(I76:I96)</f>
        <v>1769.9</v>
      </c>
      <c r="J97" s="262"/>
      <c r="K97" s="263"/>
      <c r="L97" s="263"/>
      <c r="M97" s="263"/>
      <c r="N97" s="264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8" t="s">
        <v>59</v>
      </c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49" t="s">
        <v>30</v>
      </c>
      <c r="C108" s="251" t="s">
        <v>31</v>
      </c>
      <c r="D108" s="253" t="s">
        <v>32</v>
      </c>
      <c r="E108" s="251" t="s">
        <v>33</v>
      </c>
      <c r="F108" s="251" t="s">
        <v>34</v>
      </c>
      <c r="G108" s="251" t="s">
        <v>10</v>
      </c>
      <c r="H108" s="251" t="s">
        <v>11</v>
      </c>
      <c r="I108" s="255" t="s">
        <v>12</v>
      </c>
      <c r="J108" s="251" t="s">
        <v>35</v>
      </c>
      <c r="K108" s="251" t="s">
        <v>36</v>
      </c>
      <c r="L108" s="251" t="s">
        <v>37</v>
      </c>
      <c r="M108" s="257" t="s">
        <v>38</v>
      </c>
      <c r="N108" s="258"/>
    </row>
    <row r="109" spans="2:15" ht="30" customHeight="1" thickBot="1" x14ac:dyDescent="0.3">
      <c r="B109" s="250"/>
      <c r="C109" s="252"/>
      <c r="D109" s="254"/>
      <c r="E109" s="252"/>
      <c r="F109" s="252"/>
      <c r="G109" s="252"/>
      <c r="H109" s="252"/>
      <c r="I109" s="256"/>
      <c r="J109" s="252"/>
      <c r="K109" s="252"/>
      <c r="L109" s="252"/>
      <c r="M109" s="56" t="s">
        <v>39</v>
      </c>
      <c r="N109" s="57" t="s">
        <v>40</v>
      </c>
    </row>
    <row r="110" spans="2:15" ht="20.100000000000001" customHeight="1" thickBot="1" x14ac:dyDescent="0.3">
      <c r="B110" s="265" t="s">
        <v>87</v>
      </c>
      <c r="C110" s="266"/>
      <c r="D110" s="266"/>
      <c r="E110" s="266"/>
      <c r="F110" s="266"/>
      <c r="G110" s="266"/>
      <c r="H110" s="267"/>
      <c r="I110" s="86">
        <f>I97</f>
        <v>1769.9</v>
      </c>
      <c r="J110" s="268"/>
      <c r="K110" s="269"/>
      <c r="L110" s="269"/>
      <c r="M110" s="269"/>
      <c r="N110" s="270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59" t="s">
        <v>86</v>
      </c>
      <c r="C130" s="260"/>
      <c r="D130" s="260"/>
      <c r="E130" s="260"/>
      <c r="F130" s="260"/>
      <c r="G130" s="260"/>
      <c r="H130" s="261"/>
      <c r="I130" s="82">
        <f>SUM(I110:I129)</f>
        <v>1769.9</v>
      </c>
      <c r="J130" s="262"/>
      <c r="K130" s="263"/>
      <c r="L130" s="263"/>
      <c r="M130" s="263"/>
      <c r="N130" s="264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8" t="s">
        <v>59</v>
      </c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49" t="s">
        <v>30</v>
      </c>
      <c r="C141" s="251" t="s">
        <v>31</v>
      </c>
      <c r="D141" s="253" t="s">
        <v>32</v>
      </c>
      <c r="E141" s="251" t="s">
        <v>33</v>
      </c>
      <c r="F141" s="251" t="s">
        <v>34</v>
      </c>
      <c r="G141" s="251" t="s">
        <v>10</v>
      </c>
      <c r="H141" s="251" t="s">
        <v>11</v>
      </c>
      <c r="I141" s="255" t="s">
        <v>12</v>
      </c>
      <c r="J141" s="251" t="s">
        <v>35</v>
      </c>
      <c r="K141" s="251" t="s">
        <v>36</v>
      </c>
      <c r="L141" s="251" t="s">
        <v>37</v>
      </c>
      <c r="M141" s="257" t="s">
        <v>38</v>
      </c>
      <c r="N141" s="258"/>
    </row>
    <row r="142" spans="2:15" ht="30" customHeight="1" thickBot="1" x14ac:dyDescent="0.3">
      <c r="B142" s="250"/>
      <c r="C142" s="252"/>
      <c r="D142" s="254"/>
      <c r="E142" s="252"/>
      <c r="F142" s="252"/>
      <c r="G142" s="252"/>
      <c r="H142" s="252"/>
      <c r="I142" s="256"/>
      <c r="J142" s="252"/>
      <c r="K142" s="252"/>
      <c r="L142" s="252"/>
      <c r="M142" s="56" t="s">
        <v>39</v>
      </c>
      <c r="N142" s="57" t="s">
        <v>40</v>
      </c>
    </row>
    <row r="143" spans="2:15" ht="20.100000000000001" customHeight="1" thickBot="1" x14ac:dyDescent="0.3">
      <c r="B143" s="265" t="s">
        <v>87</v>
      </c>
      <c r="C143" s="266"/>
      <c r="D143" s="266"/>
      <c r="E143" s="266"/>
      <c r="F143" s="266"/>
      <c r="G143" s="266"/>
      <c r="H143" s="267"/>
      <c r="I143" s="86">
        <f>I130</f>
        <v>1769.9</v>
      </c>
      <c r="J143" s="268"/>
      <c r="K143" s="269"/>
      <c r="L143" s="269"/>
      <c r="M143" s="269"/>
      <c r="N143" s="270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59" t="s">
        <v>86</v>
      </c>
      <c r="C161" s="260"/>
      <c r="D161" s="260"/>
      <c r="E161" s="260"/>
      <c r="F161" s="260"/>
      <c r="G161" s="260"/>
      <c r="H161" s="261"/>
      <c r="I161" s="82">
        <f>SUM(I143:I160)</f>
        <v>1769.9</v>
      </c>
      <c r="J161" s="262"/>
      <c r="K161" s="263"/>
      <c r="L161" s="263"/>
      <c r="M161" s="263"/>
      <c r="N161" s="264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8" t="s">
        <v>59</v>
      </c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49" t="s">
        <v>30</v>
      </c>
      <c r="C172" s="251" t="s">
        <v>31</v>
      </c>
      <c r="D172" s="253" t="s">
        <v>32</v>
      </c>
      <c r="E172" s="251" t="s">
        <v>33</v>
      </c>
      <c r="F172" s="251" t="s">
        <v>34</v>
      </c>
      <c r="G172" s="251" t="s">
        <v>10</v>
      </c>
      <c r="H172" s="251" t="s">
        <v>11</v>
      </c>
      <c r="I172" s="255" t="s">
        <v>12</v>
      </c>
      <c r="J172" s="251" t="s">
        <v>35</v>
      </c>
      <c r="K172" s="251" t="s">
        <v>36</v>
      </c>
      <c r="L172" s="251" t="s">
        <v>37</v>
      </c>
      <c r="M172" s="257" t="s">
        <v>38</v>
      </c>
      <c r="N172" s="258"/>
    </row>
    <row r="173" spans="2:15" ht="30" customHeight="1" thickBot="1" x14ac:dyDescent="0.3">
      <c r="B173" s="250"/>
      <c r="C173" s="252"/>
      <c r="D173" s="254"/>
      <c r="E173" s="252"/>
      <c r="F173" s="252"/>
      <c r="G173" s="252"/>
      <c r="H173" s="252"/>
      <c r="I173" s="256"/>
      <c r="J173" s="252"/>
      <c r="K173" s="252"/>
      <c r="L173" s="252"/>
      <c r="M173" s="56" t="s">
        <v>39</v>
      </c>
      <c r="N173" s="57" t="s">
        <v>200</v>
      </c>
    </row>
    <row r="174" spans="2:15" ht="20.100000000000001" customHeight="1" thickBot="1" x14ac:dyDescent="0.3">
      <c r="B174" s="265" t="s">
        <v>87</v>
      </c>
      <c r="C174" s="266"/>
      <c r="D174" s="266"/>
      <c r="E174" s="266"/>
      <c r="F174" s="266"/>
      <c r="G174" s="266"/>
      <c r="H174" s="267"/>
      <c r="I174" s="86">
        <f>I161</f>
        <v>1769.9</v>
      </c>
      <c r="J174" s="268"/>
      <c r="K174" s="269"/>
      <c r="L174" s="269"/>
      <c r="M174" s="269"/>
      <c r="N174" s="270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65" t="s">
        <v>19</v>
      </c>
      <c r="C178" s="266"/>
      <c r="D178" s="266"/>
      <c r="E178" s="266"/>
      <c r="F178" s="266"/>
      <c r="G178" s="266"/>
      <c r="H178" s="267"/>
      <c r="I178" s="86">
        <f>SUM(I174:I177)</f>
        <v>1769.9</v>
      </c>
      <c r="J178" s="268"/>
      <c r="K178" s="269"/>
      <c r="L178" s="269"/>
      <c r="M178" s="269"/>
      <c r="N178" s="270"/>
    </row>
    <row r="179" spans="1:15" ht="18" customHeight="1" x14ac:dyDescent="0.25"/>
    <row r="180" spans="1:15" ht="18" customHeight="1" x14ac:dyDescent="0.25">
      <c r="M180" s="271" t="s">
        <v>27</v>
      </c>
      <c r="N180" s="271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/>
  <dimension ref="A1:S284"/>
  <sheetViews>
    <sheetView topLeftCell="B1" zoomScale="55" zoomScaleNormal="55" workbookViewId="0">
      <pane ySplit="1" topLeftCell="A2" activePane="bottomLeft" state="frozen"/>
      <selection pane="bottomLeft" activeCell="F155" sqref="F15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</row>
    <row r="3" spans="1:19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237"/>
      <c r="L12" s="237"/>
      <c r="M12" s="237"/>
      <c r="N12" s="237"/>
      <c r="O12" s="237"/>
      <c r="P12" s="237"/>
      <c r="Q12" s="159" t="s">
        <v>13</v>
      </c>
    </row>
    <row r="13" spans="1:19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hidden="1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hidden="1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hidden="1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hidden="1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hidden="1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hidden="1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hidden="1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hidden="1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hidden="1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hidden="1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hidden="1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hidden="1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hidden="1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hidden="1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hidden="1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hidden="1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hidden="1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hidden="1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hidden="1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hidden="1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hidden="1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hidden="1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hidden="1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hidden="1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hidden="1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hidden="1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hidden="1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hidden="1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hidden="1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hidden="1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hidden="1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hidden="1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hidden="1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hidden="1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hidden="1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hidden="1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hidden="1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hidden="1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hidden="1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hidden="1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hidden="1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hidden="1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hidden="1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hidden="1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hidden="1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hidden="1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hidden="1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hidden="1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hidden="1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hidden="1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hidden="1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hidden="1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hidden="1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hidden="1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hidden="1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hidden="1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hidden="1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hidden="1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hidden="1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hidden="1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hidden="1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hidden="1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hidden="1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hidden="1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hidden="1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hidden="1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hidden="1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hidden="1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hidden="1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hidden="1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hidden="1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hidden="1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hidden="1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hidden="1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hidden="1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hidden="1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hidden="1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hidden="1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hidden="1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hidden="1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hidden="1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hidden="1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hidden="1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hidden="1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hidden="1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hidden="1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hidden="1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hidden="1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hidden="1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hidden="1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hidden="1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hidden="1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hidden="1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hidden="1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hidden="1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hidden="1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hidden="1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hidden="1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hidden="1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hidden="1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hidden="1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hidden="1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hidden="1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hidden="1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hidden="1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hidden="1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hidden="1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hidden="1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hidden="1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hidden="1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hidden="1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hidden="1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hidden="1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hidden="1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hidden="1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hidden="1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hidden="1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hidden="1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hidden="1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hidden="1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hidden="1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hidden="1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hidden="1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hidden="1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hidden="1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hidden="1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hidden="1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hidden="1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hidden="1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hidden="1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hidden="1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hidden="1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hidden="1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hidden="1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hidden="1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hidden="1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hidden="1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hidden="1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hidden="1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hidden="1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hidden="1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hidden="1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hidden="1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hidden="1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hidden="1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hidden="1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hidden="1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hidden="1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hidden="1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hidden="1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hidden="1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hidden="1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hidden="1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hidden="1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hidden="1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hidden="1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hidden="1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hidden="1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hidden="1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hidden="1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hidden="1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hidden="1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hidden="1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hidden="1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hidden="1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hidden="1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hidden="1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hidden="1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hidden="1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hidden="1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hidden="1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hidden="1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hidden="1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hidden="1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hidden="1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hidden="1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hidden="1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hidden="1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hidden="1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hidden="1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hidden="1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hidden="1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hidden="1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hidden="1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hidden="1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hidden="1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hidden="1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hidden="1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hidden="1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hidden="1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hidden="1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hidden="1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hidden="1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hidden="1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hidden="1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hidden="1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hidden="1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hidden="1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hidden="1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hidden="1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hidden="1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hidden="1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hidden="1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hidden="1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hidden="1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hidden="1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hidden="1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hidden="1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hidden="1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hidden="1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hidden="1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hidden="1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hidden="1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hidden="1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hidden="1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hidden="1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hidden="1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hidden="1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hidden="1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hidden="1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hidden="1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hidden="1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hidden="1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hidden="1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hidden="1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hidden="1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hidden="1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hidden="1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hidden="1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hidden="1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hidden="1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hidden="1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hidden="1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hidden="1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hidden="1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hidden="1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hidden="1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hidden="1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hidden="1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hidden="1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hidden="1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hidden="1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hidden="1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hidden="1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hidden="1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hidden="1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hidden="1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hidden="1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hidden="1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hidden="1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hidden="1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hidden="1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hidden="1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hidden="1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hidden="1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hidden="1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hidden="1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hidden="1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hidden="1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hidden="1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hidden="1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hidden="1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hidden="1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hidden="1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hidden="1" customHeight="1" thickBot="1" x14ac:dyDescent="0.25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hidden="1" customHeight="1" thickBot="1" x14ac:dyDescent="0.3">
      <c r="A283" s="229" t="s">
        <v>17</v>
      </c>
      <c r="B283" s="230"/>
      <c r="C283" s="230"/>
      <c r="D283" s="230"/>
      <c r="E283" s="230"/>
      <c r="F283" s="231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hidden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284">
    <filterColumn colId="1">
      <filters>
        <filter val="3567"/>
      </filters>
    </filterColumn>
  </autoFilter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tabSelected="1" view="pageBreakPreview" zoomScale="55" zoomScaleNormal="70" zoomScaleSheetLayoutView="55" workbookViewId="0">
      <selection activeCell="B59" sqref="B59"/>
    </sheetView>
  </sheetViews>
  <sheetFormatPr baseColWidth="10" defaultRowHeight="15" x14ac:dyDescent="0.25"/>
  <cols>
    <col min="1" max="1" width="9" customWidth="1"/>
    <col min="2" max="2" width="13.28515625" customWidth="1"/>
    <col min="3" max="3" width="9.28515625" customWidth="1"/>
    <col min="4" max="4" width="11.5703125" bestFit="1" customWidth="1"/>
    <col min="5" max="5" width="16.5703125" bestFit="1" customWidth="1"/>
    <col min="6" max="6" width="11.5703125" bestFit="1" customWidth="1"/>
    <col min="7" max="7" width="17" bestFit="1" customWidth="1"/>
    <col min="8" max="8" width="17" customWidth="1"/>
    <col min="9" max="10" width="16.28515625" bestFit="1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2" spans="1:14" ht="37.5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4" ht="27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4" ht="18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.75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16.5" x14ac:dyDescent="0.25">
      <c r="A7" s="4" t="s">
        <v>21</v>
      </c>
      <c r="B7" s="5"/>
      <c r="C7" s="5" t="s">
        <v>7</v>
      </c>
      <c r="D7" s="202" t="s">
        <v>648</v>
      </c>
      <c r="E7" s="203"/>
      <c r="F7" s="203"/>
      <c r="G7" s="204"/>
      <c r="H7" s="201"/>
      <c r="I7" s="201"/>
      <c r="J7" s="201"/>
      <c r="K7" s="201"/>
    </row>
    <row r="8" spans="1:14" ht="45" customHeight="1" x14ac:dyDescent="0.25">
      <c r="A8" s="243" t="s">
        <v>3</v>
      </c>
      <c r="B8" s="243"/>
      <c r="C8" s="3" t="s">
        <v>7</v>
      </c>
      <c r="D8" s="244" t="s">
        <v>645</v>
      </c>
      <c r="E8" s="244"/>
      <c r="F8" s="244"/>
      <c r="G8" s="244"/>
      <c r="H8" s="244"/>
      <c r="I8" s="244"/>
      <c r="J8" s="244"/>
      <c r="K8" s="244"/>
    </row>
    <row r="9" spans="1:14" ht="46.5" customHeight="1" x14ac:dyDescent="0.25">
      <c r="A9" s="243" t="s">
        <v>5</v>
      </c>
      <c r="B9" s="243"/>
      <c r="C9" s="181" t="s">
        <v>7</v>
      </c>
      <c r="D9" s="244" t="s">
        <v>646</v>
      </c>
      <c r="E9" s="244"/>
      <c r="F9" s="244"/>
      <c r="G9" s="244"/>
      <c r="H9" s="244"/>
      <c r="I9" s="244"/>
      <c r="J9" s="244"/>
      <c r="K9" s="244"/>
    </row>
    <row r="10" spans="1:14" ht="18" x14ac:dyDescent="0.25">
      <c r="A10" s="247" t="s">
        <v>6</v>
      </c>
      <c r="B10" s="247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18.75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16.5" thickBot="1" x14ac:dyDescent="0.3">
      <c r="A12" s="218" t="s">
        <v>8</v>
      </c>
      <c r="B12" s="220" t="s">
        <v>9</v>
      </c>
      <c r="C12" s="220"/>
      <c r="D12" s="235"/>
      <c r="E12" s="221" t="s">
        <v>10</v>
      </c>
      <c r="F12" s="238" t="s">
        <v>11</v>
      </c>
      <c r="G12" s="223" t="s">
        <v>12</v>
      </c>
      <c r="H12" s="237"/>
      <c r="I12" s="237"/>
      <c r="J12" s="237"/>
      <c r="K12" s="223" t="s">
        <v>13</v>
      </c>
    </row>
    <row r="13" spans="1:14" ht="16.5" thickBot="1" x14ac:dyDescent="0.3">
      <c r="A13" s="219"/>
      <c r="B13" s="2" t="s">
        <v>14</v>
      </c>
      <c r="C13" s="2" t="s">
        <v>15</v>
      </c>
      <c r="D13" s="141" t="s">
        <v>16</v>
      </c>
      <c r="E13" s="224"/>
      <c r="F13" s="239"/>
      <c r="G13" s="219"/>
      <c r="H13" s="157" t="s">
        <v>206</v>
      </c>
      <c r="I13" s="158" t="s">
        <v>207</v>
      </c>
      <c r="J13" s="157" t="s">
        <v>208</v>
      </c>
      <c r="K13" s="272"/>
    </row>
    <row r="14" spans="1:14" ht="42" customHeight="1" x14ac:dyDescent="0.25">
      <c r="A14" s="122">
        <v>1</v>
      </c>
      <c r="B14" s="144">
        <v>42432</v>
      </c>
      <c r="C14" s="151" t="s">
        <v>163</v>
      </c>
      <c r="D14" s="128">
        <v>227</v>
      </c>
      <c r="E14" s="173">
        <v>1395013951</v>
      </c>
      <c r="F14" s="131">
        <v>863</v>
      </c>
      <c r="G14" s="145">
        <v>6250</v>
      </c>
      <c r="H14" s="146" t="s">
        <v>211</v>
      </c>
      <c r="I14" s="146" t="s">
        <v>211</v>
      </c>
      <c r="J14" s="146">
        <v>6250</v>
      </c>
      <c r="K14" s="120" t="s">
        <v>575</v>
      </c>
      <c r="N14" t="s">
        <v>637</v>
      </c>
    </row>
    <row r="15" spans="1:14" ht="42" customHeight="1" x14ac:dyDescent="0.25">
      <c r="A15" s="143">
        <v>2</v>
      </c>
      <c r="B15" s="144">
        <v>42444</v>
      </c>
      <c r="C15" s="151" t="s">
        <v>178</v>
      </c>
      <c r="D15" s="128">
        <v>268</v>
      </c>
      <c r="E15" s="173">
        <v>54455446</v>
      </c>
      <c r="F15" s="131">
        <v>846</v>
      </c>
      <c r="G15" s="145">
        <v>2192.75</v>
      </c>
      <c r="H15" s="146" t="s">
        <v>211</v>
      </c>
      <c r="I15" s="146">
        <v>2192.75</v>
      </c>
      <c r="J15" s="146" t="s">
        <v>211</v>
      </c>
      <c r="K15" s="120" t="s">
        <v>470</v>
      </c>
      <c r="L15" t="s">
        <v>624</v>
      </c>
      <c r="M15" t="s">
        <v>635</v>
      </c>
      <c r="N15" t="s">
        <v>636</v>
      </c>
    </row>
    <row r="16" spans="1:14" ht="42" customHeight="1" x14ac:dyDescent="0.25">
      <c r="A16" s="122">
        <v>3</v>
      </c>
      <c r="B16" s="144">
        <v>42479</v>
      </c>
      <c r="C16" s="151" t="s">
        <v>164</v>
      </c>
      <c r="D16" s="128">
        <v>317</v>
      </c>
      <c r="E16" s="128">
        <v>5898</v>
      </c>
      <c r="F16" s="131">
        <v>1790</v>
      </c>
      <c r="G16" s="145">
        <v>8600</v>
      </c>
      <c r="H16" s="146">
        <v>8600</v>
      </c>
      <c r="I16" s="146" t="s">
        <v>211</v>
      </c>
      <c r="J16" s="146" t="s">
        <v>211</v>
      </c>
      <c r="K16" s="156" t="s">
        <v>650</v>
      </c>
      <c r="L16" t="s">
        <v>652</v>
      </c>
    </row>
    <row r="17" spans="1:12" ht="42" customHeight="1" x14ac:dyDescent="0.25">
      <c r="A17" s="143">
        <v>4</v>
      </c>
      <c r="B17" s="144">
        <v>42486</v>
      </c>
      <c r="C17" s="151" t="s">
        <v>164</v>
      </c>
      <c r="D17" s="128">
        <v>383</v>
      </c>
      <c r="E17" s="128">
        <v>6346</v>
      </c>
      <c r="F17" s="131">
        <v>2568</v>
      </c>
      <c r="G17" s="145">
        <v>123</v>
      </c>
      <c r="H17" s="146">
        <v>123</v>
      </c>
      <c r="I17" s="146" t="s">
        <v>211</v>
      </c>
      <c r="J17" s="146" t="s">
        <v>211</v>
      </c>
      <c r="K17" s="120" t="s">
        <v>561</v>
      </c>
    </row>
    <row r="18" spans="1:12" ht="42" customHeight="1" x14ac:dyDescent="0.25">
      <c r="A18" s="122">
        <v>5</v>
      </c>
      <c r="B18" s="144">
        <v>42486</v>
      </c>
      <c r="C18" s="151" t="s">
        <v>164</v>
      </c>
      <c r="D18" s="128">
        <v>383</v>
      </c>
      <c r="E18" s="128">
        <v>6348</v>
      </c>
      <c r="F18" s="131">
        <v>2568</v>
      </c>
      <c r="G18" s="145">
        <v>387</v>
      </c>
      <c r="H18" s="146">
        <v>387</v>
      </c>
      <c r="I18" s="146" t="s">
        <v>211</v>
      </c>
      <c r="J18" s="146" t="s">
        <v>211</v>
      </c>
      <c r="K18" s="120" t="s">
        <v>560</v>
      </c>
    </row>
    <row r="19" spans="1:12" ht="42" customHeight="1" x14ac:dyDescent="0.25">
      <c r="A19" s="122">
        <v>6</v>
      </c>
      <c r="B19" s="144">
        <v>42486</v>
      </c>
      <c r="C19" s="151" t="s">
        <v>164</v>
      </c>
      <c r="D19" s="128">
        <v>383</v>
      </c>
      <c r="E19" s="128">
        <v>6350</v>
      </c>
      <c r="F19" s="131">
        <v>2568</v>
      </c>
      <c r="G19" s="145">
        <v>559.86</v>
      </c>
      <c r="H19" s="146">
        <v>559.86</v>
      </c>
      <c r="I19" s="146" t="s">
        <v>211</v>
      </c>
      <c r="J19" s="146" t="s">
        <v>211</v>
      </c>
      <c r="K19" s="120" t="s">
        <v>216</v>
      </c>
    </row>
    <row r="20" spans="1:12" ht="42" customHeight="1" x14ac:dyDescent="0.25">
      <c r="A20" s="143">
        <v>7</v>
      </c>
      <c r="B20" s="144">
        <v>42486</v>
      </c>
      <c r="C20" s="151" t="s">
        <v>164</v>
      </c>
      <c r="D20" s="128">
        <v>383</v>
      </c>
      <c r="E20" s="128">
        <v>6344</v>
      </c>
      <c r="F20" s="131">
        <v>2568</v>
      </c>
      <c r="G20" s="145">
        <v>3617.14</v>
      </c>
      <c r="H20" s="146">
        <v>3617.14</v>
      </c>
      <c r="I20" s="146" t="s">
        <v>211</v>
      </c>
      <c r="J20" s="146" t="s">
        <v>211</v>
      </c>
      <c r="K20" s="120" t="s">
        <v>651</v>
      </c>
      <c r="L20" t="s">
        <v>652</v>
      </c>
    </row>
    <row r="21" spans="1:12" ht="30" customHeight="1" thickBot="1" x14ac:dyDescent="0.3">
      <c r="A21" s="240" t="s">
        <v>17</v>
      </c>
      <c r="B21" s="241"/>
      <c r="C21" s="241"/>
      <c r="D21" s="241"/>
      <c r="E21" s="241"/>
      <c r="F21" s="242"/>
      <c r="G21" s="171">
        <f>SUM(G15:G20)</f>
        <v>15479.75</v>
      </c>
      <c r="H21" s="171">
        <f>SUM(H15:H20)</f>
        <v>13287</v>
      </c>
      <c r="I21" s="171">
        <f>SUM(I15:I20)</f>
        <v>2192.75</v>
      </c>
      <c r="J21" s="171">
        <f>SUM(J15:J20)</f>
        <v>0</v>
      </c>
      <c r="K21" s="119"/>
    </row>
    <row r="22" spans="1:12" ht="42" customHeight="1" x14ac:dyDescent="0.25">
      <c r="A22" s="182"/>
      <c r="B22" s="183"/>
      <c r="C22" s="184"/>
      <c r="D22" s="185"/>
      <c r="E22" s="185"/>
      <c r="F22" s="186"/>
      <c r="G22" s="187"/>
      <c r="H22" s="187"/>
      <c r="I22" s="187"/>
      <c r="J22" s="187"/>
      <c r="K22" s="188"/>
    </row>
    <row r="23" spans="1:12" ht="42" customHeight="1" x14ac:dyDescent="0.25">
      <c r="A23" s="210" t="s">
        <v>0</v>
      </c>
      <c r="B23" s="210"/>
      <c r="C23" s="210"/>
      <c r="D23" s="232"/>
      <c r="E23" s="210"/>
      <c r="F23" s="210"/>
      <c r="G23" s="210"/>
      <c r="H23" s="210"/>
      <c r="I23" s="210"/>
      <c r="J23" s="210"/>
      <c r="K23" s="210"/>
    </row>
    <row r="24" spans="1:12" ht="42" customHeight="1" x14ac:dyDescent="0.25">
      <c r="A24" s="211" t="s">
        <v>1</v>
      </c>
      <c r="B24" s="211"/>
      <c r="C24" s="211"/>
      <c r="D24" s="233"/>
      <c r="E24" s="211"/>
      <c r="F24" s="211"/>
      <c r="G24" s="211"/>
      <c r="H24" s="211"/>
      <c r="I24" s="211"/>
      <c r="J24" s="211"/>
      <c r="K24" s="211"/>
    </row>
    <row r="25" spans="1:12" ht="42" customHeight="1" x14ac:dyDescent="0.25">
      <c r="A25" s="3"/>
      <c r="B25" s="3"/>
      <c r="C25" s="117"/>
      <c r="D25" s="137"/>
      <c r="E25" s="3"/>
      <c r="F25" s="3"/>
      <c r="G25" s="26"/>
      <c r="H25" s="3"/>
      <c r="I25" s="3"/>
      <c r="J25" s="3"/>
      <c r="K25" s="3"/>
    </row>
    <row r="26" spans="1:12" ht="30" customHeight="1" x14ac:dyDescent="0.25">
      <c r="A26" s="228" t="s">
        <v>26</v>
      </c>
      <c r="B26" s="228"/>
      <c r="C26" s="228"/>
      <c r="D26" s="234"/>
      <c r="E26" s="228"/>
      <c r="F26" s="228"/>
      <c r="G26" s="228"/>
      <c r="H26" s="228"/>
      <c r="I26" s="228"/>
      <c r="J26" s="228"/>
      <c r="K26" s="228"/>
    </row>
    <row r="27" spans="1:12" ht="42" customHeight="1" x14ac:dyDescent="0.25">
      <c r="A27" s="3"/>
      <c r="B27" s="3"/>
      <c r="C27" s="117"/>
      <c r="D27" s="137"/>
      <c r="E27" s="3"/>
      <c r="F27" s="3"/>
      <c r="G27" s="26"/>
      <c r="H27" s="3"/>
      <c r="I27" s="3"/>
      <c r="J27" s="3"/>
      <c r="K27" s="3"/>
    </row>
    <row r="28" spans="1:12" ht="15.75" x14ac:dyDescent="0.25">
      <c r="A28" s="200" t="s">
        <v>21</v>
      </c>
      <c r="B28" s="201"/>
      <c r="C28" s="201" t="s">
        <v>7</v>
      </c>
      <c r="D28" s="202" t="s">
        <v>648</v>
      </c>
      <c r="E28" s="203"/>
      <c r="F28" s="203"/>
      <c r="G28" s="204"/>
      <c r="H28" s="201"/>
      <c r="I28" s="201"/>
      <c r="J28" s="201"/>
      <c r="K28" s="201"/>
    </row>
    <row r="29" spans="1:12" ht="44.25" customHeight="1" x14ac:dyDescent="0.25">
      <c r="A29" s="245" t="s">
        <v>3</v>
      </c>
      <c r="B29" s="245"/>
      <c r="C29" s="201" t="s">
        <v>7</v>
      </c>
      <c r="D29" s="244" t="s">
        <v>645</v>
      </c>
      <c r="E29" s="244"/>
      <c r="F29" s="244"/>
      <c r="G29" s="244"/>
      <c r="H29" s="244"/>
      <c r="I29" s="244"/>
      <c r="J29" s="244"/>
      <c r="K29" s="244"/>
    </row>
    <row r="30" spans="1:12" ht="44.25" customHeight="1" x14ac:dyDescent="0.25">
      <c r="A30" s="245" t="s">
        <v>5</v>
      </c>
      <c r="B30" s="245"/>
      <c r="C30" s="205" t="s">
        <v>7</v>
      </c>
      <c r="D30" s="244" t="s">
        <v>646</v>
      </c>
      <c r="E30" s="244"/>
      <c r="F30" s="244"/>
      <c r="G30" s="244"/>
      <c r="H30" s="244"/>
      <c r="I30" s="244"/>
      <c r="J30" s="244"/>
      <c r="K30" s="244"/>
    </row>
    <row r="31" spans="1:12" ht="15.75" x14ac:dyDescent="0.25">
      <c r="A31" s="246" t="s">
        <v>6</v>
      </c>
      <c r="B31" s="246"/>
      <c r="C31" s="205" t="s">
        <v>7</v>
      </c>
      <c r="D31" s="102" t="s">
        <v>647</v>
      </c>
      <c r="E31" s="203"/>
      <c r="F31" s="203"/>
      <c r="G31" s="102"/>
      <c r="H31" s="102"/>
      <c r="I31" s="102"/>
      <c r="J31" s="102"/>
      <c r="K31" s="206"/>
    </row>
    <row r="32" spans="1:12" ht="16.5" thickBot="1" x14ac:dyDescent="0.3">
      <c r="A32" s="203"/>
      <c r="B32" s="207"/>
      <c r="C32" s="208"/>
      <c r="D32" s="209"/>
      <c r="E32" s="203"/>
      <c r="F32" s="203"/>
      <c r="G32" s="203"/>
      <c r="H32" s="203"/>
      <c r="I32" s="203"/>
      <c r="J32" s="203"/>
      <c r="K32" s="102">
        <v>2016</v>
      </c>
    </row>
    <row r="33" spans="1:11" ht="16.5" thickBot="1" x14ac:dyDescent="0.3">
      <c r="A33" s="218" t="s">
        <v>8</v>
      </c>
      <c r="B33" s="220" t="s">
        <v>9</v>
      </c>
      <c r="C33" s="220"/>
      <c r="D33" s="235"/>
      <c r="E33" s="221" t="s">
        <v>10</v>
      </c>
      <c r="F33" s="238" t="s">
        <v>11</v>
      </c>
      <c r="G33" s="223" t="s">
        <v>12</v>
      </c>
      <c r="H33" s="237"/>
      <c r="I33" s="237"/>
      <c r="J33" s="237"/>
      <c r="K33" s="223" t="s">
        <v>13</v>
      </c>
    </row>
    <row r="34" spans="1:11" ht="28.5" customHeight="1" thickBot="1" x14ac:dyDescent="0.3">
      <c r="A34" s="219"/>
      <c r="B34" s="2" t="s">
        <v>14</v>
      </c>
      <c r="C34" s="2" t="s">
        <v>15</v>
      </c>
      <c r="D34" s="141" t="s">
        <v>16</v>
      </c>
      <c r="E34" s="224"/>
      <c r="F34" s="239"/>
      <c r="G34" s="219"/>
      <c r="H34" s="157" t="s">
        <v>206</v>
      </c>
      <c r="I34" s="158" t="s">
        <v>207</v>
      </c>
      <c r="J34" s="157" t="s">
        <v>208</v>
      </c>
      <c r="K34" s="219"/>
    </row>
    <row r="35" spans="1:11" ht="29.25" customHeight="1" thickBot="1" x14ac:dyDescent="0.3">
      <c r="A35" s="215" t="s">
        <v>18</v>
      </c>
      <c r="B35" s="216"/>
      <c r="C35" s="216"/>
      <c r="D35" s="216"/>
      <c r="E35" s="216"/>
      <c r="F35" s="217"/>
      <c r="G35" s="189">
        <f>G21</f>
        <v>15479.75</v>
      </c>
      <c r="H35" s="189">
        <f t="shared" ref="H35:I35" si="0">H21</f>
        <v>13287</v>
      </c>
      <c r="I35" s="189">
        <f t="shared" si="0"/>
        <v>2192.75</v>
      </c>
      <c r="J35" s="189">
        <f>J21</f>
        <v>0</v>
      </c>
      <c r="K35" s="19"/>
    </row>
    <row r="36" spans="1:11" ht="42" customHeight="1" x14ac:dyDescent="0.25">
      <c r="A36" s="122">
        <v>8</v>
      </c>
      <c r="B36" s="144">
        <v>42515</v>
      </c>
      <c r="C36" s="151" t="s">
        <v>164</v>
      </c>
      <c r="D36" s="128">
        <v>584</v>
      </c>
      <c r="E36" s="128">
        <v>8364</v>
      </c>
      <c r="F36" s="131">
        <v>3567</v>
      </c>
      <c r="G36" s="145">
        <v>3492.47</v>
      </c>
      <c r="H36" s="146">
        <v>3492.47</v>
      </c>
      <c r="I36" s="146" t="s">
        <v>211</v>
      </c>
      <c r="J36" s="146" t="s">
        <v>211</v>
      </c>
      <c r="K36" s="120" t="s">
        <v>542</v>
      </c>
    </row>
    <row r="37" spans="1:11" ht="42" customHeight="1" x14ac:dyDescent="0.25">
      <c r="A37" s="122">
        <v>9</v>
      </c>
      <c r="B37" s="144">
        <v>42515</v>
      </c>
      <c r="C37" s="151" t="s">
        <v>164</v>
      </c>
      <c r="D37" s="128">
        <v>584</v>
      </c>
      <c r="E37" s="128">
        <v>8365</v>
      </c>
      <c r="F37" s="131">
        <v>3567</v>
      </c>
      <c r="G37" s="145">
        <v>123</v>
      </c>
      <c r="H37" s="146">
        <v>123</v>
      </c>
      <c r="I37" s="146" t="s">
        <v>211</v>
      </c>
      <c r="J37" s="146" t="s">
        <v>211</v>
      </c>
      <c r="K37" s="120" t="s">
        <v>541</v>
      </c>
    </row>
    <row r="38" spans="1:11" ht="47.25" customHeight="1" x14ac:dyDescent="0.25">
      <c r="A38" s="143">
        <v>10</v>
      </c>
      <c r="B38" s="144">
        <v>42515</v>
      </c>
      <c r="C38" s="151" t="s">
        <v>164</v>
      </c>
      <c r="D38" s="128">
        <v>584</v>
      </c>
      <c r="E38" s="128">
        <v>8368</v>
      </c>
      <c r="F38" s="131">
        <v>3567</v>
      </c>
      <c r="G38" s="145">
        <v>374.1</v>
      </c>
      <c r="H38" s="146">
        <v>374.1</v>
      </c>
      <c r="I38" s="146" t="s">
        <v>211</v>
      </c>
      <c r="J38" s="146" t="s">
        <v>211</v>
      </c>
      <c r="K38" s="120" t="s">
        <v>175</v>
      </c>
    </row>
    <row r="39" spans="1:11" ht="47.25" customHeight="1" x14ac:dyDescent="0.25">
      <c r="A39" s="122">
        <v>11</v>
      </c>
      <c r="B39" s="144">
        <v>42515</v>
      </c>
      <c r="C39" s="151" t="s">
        <v>164</v>
      </c>
      <c r="D39" s="128">
        <v>584</v>
      </c>
      <c r="E39" s="128">
        <v>8370</v>
      </c>
      <c r="F39" s="131">
        <v>3567</v>
      </c>
      <c r="G39" s="145">
        <v>541.20000000000005</v>
      </c>
      <c r="H39" s="146">
        <v>541.20000000000005</v>
      </c>
      <c r="I39" s="146" t="s">
        <v>211</v>
      </c>
      <c r="J39" s="146" t="s">
        <v>211</v>
      </c>
      <c r="K39" s="120" t="s">
        <v>216</v>
      </c>
    </row>
    <row r="40" spans="1:11" ht="47.25" customHeight="1" x14ac:dyDescent="0.25">
      <c r="A40" s="122">
        <v>12</v>
      </c>
      <c r="B40" s="144">
        <v>42549</v>
      </c>
      <c r="C40" s="151" t="s">
        <v>164</v>
      </c>
      <c r="D40" s="128">
        <v>661</v>
      </c>
      <c r="E40" s="128">
        <v>11104</v>
      </c>
      <c r="F40" s="131">
        <v>4859</v>
      </c>
      <c r="G40" s="145">
        <v>3617.14</v>
      </c>
      <c r="H40" s="146">
        <v>3617.14</v>
      </c>
      <c r="I40" s="146" t="s">
        <v>211</v>
      </c>
      <c r="J40" s="146" t="s">
        <v>211</v>
      </c>
      <c r="K40" s="120" t="s">
        <v>536</v>
      </c>
    </row>
    <row r="41" spans="1:11" ht="47.25" customHeight="1" x14ac:dyDescent="0.25">
      <c r="A41" s="143">
        <v>13</v>
      </c>
      <c r="B41" s="144">
        <v>42549</v>
      </c>
      <c r="C41" s="151" t="s">
        <v>164</v>
      </c>
      <c r="D41" s="128">
        <v>661</v>
      </c>
      <c r="E41" s="128">
        <v>11105</v>
      </c>
      <c r="F41" s="131">
        <v>4859</v>
      </c>
      <c r="G41" s="145">
        <v>123</v>
      </c>
      <c r="H41" s="146">
        <v>123</v>
      </c>
      <c r="I41" s="146" t="s">
        <v>211</v>
      </c>
      <c r="J41" s="146" t="s">
        <v>211</v>
      </c>
      <c r="K41" s="120" t="s">
        <v>537</v>
      </c>
    </row>
    <row r="42" spans="1:11" ht="27.75" customHeight="1" x14ac:dyDescent="0.25">
      <c r="A42" s="122">
        <v>14</v>
      </c>
      <c r="B42" s="144">
        <v>42549</v>
      </c>
      <c r="C42" s="151" t="s">
        <v>164</v>
      </c>
      <c r="D42" s="128">
        <v>661</v>
      </c>
      <c r="E42" s="128">
        <v>11108</v>
      </c>
      <c r="F42" s="131">
        <v>4859</v>
      </c>
      <c r="G42" s="145">
        <v>387</v>
      </c>
      <c r="H42" s="146">
        <v>387</v>
      </c>
      <c r="I42" s="146" t="s">
        <v>211</v>
      </c>
      <c r="J42" s="146" t="s">
        <v>211</v>
      </c>
      <c r="K42" s="120" t="s">
        <v>175</v>
      </c>
    </row>
    <row r="43" spans="1:11" ht="42" customHeight="1" thickBot="1" x14ac:dyDescent="0.3">
      <c r="A43" s="122">
        <v>16</v>
      </c>
      <c r="B43" s="144">
        <v>42549</v>
      </c>
      <c r="C43" s="151" t="s">
        <v>164</v>
      </c>
      <c r="D43" s="128">
        <v>661</v>
      </c>
      <c r="E43" s="128">
        <v>11110</v>
      </c>
      <c r="F43" s="131">
        <v>4859</v>
      </c>
      <c r="G43" s="145">
        <v>559.86</v>
      </c>
      <c r="H43" s="146">
        <v>559.86</v>
      </c>
      <c r="I43" s="146" t="s">
        <v>211</v>
      </c>
      <c r="J43" s="146" t="s">
        <v>211</v>
      </c>
      <c r="K43" s="120" t="s">
        <v>655</v>
      </c>
    </row>
    <row r="44" spans="1:11" ht="29.25" customHeight="1" thickBot="1" x14ac:dyDescent="0.3">
      <c r="A44" s="215" t="s">
        <v>17</v>
      </c>
      <c r="B44" s="216"/>
      <c r="C44" s="216"/>
      <c r="D44" s="216"/>
      <c r="E44" s="216"/>
      <c r="F44" s="217"/>
      <c r="G44" s="189">
        <f>SUM(G35:G43)</f>
        <v>24697.52</v>
      </c>
      <c r="H44" s="189">
        <f>SUM(H35:H43)</f>
        <v>22504.77</v>
      </c>
      <c r="I44" s="189">
        <f>SUM(I35:I43)</f>
        <v>2192.75</v>
      </c>
      <c r="J44" s="189">
        <f>SUM(J35:J43)</f>
        <v>0</v>
      </c>
      <c r="K44" s="19"/>
    </row>
    <row r="45" spans="1:11" s="199" customFormat="1" ht="29.25" customHeight="1" x14ac:dyDescent="0.25">
      <c r="A45" s="196"/>
      <c r="B45" s="196"/>
      <c r="C45" s="196"/>
      <c r="D45" s="196"/>
      <c r="E45" s="196"/>
      <c r="F45" s="196"/>
      <c r="G45" s="197"/>
      <c r="H45" s="197"/>
      <c r="I45" s="197"/>
      <c r="J45" s="197"/>
      <c r="K45" s="198"/>
    </row>
    <row r="46" spans="1:11" ht="42" customHeight="1" x14ac:dyDescent="0.25">
      <c r="A46" s="210" t="s">
        <v>0</v>
      </c>
      <c r="B46" s="210"/>
      <c r="C46" s="210"/>
      <c r="D46" s="232"/>
      <c r="E46" s="210"/>
      <c r="F46" s="210"/>
      <c r="G46" s="210"/>
      <c r="H46" s="210"/>
      <c r="I46" s="210"/>
      <c r="J46" s="210"/>
      <c r="K46" s="210"/>
    </row>
    <row r="47" spans="1:11" ht="42" customHeight="1" x14ac:dyDescent="0.25">
      <c r="A47" s="211" t="s">
        <v>1</v>
      </c>
      <c r="B47" s="211"/>
      <c r="C47" s="211"/>
      <c r="D47" s="233"/>
      <c r="E47" s="211"/>
      <c r="F47" s="211"/>
      <c r="G47" s="211"/>
      <c r="H47" s="211"/>
      <c r="I47" s="211"/>
      <c r="J47" s="211"/>
      <c r="K47" s="211"/>
    </row>
    <row r="48" spans="1:11" ht="42" customHeight="1" x14ac:dyDescent="0.25">
      <c r="A48" s="3"/>
      <c r="B48" s="3"/>
      <c r="C48" s="117"/>
      <c r="D48" s="137"/>
      <c r="E48" s="3"/>
      <c r="F48" s="3"/>
      <c r="G48" s="26"/>
      <c r="H48" s="3"/>
      <c r="I48" s="3"/>
      <c r="J48" s="3"/>
      <c r="K48" s="3"/>
    </row>
    <row r="49" spans="1:12" ht="30" customHeight="1" x14ac:dyDescent="0.25">
      <c r="A49" s="228" t="s">
        <v>26</v>
      </c>
      <c r="B49" s="228"/>
      <c r="C49" s="228"/>
      <c r="D49" s="234"/>
      <c r="E49" s="228"/>
      <c r="F49" s="228"/>
      <c r="G49" s="228"/>
      <c r="H49" s="228"/>
      <c r="I49" s="228"/>
      <c r="J49" s="228"/>
      <c r="K49" s="228"/>
    </row>
    <row r="50" spans="1:12" ht="42" customHeight="1" x14ac:dyDescent="0.25">
      <c r="A50" s="3"/>
      <c r="B50" s="3"/>
      <c r="C50" s="117"/>
      <c r="D50" s="137"/>
      <c r="E50" s="3"/>
      <c r="F50" s="3"/>
      <c r="G50" s="26"/>
      <c r="H50" s="3"/>
      <c r="I50" s="3"/>
      <c r="J50" s="3"/>
      <c r="K50" s="3"/>
    </row>
    <row r="51" spans="1:12" ht="16.5" x14ac:dyDescent="0.25">
      <c r="A51" s="4" t="s">
        <v>21</v>
      </c>
      <c r="B51" s="5"/>
      <c r="C51" s="5" t="s">
        <v>7</v>
      </c>
      <c r="D51" s="138" t="s">
        <v>648</v>
      </c>
      <c r="E51" s="1"/>
      <c r="F51" s="1"/>
      <c r="G51" s="27"/>
      <c r="H51" s="5"/>
      <c r="I51" s="5"/>
      <c r="J51" s="5"/>
      <c r="K51" s="5"/>
    </row>
    <row r="52" spans="1:12" ht="41.25" customHeight="1" x14ac:dyDescent="0.25">
      <c r="A52" s="243" t="s">
        <v>3</v>
      </c>
      <c r="B52" s="243"/>
      <c r="C52" s="3" t="s">
        <v>7</v>
      </c>
      <c r="D52" s="244" t="s">
        <v>645</v>
      </c>
      <c r="E52" s="244"/>
      <c r="F52" s="244"/>
      <c r="G52" s="244"/>
      <c r="H52" s="244"/>
      <c r="I52" s="244"/>
      <c r="J52" s="244"/>
      <c r="K52" s="244"/>
    </row>
    <row r="53" spans="1:12" ht="38.25" customHeight="1" x14ac:dyDescent="0.25">
      <c r="A53" s="243" t="s">
        <v>5</v>
      </c>
      <c r="B53" s="243"/>
      <c r="C53" s="181" t="s">
        <v>7</v>
      </c>
      <c r="D53" s="244" t="s">
        <v>646</v>
      </c>
      <c r="E53" s="244"/>
      <c r="F53" s="244"/>
      <c r="G53" s="244"/>
      <c r="H53" s="244"/>
      <c r="I53" s="244"/>
      <c r="J53" s="244"/>
      <c r="K53" s="244"/>
    </row>
    <row r="54" spans="1:12" ht="18" x14ac:dyDescent="0.25">
      <c r="A54" s="247" t="s">
        <v>6</v>
      </c>
      <c r="B54" s="247"/>
      <c r="C54" s="181" t="s">
        <v>7</v>
      </c>
      <c r="D54" s="102" t="s">
        <v>647</v>
      </c>
      <c r="E54" s="203"/>
      <c r="F54" s="203"/>
      <c r="G54" s="102"/>
      <c r="H54" s="102"/>
      <c r="I54" s="102"/>
      <c r="J54" s="102"/>
      <c r="K54" s="206"/>
    </row>
    <row r="55" spans="1:12" ht="18.75" thickBot="1" x14ac:dyDescent="0.3">
      <c r="A55" s="1"/>
      <c r="B55" s="9"/>
      <c r="C55" s="118"/>
      <c r="D55" s="140"/>
      <c r="E55" s="1"/>
      <c r="F55" s="1"/>
      <c r="G55" s="1"/>
      <c r="H55" s="1"/>
      <c r="I55" s="1"/>
      <c r="J55" s="1"/>
      <c r="K55" s="10">
        <v>2016</v>
      </c>
    </row>
    <row r="56" spans="1:12" ht="16.5" thickBot="1" x14ac:dyDescent="0.3">
      <c r="A56" s="218" t="s">
        <v>8</v>
      </c>
      <c r="B56" s="220" t="s">
        <v>9</v>
      </c>
      <c r="C56" s="220"/>
      <c r="D56" s="235"/>
      <c r="E56" s="221" t="s">
        <v>10</v>
      </c>
      <c r="F56" s="238" t="s">
        <v>11</v>
      </c>
      <c r="G56" s="223" t="s">
        <v>12</v>
      </c>
      <c r="H56" s="237"/>
      <c r="I56" s="237"/>
      <c r="J56" s="237"/>
      <c r="K56" s="223" t="s">
        <v>13</v>
      </c>
    </row>
    <row r="57" spans="1:12" ht="28.5" customHeight="1" thickBot="1" x14ac:dyDescent="0.3">
      <c r="A57" s="219"/>
      <c r="B57" s="2" t="s">
        <v>14</v>
      </c>
      <c r="C57" s="2" t="s">
        <v>15</v>
      </c>
      <c r="D57" s="141" t="s">
        <v>16</v>
      </c>
      <c r="E57" s="224"/>
      <c r="F57" s="239"/>
      <c r="G57" s="219"/>
      <c r="H57" s="157" t="s">
        <v>206</v>
      </c>
      <c r="I57" s="158" t="s">
        <v>207</v>
      </c>
      <c r="J57" s="157" t="s">
        <v>208</v>
      </c>
      <c r="K57" s="219"/>
    </row>
    <row r="58" spans="1:12" ht="29.25" customHeight="1" thickBot="1" x14ac:dyDescent="0.3">
      <c r="A58" s="215" t="s">
        <v>18</v>
      </c>
      <c r="B58" s="216"/>
      <c r="C58" s="216"/>
      <c r="D58" s="216"/>
      <c r="E58" s="216"/>
      <c r="F58" s="217"/>
      <c r="G58" s="189">
        <f>G44</f>
        <v>24697.52</v>
      </c>
      <c r="H58" s="189">
        <f>H44</f>
        <v>22504.77</v>
      </c>
      <c r="I58" s="189">
        <f t="shared" ref="I58:J58" si="1">I44</f>
        <v>2192.75</v>
      </c>
      <c r="J58" s="189">
        <f t="shared" si="1"/>
        <v>0</v>
      </c>
      <c r="K58" s="19"/>
    </row>
    <row r="59" spans="1:12" ht="42" customHeight="1" x14ac:dyDescent="0.25">
      <c r="A59" s="143">
        <v>17</v>
      </c>
      <c r="B59" s="144">
        <v>42539</v>
      </c>
      <c r="C59" s="151" t="s">
        <v>178</v>
      </c>
      <c r="D59" s="128">
        <v>1896</v>
      </c>
      <c r="E59" s="128">
        <v>14000</v>
      </c>
      <c r="F59" s="131">
        <v>6001</v>
      </c>
      <c r="G59" s="145">
        <v>420</v>
      </c>
      <c r="H59" s="146"/>
      <c r="I59" s="146">
        <v>420</v>
      </c>
      <c r="J59" s="146"/>
      <c r="K59" s="120" t="s">
        <v>523</v>
      </c>
    </row>
    <row r="60" spans="1:12" ht="42" customHeight="1" x14ac:dyDescent="0.25">
      <c r="A60" s="122">
        <v>18</v>
      </c>
      <c r="B60" s="144">
        <v>42539</v>
      </c>
      <c r="C60" s="151" t="s">
        <v>178</v>
      </c>
      <c r="D60" s="128">
        <v>1896</v>
      </c>
      <c r="E60" s="128">
        <v>14000</v>
      </c>
      <c r="F60" s="131">
        <v>6001</v>
      </c>
      <c r="G60" s="145">
        <v>150</v>
      </c>
      <c r="H60" s="146"/>
      <c r="I60" s="146">
        <v>150</v>
      </c>
      <c r="J60" s="146"/>
      <c r="K60" s="120" t="s">
        <v>524</v>
      </c>
    </row>
    <row r="61" spans="1:12" ht="42" customHeight="1" x14ac:dyDescent="0.25">
      <c r="A61" s="122">
        <v>19</v>
      </c>
      <c r="B61" s="144">
        <v>42539</v>
      </c>
      <c r="C61" s="151" t="s">
        <v>178</v>
      </c>
      <c r="D61" s="128">
        <v>1896</v>
      </c>
      <c r="E61" s="128">
        <v>14000</v>
      </c>
      <c r="F61" s="131">
        <v>6001</v>
      </c>
      <c r="G61" s="145">
        <v>36</v>
      </c>
      <c r="H61" s="146" t="s">
        <v>211</v>
      </c>
      <c r="I61" s="146">
        <v>36</v>
      </c>
      <c r="J61" s="146" t="s">
        <v>211</v>
      </c>
      <c r="K61" s="120" t="s">
        <v>525</v>
      </c>
    </row>
    <row r="62" spans="1:12" ht="51.75" customHeight="1" x14ac:dyDescent="0.25">
      <c r="A62" s="143">
        <v>20</v>
      </c>
      <c r="B62" s="144">
        <v>42639</v>
      </c>
      <c r="C62" s="151" t="s">
        <v>164</v>
      </c>
      <c r="D62" s="128">
        <v>1189</v>
      </c>
      <c r="E62" s="128">
        <v>16541</v>
      </c>
      <c r="F62" s="131">
        <v>7368</v>
      </c>
      <c r="G62" s="145">
        <v>2295.54</v>
      </c>
      <c r="H62" s="146">
        <v>2295.54</v>
      </c>
      <c r="I62" s="146" t="s">
        <v>211</v>
      </c>
      <c r="J62" s="146" t="s">
        <v>211</v>
      </c>
      <c r="K62" s="120" t="s">
        <v>653</v>
      </c>
      <c r="L62" t="s">
        <v>654</v>
      </c>
    </row>
    <row r="63" spans="1:12" ht="42" customHeight="1" x14ac:dyDescent="0.25">
      <c r="A63" s="122">
        <v>21</v>
      </c>
      <c r="B63" s="144">
        <v>42639</v>
      </c>
      <c r="C63" s="151" t="s">
        <v>164</v>
      </c>
      <c r="D63" s="128">
        <v>1189</v>
      </c>
      <c r="E63" s="128">
        <v>16546</v>
      </c>
      <c r="F63" s="131">
        <v>7368</v>
      </c>
      <c r="G63" s="145">
        <v>234</v>
      </c>
      <c r="H63" s="146">
        <v>234</v>
      </c>
      <c r="I63" s="146" t="s">
        <v>211</v>
      </c>
      <c r="J63" s="146" t="s">
        <v>211</v>
      </c>
      <c r="K63" s="129" t="s">
        <v>175</v>
      </c>
    </row>
    <row r="64" spans="1:12" ht="42" customHeight="1" x14ac:dyDescent="0.25">
      <c r="A64" s="122">
        <v>22</v>
      </c>
      <c r="B64" s="144">
        <v>42639</v>
      </c>
      <c r="C64" s="151" t="s">
        <v>164</v>
      </c>
      <c r="D64" s="128">
        <v>1189</v>
      </c>
      <c r="E64" s="128">
        <v>16550</v>
      </c>
      <c r="F64" s="131">
        <v>7368</v>
      </c>
      <c r="G64" s="145">
        <v>304.45999999999998</v>
      </c>
      <c r="H64" s="146">
        <v>304.45999999999998</v>
      </c>
      <c r="I64" s="146" t="s">
        <v>211</v>
      </c>
      <c r="J64" s="146" t="s">
        <v>211</v>
      </c>
      <c r="K64" s="120" t="s">
        <v>215</v>
      </c>
    </row>
    <row r="65" spans="1:11" ht="47.25" customHeight="1" thickBot="1" x14ac:dyDescent="0.3">
      <c r="A65" s="190">
        <v>23</v>
      </c>
      <c r="B65" s="191">
        <v>42669</v>
      </c>
      <c r="C65" s="153" t="s">
        <v>185</v>
      </c>
      <c r="D65" s="133" t="s">
        <v>186</v>
      </c>
      <c r="E65" s="192">
        <v>18103</v>
      </c>
      <c r="F65" s="132">
        <v>8224</v>
      </c>
      <c r="G65" s="193">
        <v>1852.1</v>
      </c>
      <c r="H65" s="147" t="s">
        <v>211</v>
      </c>
      <c r="I65" s="147">
        <v>1852.1</v>
      </c>
      <c r="J65" s="147" t="s">
        <v>211</v>
      </c>
      <c r="K65" s="194" t="s">
        <v>465</v>
      </c>
    </row>
    <row r="66" spans="1:11" ht="30" customHeight="1" thickBot="1" x14ac:dyDescent="0.3">
      <c r="A66" s="215" t="s">
        <v>17</v>
      </c>
      <c r="B66" s="216"/>
      <c r="C66" s="216"/>
      <c r="D66" s="216"/>
      <c r="E66" s="216"/>
      <c r="F66" s="217"/>
      <c r="G66" s="189">
        <f>SUM(G58:G65)</f>
        <v>29989.62</v>
      </c>
      <c r="H66" s="189">
        <f>SUM(H58:H65)</f>
        <v>25338.77</v>
      </c>
      <c r="I66" s="189">
        <f t="shared" ref="I66:J66" si="2">SUM(I58:I65)</f>
        <v>4650.8500000000004</v>
      </c>
      <c r="J66" s="189">
        <f t="shared" si="2"/>
        <v>0</v>
      </c>
      <c r="K66" s="19"/>
    </row>
    <row r="69" spans="1:11" x14ac:dyDescent="0.25">
      <c r="K69" s="195" t="s">
        <v>649</v>
      </c>
    </row>
  </sheetData>
  <sortState ref="A60:L65">
    <sortCondition ref="B60:B65"/>
  </sortState>
  <mergeCells count="50">
    <mergeCell ref="A66:F66"/>
    <mergeCell ref="A53:B53"/>
    <mergeCell ref="D53:K53"/>
    <mergeCell ref="G56:G57"/>
    <mergeCell ref="H56:J56"/>
    <mergeCell ref="K56:K57"/>
    <mergeCell ref="A58:F58"/>
    <mergeCell ref="A54:B54"/>
    <mergeCell ref="A56:A57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  <mergeCell ref="E12:E13"/>
    <mergeCell ref="F12:F13"/>
    <mergeCell ref="G12:G13"/>
    <mergeCell ref="K12:K13"/>
    <mergeCell ref="A21:F21"/>
    <mergeCell ref="A49:K49"/>
    <mergeCell ref="A52:B52"/>
    <mergeCell ref="D52:K52"/>
    <mergeCell ref="A35:F35"/>
    <mergeCell ref="K33:K34"/>
    <mergeCell ref="E33:E34"/>
    <mergeCell ref="F33:F34"/>
    <mergeCell ref="G33:G34"/>
    <mergeCell ref="D29:K29"/>
    <mergeCell ref="A30:B30"/>
    <mergeCell ref="D30:K30"/>
    <mergeCell ref="A31:B31"/>
    <mergeCell ref="A33:A34"/>
    <mergeCell ref="A26:K26"/>
    <mergeCell ref="A29:B29"/>
    <mergeCell ref="B56:D56"/>
    <mergeCell ref="E56:E57"/>
    <mergeCell ref="F56:F57"/>
    <mergeCell ref="A23:K23"/>
    <mergeCell ref="A24:K24"/>
    <mergeCell ref="B33:D33"/>
    <mergeCell ref="H33:J33"/>
    <mergeCell ref="A44:F44"/>
    <mergeCell ref="A46:K46"/>
    <mergeCell ref="A47:K47"/>
  </mergeCells>
  <pageMargins left="0.53" right="0.47244094488188981" top="0.62992125984251968" bottom="0.39370078740157483" header="0.31496062992125984" footer="0.31496062992125984"/>
  <pageSetup paperSize="9" scale="64" orientation="landscape" r:id="rId1"/>
  <rowBreaks count="2" manualBreakCount="2">
    <brk id="22" max="10" man="1"/>
    <brk id="4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221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222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29" t="s">
        <v>17</v>
      </c>
      <c r="B18" s="230"/>
      <c r="C18" s="230"/>
      <c r="D18" s="230"/>
      <c r="E18" s="230"/>
      <c r="F18" s="231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zoomScale="55" zoomScaleNormal="55" workbookViewId="0">
      <pane ySplit="1" topLeftCell="A14" activePane="bottomLeft" state="frozen"/>
      <selection pane="bottomLeft" activeCell="I258" sqref="I258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4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7.5" customHeight="1" x14ac:dyDescent="0.25">
      <c r="A7" s="4" t="s">
        <v>21</v>
      </c>
      <c r="B7" s="5"/>
      <c r="C7" s="5" t="s">
        <v>7</v>
      </c>
      <c r="D7" s="138" t="s">
        <v>467</v>
      </c>
      <c r="E7" s="1"/>
      <c r="F7" s="1"/>
      <c r="G7" s="27"/>
      <c r="H7" s="5"/>
      <c r="I7" s="5"/>
      <c r="J7" s="5"/>
      <c r="K7" s="5"/>
    </row>
    <row r="8" spans="1:14" ht="46.5" customHeight="1" x14ac:dyDescent="0.25">
      <c r="A8" s="243" t="s">
        <v>3</v>
      </c>
      <c r="B8" s="243"/>
      <c r="C8" s="3" t="s">
        <v>7</v>
      </c>
      <c r="D8" s="248" t="s">
        <v>645</v>
      </c>
      <c r="E8" s="248"/>
      <c r="F8" s="248"/>
      <c r="G8" s="248"/>
      <c r="H8" s="248"/>
      <c r="I8" s="248"/>
      <c r="J8" s="248"/>
      <c r="K8" s="248"/>
    </row>
    <row r="9" spans="1:14" ht="42.75" customHeight="1" x14ac:dyDescent="0.25">
      <c r="A9" s="243" t="s">
        <v>5</v>
      </c>
      <c r="B9" s="243"/>
      <c r="C9" s="181" t="s">
        <v>7</v>
      </c>
      <c r="D9" s="248" t="s">
        <v>646</v>
      </c>
      <c r="E9" s="248"/>
      <c r="F9" s="248"/>
      <c r="G9" s="248"/>
      <c r="H9" s="248"/>
      <c r="I9" s="248"/>
      <c r="J9" s="248"/>
      <c r="K9" s="248"/>
    </row>
    <row r="10" spans="1:14" ht="27.75" customHeight="1" x14ac:dyDescent="0.25">
      <c r="A10" s="247" t="s">
        <v>6</v>
      </c>
      <c r="B10" s="247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 t="s">
        <v>628</v>
      </c>
      <c r="M15" s="165"/>
    </row>
    <row r="16" spans="1:14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 t="s">
        <v>628</v>
      </c>
      <c r="M16" s="165"/>
    </row>
    <row r="17" spans="1:13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 t="s">
        <v>628</v>
      </c>
      <c r="M17" s="165"/>
    </row>
    <row r="18" spans="1:13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 t="s">
        <v>628</v>
      </c>
      <c r="M21" s="165"/>
    </row>
    <row r="22" spans="1:13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 t="s">
        <v>628</v>
      </c>
      <c r="M23" s="165"/>
    </row>
    <row r="24" spans="1:13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 t="s">
        <v>628</v>
      </c>
      <c r="M24" s="165"/>
    </row>
    <row r="25" spans="1:13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 t="s">
        <v>628</v>
      </c>
      <c r="M25" s="165"/>
    </row>
    <row r="26" spans="1:13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 t="s">
        <v>628</v>
      </c>
      <c r="M26" s="165"/>
    </row>
    <row r="27" spans="1:13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 t="s">
        <v>628</v>
      </c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 t="s">
        <v>628</v>
      </c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 t="s">
        <v>628</v>
      </c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 t="s">
        <v>628</v>
      </c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 t="s">
        <v>628</v>
      </c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 t="s">
        <v>628</v>
      </c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 t="s">
        <v>628</v>
      </c>
      <c r="M167" s="165"/>
    </row>
    <row r="168" spans="1:13" s="126" customFormat="1" ht="41.25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 t="s">
        <v>627</v>
      </c>
      <c r="M168" s="165" t="s">
        <v>25</v>
      </c>
    </row>
    <row r="169" spans="1:13" s="126" customFormat="1" ht="41.25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 t="s">
        <v>627</v>
      </c>
      <c r="M169" s="165" t="s">
        <v>25</v>
      </c>
    </row>
    <row r="170" spans="1:13" s="126" customFormat="1" ht="41.25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 t="s">
        <v>627</v>
      </c>
      <c r="M170" s="165" t="s">
        <v>25</v>
      </c>
    </row>
    <row r="171" spans="1:13" s="126" customFormat="1" ht="41.25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 t="s">
        <v>627</v>
      </c>
      <c r="M171" s="165" t="s">
        <v>25</v>
      </c>
    </row>
    <row r="172" spans="1:13" s="126" customFormat="1" ht="41.25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 t="s">
        <v>628</v>
      </c>
      <c r="M174" s="165"/>
    </row>
    <row r="175" spans="1:13" s="126" customFormat="1" ht="41.25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 t="s">
        <v>628</v>
      </c>
      <c r="M175" s="165"/>
    </row>
    <row r="176" spans="1:13" s="126" customFormat="1" ht="41.25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 t="s">
        <v>628</v>
      </c>
      <c r="M176" s="165"/>
    </row>
    <row r="177" spans="1:13" s="126" customFormat="1" ht="41.25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 t="s">
        <v>628</v>
      </c>
      <c r="M177" s="165"/>
    </row>
    <row r="178" spans="1:13" s="126" customFormat="1" ht="41.25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 t="s">
        <v>628</v>
      </c>
      <c r="M178" s="165"/>
    </row>
    <row r="179" spans="1:13" s="126" customFormat="1" ht="41.25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 t="s">
        <v>628</v>
      </c>
      <c r="M179" s="165"/>
    </row>
    <row r="180" spans="1:13" s="126" customFormat="1" ht="41.25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 t="s">
        <v>627</v>
      </c>
      <c r="M181" s="165" t="s">
        <v>25</v>
      </c>
    </row>
    <row r="182" spans="1:13" s="126" customFormat="1" ht="41.25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 t="s">
        <v>627</v>
      </c>
      <c r="M182" s="165" t="s">
        <v>25</v>
      </c>
    </row>
    <row r="183" spans="1:13" s="126" customFormat="1" ht="41.25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 t="s">
        <v>627</v>
      </c>
      <c r="M183" s="165" t="s">
        <v>25</v>
      </c>
    </row>
    <row r="184" spans="1:13" s="126" customFormat="1" ht="41.25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 t="s">
        <v>627</v>
      </c>
      <c r="M184" s="165" t="s">
        <v>25</v>
      </c>
    </row>
    <row r="185" spans="1:13" s="126" customFormat="1" ht="41.25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 t="s">
        <v>627</v>
      </c>
      <c r="M185" s="165" t="s">
        <v>25</v>
      </c>
    </row>
    <row r="186" spans="1:13" s="126" customFormat="1" ht="41.25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 t="s">
        <v>628</v>
      </c>
      <c r="M192" s="165"/>
    </row>
    <row r="193" spans="1:13" s="126" customFormat="1" ht="41.25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 t="s">
        <v>628</v>
      </c>
      <c r="M193" s="165"/>
    </row>
    <row r="194" spans="1:13" s="126" customFormat="1" ht="41.25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 t="s">
        <v>628</v>
      </c>
      <c r="M194" s="165"/>
    </row>
    <row r="195" spans="1:13" s="126" customFormat="1" ht="41.25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 t="s">
        <v>628</v>
      </c>
      <c r="M195" s="165"/>
    </row>
    <row r="196" spans="1:13" s="126" customFormat="1" ht="41.25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 t="s">
        <v>628</v>
      </c>
      <c r="M196" s="165"/>
    </row>
    <row r="197" spans="1:13" s="126" customFormat="1" ht="41.25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 t="s">
        <v>628</v>
      </c>
      <c r="M197" s="165"/>
    </row>
    <row r="198" spans="1:13" s="126" customFormat="1" ht="41.25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 t="s">
        <v>627</v>
      </c>
      <c r="M198" s="165" t="s">
        <v>25</v>
      </c>
    </row>
    <row r="199" spans="1:13" s="126" customFormat="1" ht="41.25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 t="s">
        <v>627</v>
      </c>
      <c r="M199" s="165" t="s">
        <v>25</v>
      </c>
    </row>
    <row r="200" spans="1:13" s="126" customFormat="1" ht="41.25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 t="s">
        <v>627</v>
      </c>
      <c r="M200" s="165" t="s">
        <v>25</v>
      </c>
    </row>
    <row r="201" spans="1:13" s="126" customFormat="1" ht="41.25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 t="s">
        <v>627</v>
      </c>
      <c r="M201" s="165" t="s">
        <v>25</v>
      </c>
    </row>
    <row r="202" spans="1:13" s="126" customFormat="1" ht="41.25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 t="s">
        <v>627</v>
      </c>
      <c r="M202" s="165" t="s">
        <v>25</v>
      </c>
    </row>
    <row r="203" spans="1:13" s="126" customFormat="1" ht="41.25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 t="s">
        <v>628</v>
      </c>
      <c r="M205" s="165"/>
    </row>
    <row r="206" spans="1:13" s="126" customFormat="1" ht="41.25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 t="s">
        <v>628</v>
      </c>
      <c r="M206" s="165"/>
    </row>
    <row r="207" spans="1:13" s="126" customFormat="1" ht="41.25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 t="s">
        <v>628</v>
      </c>
      <c r="M207" s="165"/>
    </row>
    <row r="208" spans="1:13" s="126" customFormat="1" ht="41.25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 t="s">
        <v>628</v>
      </c>
      <c r="M208" s="165"/>
    </row>
    <row r="209" spans="1:13" s="126" customFormat="1" ht="41.25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 t="s">
        <v>628</v>
      </c>
      <c r="M209" s="165"/>
    </row>
    <row r="210" spans="1:13" s="126" customFormat="1" ht="41.25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 t="s">
        <v>628</v>
      </c>
      <c r="M210" s="165"/>
    </row>
    <row r="211" spans="1:13" s="126" customFormat="1" ht="41.25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 t="s">
        <v>628</v>
      </c>
      <c r="M211" s="165"/>
    </row>
    <row r="212" spans="1:13" s="126" customFormat="1" ht="41.25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 t="s">
        <v>628</v>
      </c>
      <c r="M212" s="165"/>
    </row>
    <row r="213" spans="1:13" s="126" customFormat="1" ht="41.25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 t="s">
        <v>627</v>
      </c>
      <c r="M213" s="165" t="s">
        <v>25</v>
      </c>
    </row>
    <row r="214" spans="1:13" s="126" customFormat="1" ht="41.25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 t="s">
        <v>627</v>
      </c>
      <c r="M214" s="165" t="s">
        <v>25</v>
      </c>
    </row>
    <row r="215" spans="1:13" s="126" customFormat="1" ht="41.25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 t="s">
        <v>627</v>
      </c>
      <c r="M215" s="165" t="s">
        <v>25</v>
      </c>
    </row>
    <row r="216" spans="1:13" s="126" customFormat="1" ht="41.25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 t="s">
        <v>627</v>
      </c>
      <c r="M216" s="165" t="s">
        <v>25</v>
      </c>
    </row>
    <row r="217" spans="1:13" s="126" customFormat="1" ht="41.25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 t="s">
        <v>627</v>
      </c>
      <c r="M217" s="165" t="s">
        <v>25</v>
      </c>
    </row>
    <row r="218" spans="1:13" s="126" customFormat="1" ht="41.25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 t="s">
        <v>628</v>
      </c>
      <c r="M218" s="165"/>
    </row>
    <row r="219" spans="1:13" s="126" customFormat="1" ht="41.25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 t="s">
        <v>628</v>
      </c>
      <c r="M219" s="165"/>
    </row>
    <row r="220" spans="1:13" s="126" customFormat="1" ht="41.25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 t="s">
        <v>628</v>
      </c>
      <c r="M220" s="165"/>
    </row>
    <row r="221" spans="1:13" s="126" customFormat="1" ht="41.25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 t="s">
        <v>628</v>
      </c>
      <c r="M221" s="165"/>
    </row>
    <row r="222" spans="1:13" s="126" customFormat="1" ht="41.25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 t="s">
        <v>628</v>
      </c>
      <c r="M222" s="165"/>
    </row>
    <row r="223" spans="1:13" s="126" customFormat="1" ht="41.25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 t="s">
        <v>628</v>
      </c>
      <c r="M223" s="165"/>
    </row>
    <row r="224" spans="1:13" s="126" customFormat="1" ht="41.25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 t="s">
        <v>628</v>
      </c>
      <c r="M224" s="165"/>
    </row>
    <row r="225" spans="1:13" s="126" customFormat="1" ht="41.25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 t="s">
        <v>628</v>
      </c>
      <c r="M225" s="165"/>
    </row>
    <row r="226" spans="1:13" s="126" customFormat="1" ht="41.25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 t="s">
        <v>628</v>
      </c>
      <c r="M226" s="165"/>
    </row>
    <row r="227" spans="1:13" s="126" customFormat="1" ht="41.25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 t="s">
        <v>627</v>
      </c>
      <c r="M227" s="165" t="s">
        <v>25</v>
      </c>
    </row>
    <row r="228" spans="1:13" s="126" customFormat="1" ht="41.25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 t="s">
        <v>627</v>
      </c>
      <c r="M228" s="165" t="s">
        <v>25</v>
      </c>
    </row>
    <row r="229" spans="1:13" s="126" customFormat="1" ht="41.25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 t="s">
        <v>627</v>
      </c>
      <c r="M229" s="165" t="s">
        <v>25</v>
      </c>
    </row>
    <row r="230" spans="1:13" s="126" customFormat="1" ht="41.25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 t="s">
        <v>627</v>
      </c>
      <c r="M230" s="165" t="s">
        <v>25</v>
      </c>
    </row>
    <row r="231" spans="1:13" s="126" customFormat="1" ht="41.25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 t="s">
        <v>627</v>
      </c>
      <c r="M231" s="165" t="s">
        <v>25</v>
      </c>
    </row>
    <row r="232" spans="1:13" s="126" customFormat="1" ht="41.25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customHeight="1" thickBot="1" x14ac:dyDescent="0.3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customHeight="1" thickBot="1" x14ac:dyDescent="0.3">
      <c r="A251" s="229" t="s">
        <v>17</v>
      </c>
      <c r="B251" s="230"/>
      <c r="C251" s="230"/>
      <c r="D251" s="230"/>
      <c r="E251" s="230"/>
      <c r="F251" s="231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M252"/>
  <mergeCells count="12">
    <mergeCell ref="A251:F251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29" t="s">
        <v>17</v>
      </c>
      <c r="B167" s="230"/>
      <c r="C167" s="230"/>
      <c r="D167" s="230"/>
      <c r="E167" s="230"/>
      <c r="F167" s="231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29" t="s">
        <v>17</v>
      </c>
      <c r="B199" s="230"/>
      <c r="C199" s="230"/>
      <c r="D199" s="230"/>
      <c r="E199" s="230"/>
      <c r="F199" s="231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29" t="s">
        <v>17</v>
      </c>
      <c r="B224" s="230"/>
      <c r="C224" s="230"/>
      <c r="D224" s="230"/>
      <c r="E224" s="230"/>
      <c r="F224" s="231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8" t="s">
        <v>23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8" t="s">
        <v>28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49" t="s">
        <v>30</v>
      </c>
      <c r="C10" s="251" t="s">
        <v>31</v>
      </c>
      <c r="D10" s="253" t="s">
        <v>32</v>
      </c>
      <c r="E10" s="251" t="s">
        <v>33</v>
      </c>
      <c r="F10" s="251" t="s">
        <v>34</v>
      </c>
      <c r="G10" s="251" t="s">
        <v>10</v>
      </c>
      <c r="H10" s="251" t="s">
        <v>11</v>
      </c>
      <c r="I10" s="255" t="s">
        <v>12</v>
      </c>
      <c r="J10" s="251" t="s">
        <v>35</v>
      </c>
      <c r="K10" s="251" t="s">
        <v>36</v>
      </c>
      <c r="L10" s="251" t="s">
        <v>37</v>
      </c>
      <c r="M10" s="257" t="s">
        <v>38</v>
      </c>
      <c r="N10" s="258"/>
    </row>
    <row r="11" spans="2:21" ht="30" customHeight="1" thickBot="1" x14ac:dyDescent="0.3">
      <c r="B11" s="250"/>
      <c r="C11" s="252"/>
      <c r="D11" s="254"/>
      <c r="E11" s="252"/>
      <c r="F11" s="252"/>
      <c r="G11" s="252"/>
      <c r="H11" s="252"/>
      <c r="I11" s="256"/>
      <c r="J11" s="252"/>
      <c r="K11" s="252"/>
      <c r="L11" s="252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59" t="s">
        <v>19</v>
      </c>
      <c r="C18" s="260"/>
      <c r="D18" s="260"/>
      <c r="E18" s="260"/>
      <c r="F18" s="260"/>
      <c r="G18" s="260"/>
      <c r="H18" s="261"/>
      <c r="I18" s="82">
        <f>SUM(I12:I17)</f>
        <v>3780</v>
      </c>
      <c r="J18" s="262"/>
      <c r="K18" s="263"/>
      <c r="L18" s="263"/>
      <c r="M18" s="263"/>
      <c r="N18" s="264"/>
    </row>
    <row r="19" spans="2:21" ht="18" customHeight="1" x14ac:dyDescent="0.25"/>
    <row r="20" spans="2:21" ht="18" customHeight="1" x14ac:dyDescent="0.25">
      <c r="M20" s="271" t="s">
        <v>27</v>
      </c>
      <c r="N20" s="271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8" t="s">
        <v>25</v>
      </c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8" t="s">
        <v>28</v>
      </c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49" t="s">
        <v>30</v>
      </c>
      <c r="C31" s="251" t="s">
        <v>31</v>
      </c>
      <c r="D31" s="253" t="s">
        <v>32</v>
      </c>
      <c r="E31" s="251" t="s">
        <v>33</v>
      </c>
      <c r="F31" s="251" t="s">
        <v>34</v>
      </c>
      <c r="G31" s="251" t="s">
        <v>10</v>
      </c>
      <c r="H31" s="251" t="s">
        <v>11</v>
      </c>
      <c r="I31" s="255" t="s">
        <v>12</v>
      </c>
      <c r="J31" s="251" t="s">
        <v>35</v>
      </c>
      <c r="K31" s="251" t="s">
        <v>36</v>
      </c>
      <c r="L31" s="251" t="s">
        <v>37</v>
      </c>
      <c r="M31" s="257" t="s">
        <v>38</v>
      </c>
      <c r="N31" s="258"/>
    </row>
    <row r="32" spans="2:21" ht="30" customHeight="1" thickBot="1" x14ac:dyDescent="0.3">
      <c r="B32" s="250"/>
      <c r="C32" s="252"/>
      <c r="D32" s="254"/>
      <c r="E32" s="252"/>
      <c r="F32" s="252"/>
      <c r="G32" s="252"/>
      <c r="H32" s="252"/>
      <c r="I32" s="256"/>
      <c r="J32" s="252"/>
      <c r="K32" s="252"/>
      <c r="L32" s="252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65" t="s">
        <v>19</v>
      </c>
      <c r="C38" s="266"/>
      <c r="D38" s="266"/>
      <c r="E38" s="266"/>
      <c r="F38" s="266"/>
      <c r="G38" s="266"/>
      <c r="H38" s="267"/>
      <c r="I38" s="86">
        <f>SUM(I33:I37)</f>
        <v>0</v>
      </c>
      <c r="J38" s="268"/>
      <c r="K38" s="269"/>
      <c r="L38" s="269"/>
      <c r="M38" s="269"/>
      <c r="N38" s="270"/>
    </row>
    <row r="39" spans="2:21" ht="18" customHeight="1" x14ac:dyDescent="0.25"/>
    <row r="40" spans="2:21" ht="18" customHeight="1" x14ac:dyDescent="0.25">
      <c r="M40" s="271" t="s">
        <v>27</v>
      </c>
      <c r="N40" s="271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8" t="s">
        <v>58</v>
      </c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8" t="s">
        <v>28</v>
      </c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49" t="s">
        <v>30</v>
      </c>
      <c r="C51" s="251" t="s">
        <v>31</v>
      </c>
      <c r="D51" s="253" t="s">
        <v>32</v>
      </c>
      <c r="E51" s="251" t="s">
        <v>33</v>
      </c>
      <c r="F51" s="251" t="s">
        <v>34</v>
      </c>
      <c r="G51" s="251" t="s">
        <v>10</v>
      </c>
      <c r="H51" s="251" t="s">
        <v>11</v>
      </c>
      <c r="I51" s="255" t="s">
        <v>12</v>
      </c>
      <c r="J51" s="251" t="s">
        <v>35</v>
      </c>
      <c r="K51" s="251" t="s">
        <v>36</v>
      </c>
      <c r="L51" s="251" t="s">
        <v>37</v>
      </c>
      <c r="M51" s="257" t="s">
        <v>38</v>
      </c>
      <c r="N51" s="258"/>
    </row>
    <row r="52" spans="2:21" ht="30" customHeight="1" thickBot="1" x14ac:dyDescent="0.3">
      <c r="B52" s="250"/>
      <c r="C52" s="252"/>
      <c r="D52" s="254"/>
      <c r="E52" s="252"/>
      <c r="F52" s="252"/>
      <c r="G52" s="252"/>
      <c r="H52" s="252"/>
      <c r="I52" s="256"/>
      <c r="J52" s="252"/>
      <c r="K52" s="252"/>
      <c r="L52" s="252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65" t="s">
        <v>19</v>
      </c>
      <c r="C57" s="266"/>
      <c r="D57" s="266"/>
      <c r="E57" s="266"/>
      <c r="F57" s="266"/>
      <c r="G57" s="266"/>
      <c r="H57" s="267"/>
      <c r="I57" s="86">
        <f>SUM(I53:I56)</f>
        <v>0</v>
      </c>
      <c r="J57" s="268"/>
      <c r="K57" s="269"/>
      <c r="L57" s="269"/>
      <c r="M57" s="269"/>
      <c r="N57" s="270"/>
    </row>
    <row r="58" spans="2:21" ht="18" customHeight="1" x14ac:dyDescent="0.25"/>
    <row r="59" spans="2:21" ht="18" customHeight="1" x14ac:dyDescent="0.25">
      <c r="M59" s="271" t="s">
        <v>27</v>
      </c>
      <c r="N59" s="271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8" t="s">
        <v>26</v>
      </c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8" t="s">
        <v>28</v>
      </c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49" t="s">
        <v>30</v>
      </c>
      <c r="C72" s="251" t="s">
        <v>31</v>
      </c>
      <c r="D72" s="253" t="s">
        <v>32</v>
      </c>
      <c r="E72" s="251" t="s">
        <v>33</v>
      </c>
      <c r="F72" s="251" t="s">
        <v>34</v>
      </c>
      <c r="G72" s="251" t="s">
        <v>10</v>
      </c>
      <c r="H72" s="251" t="s">
        <v>11</v>
      </c>
      <c r="I72" s="255" t="s">
        <v>12</v>
      </c>
      <c r="J72" s="251" t="s">
        <v>35</v>
      </c>
      <c r="K72" s="251" t="s">
        <v>36</v>
      </c>
      <c r="L72" s="251" t="s">
        <v>37</v>
      </c>
      <c r="M72" s="257" t="s">
        <v>38</v>
      </c>
      <c r="N72" s="258"/>
    </row>
    <row r="73" spans="2:21" ht="30" customHeight="1" thickBot="1" x14ac:dyDescent="0.3">
      <c r="B73" s="250"/>
      <c r="C73" s="252"/>
      <c r="D73" s="254"/>
      <c r="E73" s="252"/>
      <c r="F73" s="252"/>
      <c r="G73" s="252"/>
      <c r="H73" s="252"/>
      <c r="I73" s="256"/>
      <c r="J73" s="252"/>
      <c r="K73" s="252"/>
      <c r="L73" s="252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59" t="s">
        <v>19</v>
      </c>
      <c r="C77" s="260"/>
      <c r="D77" s="260"/>
      <c r="E77" s="260"/>
      <c r="F77" s="260"/>
      <c r="G77" s="260"/>
      <c r="H77" s="261"/>
      <c r="I77" s="82">
        <f>SUM(I74:I76)</f>
        <v>0</v>
      </c>
      <c r="J77" s="262"/>
      <c r="K77" s="263"/>
      <c r="L77" s="263"/>
      <c r="M77" s="263"/>
      <c r="N77" s="264"/>
    </row>
    <row r="78" spans="2:21" ht="18" customHeight="1" x14ac:dyDescent="0.25"/>
    <row r="79" spans="2:21" ht="18" customHeight="1" x14ac:dyDescent="0.25">
      <c r="M79" s="271" t="s">
        <v>27</v>
      </c>
      <c r="N79" s="271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2020-08-14T20:06:13Z</cp:lastPrinted>
  <dcterms:created xsi:type="dcterms:W3CDTF">2015-08-13T13:46:06Z</dcterms:created>
  <dcterms:modified xsi:type="dcterms:W3CDTF">2020-08-17T20:05:27Z</dcterms:modified>
</cp:coreProperties>
</file>